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暫存檔\菜單上傳校網\"/>
    </mc:Choice>
  </mc:AlternateContent>
  <xr:revisionPtr revIDLastSave="0" documentId="8_{D27B27D6-94F4-4786-BA79-1E0BFF7330D3}" xr6:coauthVersionLast="36" xr6:coauthVersionMax="36" xr10:uidLastSave="{00000000-0000-0000-0000-000000000000}"/>
  <bookViews>
    <workbookView xWindow="0" yWindow="0" windowWidth="21600" windowHeight="9480" tabRatio="895" activeTab="4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7" r:id="rId7"/>
    <sheet name="非偏鄉計劃學校(素)國小月總表" sheetId="8" r:id="rId8"/>
  </sheets>
  <externalReferences>
    <externalReference r:id="rId9"/>
  </externalReferences>
  <definedNames>
    <definedName name="_xlnm.Print_Area" localSheetId="0">'非偏鄉計劃學校(葷)國中'!$A$1:$X$156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D33" i="7" l="1"/>
  <c r="AE152" i="7"/>
  <c r="AE145" i="7"/>
  <c r="AE138" i="7"/>
  <c r="AE131" i="7"/>
  <c r="AE124" i="7"/>
  <c r="AE117" i="7"/>
  <c r="AE110" i="7"/>
  <c r="AE103" i="7"/>
  <c r="AE96" i="7"/>
  <c r="AE89" i="7"/>
  <c r="AE82" i="7"/>
  <c r="AE75" i="7"/>
  <c r="AE68" i="7"/>
  <c r="AE61" i="7"/>
  <c r="AE54" i="7"/>
  <c r="AE47" i="7"/>
  <c r="AE40" i="7"/>
  <c r="AE33" i="7"/>
  <c r="AE26" i="7"/>
  <c r="AE19" i="7"/>
  <c r="AE12" i="7"/>
  <c r="AE5" i="7"/>
  <c r="AD152" i="7"/>
  <c r="AD145" i="7"/>
  <c r="AD138" i="7"/>
  <c r="AD131" i="7"/>
  <c r="AD124" i="7"/>
  <c r="AD117" i="7"/>
  <c r="AD110" i="7"/>
  <c r="AD103" i="7"/>
  <c r="AD96" i="7"/>
  <c r="AD89" i="7"/>
  <c r="AD82" i="7"/>
  <c r="AD75" i="7"/>
  <c r="AD68" i="7"/>
  <c r="AD61" i="7"/>
  <c r="AD54" i="7"/>
  <c r="AD47" i="7"/>
  <c r="AD40" i="7"/>
  <c r="AD26" i="7"/>
  <c r="AD19" i="7"/>
  <c r="AD12" i="7"/>
  <c r="AD5" i="7"/>
  <c r="AC12" i="7"/>
  <c r="AH111" i="5"/>
  <c r="AG48" i="5"/>
  <c r="AG27" i="5"/>
  <c r="AH146" i="5"/>
  <c r="AH139" i="5"/>
  <c r="AH132" i="5"/>
  <c r="AH125" i="5"/>
  <c r="AH118" i="5"/>
  <c r="AH104" i="5"/>
  <c r="AH97" i="5"/>
  <c r="AH90" i="5"/>
  <c r="AH83" i="5"/>
  <c r="AH76" i="5"/>
  <c r="AH69" i="5"/>
  <c r="AH62" i="5"/>
  <c r="AH55" i="5"/>
  <c r="AH48" i="5"/>
  <c r="AH41" i="5"/>
  <c r="AH34" i="5"/>
  <c r="AH27" i="5"/>
  <c r="AH20" i="5"/>
  <c r="AH13" i="5"/>
  <c r="AH6" i="5"/>
  <c r="AG6" i="5"/>
  <c r="AG14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E146" i="3"/>
  <c r="O23" i="4" s="1"/>
  <c r="AD146" i="3"/>
  <c r="N23" i="4" s="1"/>
  <c r="AE139" i="3"/>
  <c r="O22" i="4" s="1"/>
  <c r="AD139" i="3"/>
  <c r="N22" i="4" s="1"/>
  <c r="AE132" i="3"/>
  <c r="O21" i="4" s="1"/>
  <c r="AD132" i="3"/>
  <c r="N21" i="4" s="1"/>
  <c r="AE125" i="3"/>
  <c r="O20" i="4" s="1"/>
  <c r="AD125" i="3"/>
  <c r="N20" i="4" s="1"/>
  <c r="AE118" i="3"/>
  <c r="O19" i="4" s="1"/>
  <c r="AD118" i="3"/>
  <c r="N19" i="4" s="1"/>
  <c r="AE111" i="3"/>
  <c r="O18" i="4" s="1"/>
  <c r="AD111" i="3"/>
  <c r="N18" i="4" s="1"/>
  <c r="AE104" i="3"/>
  <c r="O17" i="4" s="1"/>
  <c r="AD104" i="3"/>
  <c r="N17" i="4" s="1"/>
  <c r="AE97" i="3"/>
  <c r="O16" i="4" s="1"/>
  <c r="AD97" i="3"/>
  <c r="N16" i="4" s="1"/>
  <c r="AE90" i="3"/>
  <c r="O15" i="4" s="1"/>
  <c r="AD90" i="3"/>
  <c r="N15" i="4" s="1"/>
  <c r="AE83" i="3"/>
  <c r="O14" i="4" s="1"/>
  <c r="AD83" i="3"/>
  <c r="N14" i="4" s="1"/>
  <c r="AE76" i="3"/>
  <c r="O13" i="4" s="1"/>
  <c r="AD76" i="3"/>
  <c r="N13" i="4" s="1"/>
  <c r="AE69" i="3"/>
  <c r="O12" i="4" s="1"/>
  <c r="AD69" i="3"/>
  <c r="N12" i="4" s="1"/>
  <c r="AE62" i="3"/>
  <c r="O11" i="4" s="1"/>
  <c r="AD62" i="3"/>
  <c r="N11" i="4" s="1"/>
  <c r="AE55" i="3"/>
  <c r="O10" i="4" s="1"/>
  <c r="AD55" i="3"/>
  <c r="N10" i="4" s="1"/>
  <c r="AE48" i="3"/>
  <c r="O9" i="4" s="1"/>
  <c r="AD48" i="3"/>
  <c r="N9" i="4" s="1"/>
  <c r="AE41" i="3"/>
  <c r="O8" i="4" s="1"/>
  <c r="AD41" i="3"/>
  <c r="N8" i="4" s="1"/>
  <c r="AD34" i="3"/>
  <c r="N7" i="4" s="1"/>
  <c r="AC34" i="3"/>
  <c r="AE34" i="3"/>
  <c r="O7" i="4" s="1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AI146" i="1" l="1"/>
  <c r="Q23" i="2" s="1"/>
  <c r="AH146" i="1"/>
  <c r="P23" i="2" s="1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Z5" i="7" l="1"/>
  <c r="Y5" i="7"/>
  <c r="F3" i="8" s="1"/>
  <c r="AC152" i="7"/>
  <c r="AB152" i="7"/>
  <c r="AA152" i="7"/>
  <c r="Z152" i="7"/>
  <c r="Y152" i="7"/>
  <c r="X152" i="7"/>
  <c r="W152" i="7"/>
  <c r="AC145" i="7"/>
  <c r="AB145" i="7"/>
  <c r="AA145" i="7"/>
  <c r="Z145" i="7"/>
  <c r="Y145" i="7"/>
  <c r="X145" i="7"/>
  <c r="D23" i="8" s="1"/>
  <c r="W145" i="7"/>
  <c r="AC138" i="7"/>
  <c r="AB138" i="7"/>
  <c r="AA138" i="7"/>
  <c r="Z138" i="7"/>
  <c r="Y138" i="7"/>
  <c r="X138" i="7"/>
  <c r="D22" i="8" s="1"/>
  <c r="W138" i="7"/>
  <c r="AC131" i="7"/>
  <c r="AB131" i="7"/>
  <c r="AA131" i="7"/>
  <c r="Z131" i="7"/>
  <c r="Y131" i="7"/>
  <c r="X131" i="7"/>
  <c r="D21" i="8" s="1"/>
  <c r="W131" i="7"/>
  <c r="AC124" i="7"/>
  <c r="AB124" i="7"/>
  <c r="AA124" i="7"/>
  <c r="Z124" i="7"/>
  <c r="Y124" i="7"/>
  <c r="X124" i="7"/>
  <c r="D20" i="8" s="1"/>
  <c r="W124" i="7"/>
  <c r="AC117" i="7"/>
  <c r="AB117" i="7"/>
  <c r="AA117" i="7"/>
  <c r="Z117" i="7"/>
  <c r="Y117" i="7"/>
  <c r="X117" i="7"/>
  <c r="D19" i="8" s="1"/>
  <c r="W117" i="7"/>
  <c r="AC110" i="7"/>
  <c r="AB110" i="7"/>
  <c r="AA110" i="7"/>
  <c r="Z110" i="7"/>
  <c r="Y110" i="7"/>
  <c r="X110" i="7"/>
  <c r="D18" i="8" s="1"/>
  <c r="W110" i="7"/>
  <c r="AC103" i="7"/>
  <c r="AB103" i="7"/>
  <c r="AA103" i="7"/>
  <c r="Z103" i="7"/>
  <c r="Y103" i="7"/>
  <c r="X103" i="7"/>
  <c r="D17" i="8" s="1"/>
  <c r="W103" i="7"/>
  <c r="AC96" i="7"/>
  <c r="AB96" i="7"/>
  <c r="AA96" i="7"/>
  <c r="Z96" i="7"/>
  <c r="Y96" i="7"/>
  <c r="X96" i="7"/>
  <c r="D16" i="8" s="1"/>
  <c r="W96" i="7"/>
  <c r="AC89" i="7"/>
  <c r="AB89" i="7"/>
  <c r="AA89" i="7"/>
  <c r="Z89" i="7"/>
  <c r="Y89" i="7"/>
  <c r="X89" i="7"/>
  <c r="D15" i="8" s="1"/>
  <c r="W89" i="7"/>
  <c r="AC82" i="7"/>
  <c r="AB82" i="7"/>
  <c r="AA82" i="7"/>
  <c r="Z82" i="7"/>
  <c r="Y82" i="7"/>
  <c r="X82" i="7"/>
  <c r="D14" i="8" s="1"/>
  <c r="W82" i="7"/>
  <c r="AC75" i="7"/>
  <c r="AB75" i="7"/>
  <c r="AA75" i="7"/>
  <c r="Z75" i="7"/>
  <c r="Y75" i="7"/>
  <c r="X75" i="7"/>
  <c r="D13" i="8" s="1"/>
  <c r="W75" i="7"/>
  <c r="AC68" i="7"/>
  <c r="AB68" i="7"/>
  <c r="AA68" i="7"/>
  <c r="Z68" i="7"/>
  <c r="Y68" i="7"/>
  <c r="X68" i="7"/>
  <c r="D12" i="8" s="1"/>
  <c r="W68" i="7"/>
  <c r="AC61" i="7"/>
  <c r="AB61" i="7"/>
  <c r="AA61" i="7"/>
  <c r="Z61" i="7"/>
  <c r="Y61" i="7"/>
  <c r="X61" i="7"/>
  <c r="D11" i="8" s="1"/>
  <c r="W61" i="7"/>
  <c r="AC54" i="7"/>
  <c r="AB54" i="7"/>
  <c r="AA54" i="7"/>
  <c r="Z54" i="7"/>
  <c r="Y54" i="7"/>
  <c r="X54" i="7"/>
  <c r="D10" i="8" s="1"/>
  <c r="W54" i="7"/>
  <c r="AC47" i="7"/>
  <c r="AB47" i="7"/>
  <c r="AA47" i="7"/>
  <c r="Z47" i="7"/>
  <c r="Y47" i="7"/>
  <c r="X47" i="7"/>
  <c r="D9" i="8" s="1"/>
  <c r="W47" i="7"/>
  <c r="AC40" i="7"/>
  <c r="AB40" i="7"/>
  <c r="AA40" i="7"/>
  <c r="Z40" i="7"/>
  <c r="Y40" i="7"/>
  <c r="X40" i="7"/>
  <c r="D8" i="8" s="1"/>
  <c r="W40" i="7"/>
  <c r="AC33" i="7"/>
  <c r="AB33" i="7"/>
  <c r="AA33" i="7"/>
  <c r="Z33" i="7"/>
  <c r="Y33" i="7"/>
  <c r="X33" i="7"/>
  <c r="D7" i="8" s="1"/>
  <c r="W33" i="7"/>
  <c r="AC26" i="7"/>
  <c r="AB26" i="7"/>
  <c r="AA26" i="7"/>
  <c r="Z26" i="7"/>
  <c r="Y26" i="7"/>
  <c r="X26" i="7"/>
  <c r="D6" i="8" s="1"/>
  <c r="W26" i="7"/>
  <c r="AC19" i="7"/>
  <c r="AB19" i="7"/>
  <c r="AA19" i="7"/>
  <c r="Z19" i="7"/>
  <c r="Y19" i="7"/>
  <c r="X19" i="7"/>
  <c r="D5" i="8" s="1"/>
  <c r="W19" i="7"/>
  <c r="AB12" i="7"/>
  <c r="AA12" i="7"/>
  <c r="Z12" i="7"/>
  <c r="Y12" i="7"/>
  <c r="X12" i="7"/>
  <c r="D4" i="8" s="1"/>
  <c r="W12" i="7"/>
  <c r="AC5" i="7"/>
  <c r="AB5" i="7"/>
  <c r="AA5" i="7"/>
  <c r="X5" i="7"/>
  <c r="D3" i="8" s="1"/>
  <c r="W5" i="7"/>
  <c r="W22" i="6" l="1"/>
  <c r="W21" i="6"/>
  <c r="W20" i="6"/>
  <c r="W19" i="6"/>
  <c r="W18" i="6"/>
  <c r="W17" i="6"/>
  <c r="W16" i="6"/>
  <c r="W15" i="6"/>
  <c r="W14" i="6"/>
  <c r="W13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46" i="5" l="1"/>
  <c r="O23" i="6" s="1"/>
  <c r="AE146" i="5"/>
  <c r="N23" i="6" s="1"/>
  <c r="AD146" i="5"/>
  <c r="L23" i="6" s="1"/>
  <c r="AC146" i="5"/>
  <c r="J23" i="6" s="1"/>
  <c r="AB146" i="5"/>
  <c r="H23" i="6" s="1"/>
  <c r="AA146" i="5"/>
  <c r="F23" i="6" s="1"/>
  <c r="Z146" i="5"/>
  <c r="D23" i="6" s="1"/>
  <c r="Y146" i="5"/>
  <c r="AF139" i="5"/>
  <c r="O22" i="6" s="1"/>
  <c r="AE139" i="5"/>
  <c r="N22" i="6" s="1"/>
  <c r="AD139" i="5"/>
  <c r="L22" i="6" s="1"/>
  <c r="AC139" i="5"/>
  <c r="J22" i="6" s="1"/>
  <c r="AB139" i="5"/>
  <c r="H22" i="6" s="1"/>
  <c r="AA139" i="5"/>
  <c r="F22" i="6" s="1"/>
  <c r="Z139" i="5"/>
  <c r="D22" i="6" s="1"/>
  <c r="Y139" i="5"/>
  <c r="AF132" i="5"/>
  <c r="O21" i="6" s="1"/>
  <c r="AE132" i="5"/>
  <c r="N21" i="6" s="1"/>
  <c r="AD132" i="5"/>
  <c r="L21" i="6" s="1"/>
  <c r="AC132" i="5"/>
  <c r="J21" i="6" s="1"/>
  <c r="AB132" i="5"/>
  <c r="H21" i="6" s="1"/>
  <c r="AA132" i="5"/>
  <c r="F21" i="6" s="1"/>
  <c r="Z132" i="5"/>
  <c r="D21" i="6" s="1"/>
  <c r="Y132" i="5"/>
  <c r="AF125" i="5"/>
  <c r="O20" i="6" s="1"/>
  <c r="AE125" i="5"/>
  <c r="N20" i="6" s="1"/>
  <c r="AD125" i="5"/>
  <c r="L20" i="6" s="1"/>
  <c r="AC125" i="5"/>
  <c r="J20" i="6" s="1"/>
  <c r="AB125" i="5"/>
  <c r="H20" i="6" s="1"/>
  <c r="AA125" i="5"/>
  <c r="F20" i="6" s="1"/>
  <c r="Z125" i="5"/>
  <c r="D20" i="6" s="1"/>
  <c r="Y125" i="5"/>
  <c r="AF118" i="5"/>
  <c r="O19" i="6" s="1"/>
  <c r="AE118" i="5"/>
  <c r="N19" i="6" s="1"/>
  <c r="AD118" i="5"/>
  <c r="L19" i="6" s="1"/>
  <c r="AC118" i="5"/>
  <c r="J19" i="6" s="1"/>
  <c r="AB118" i="5"/>
  <c r="H19" i="6" s="1"/>
  <c r="AA118" i="5"/>
  <c r="F19" i="6" s="1"/>
  <c r="Z118" i="5"/>
  <c r="D19" i="6" s="1"/>
  <c r="Y118" i="5"/>
  <c r="AF111" i="5"/>
  <c r="O18" i="6" s="1"/>
  <c r="AE111" i="5"/>
  <c r="N18" i="6" s="1"/>
  <c r="AD111" i="5"/>
  <c r="L18" i="6" s="1"/>
  <c r="AC111" i="5"/>
  <c r="J18" i="6" s="1"/>
  <c r="AB111" i="5"/>
  <c r="H18" i="6" s="1"/>
  <c r="AA111" i="5"/>
  <c r="F18" i="6" s="1"/>
  <c r="Z111" i="5"/>
  <c r="D18" i="6" s="1"/>
  <c r="Y111" i="5"/>
  <c r="AF104" i="5"/>
  <c r="O17" i="6" s="1"/>
  <c r="AE104" i="5"/>
  <c r="N17" i="6" s="1"/>
  <c r="AD104" i="5"/>
  <c r="L17" i="6" s="1"/>
  <c r="AC104" i="5"/>
  <c r="J17" i="6" s="1"/>
  <c r="AB104" i="5"/>
  <c r="H17" i="6" s="1"/>
  <c r="AA104" i="5"/>
  <c r="F17" i="6" s="1"/>
  <c r="Z104" i="5"/>
  <c r="D17" i="6" s="1"/>
  <c r="Y104" i="5"/>
  <c r="AF97" i="5"/>
  <c r="O16" i="6" s="1"/>
  <c r="AE97" i="5"/>
  <c r="N16" i="6" s="1"/>
  <c r="AD97" i="5"/>
  <c r="L16" i="6" s="1"/>
  <c r="AC97" i="5"/>
  <c r="J16" i="6" s="1"/>
  <c r="AB97" i="5"/>
  <c r="H16" i="6" s="1"/>
  <c r="AA97" i="5"/>
  <c r="F16" i="6" s="1"/>
  <c r="Z97" i="5"/>
  <c r="D16" i="6" s="1"/>
  <c r="Y97" i="5"/>
  <c r="AF90" i="5"/>
  <c r="O15" i="6" s="1"/>
  <c r="AE90" i="5"/>
  <c r="N15" i="6" s="1"/>
  <c r="AD90" i="5"/>
  <c r="L15" i="6" s="1"/>
  <c r="AC90" i="5"/>
  <c r="J15" i="6" s="1"/>
  <c r="AB90" i="5"/>
  <c r="H15" i="6" s="1"/>
  <c r="AA90" i="5"/>
  <c r="F15" i="6" s="1"/>
  <c r="Z90" i="5"/>
  <c r="D15" i="6" s="1"/>
  <c r="Y90" i="5"/>
  <c r="AF83" i="5"/>
  <c r="O14" i="6" s="1"/>
  <c r="AE83" i="5"/>
  <c r="N14" i="6" s="1"/>
  <c r="AD83" i="5"/>
  <c r="L14" i="6" s="1"/>
  <c r="AC83" i="5"/>
  <c r="J14" i="6" s="1"/>
  <c r="AB83" i="5"/>
  <c r="H14" i="6" s="1"/>
  <c r="AA83" i="5"/>
  <c r="F14" i="6" s="1"/>
  <c r="Z83" i="5"/>
  <c r="D14" i="6" s="1"/>
  <c r="Y83" i="5"/>
  <c r="AF76" i="5"/>
  <c r="O13" i="6" s="1"/>
  <c r="AE76" i="5"/>
  <c r="N13" i="6" s="1"/>
  <c r="AD76" i="5"/>
  <c r="L13" i="6" s="1"/>
  <c r="AC76" i="5"/>
  <c r="J13" i="6" s="1"/>
  <c r="AB76" i="5"/>
  <c r="H13" i="6" s="1"/>
  <c r="AA76" i="5"/>
  <c r="F13" i="6" s="1"/>
  <c r="Z76" i="5"/>
  <c r="D13" i="6" s="1"/>
  <c r="Y76" i="5"/>
  <c r="AF69" i="5"/>
  <c r="O12" i="6" s="1"/>
  <c r="AE69" i="5"/>
  <c r="N12" i="6" s="1"/>
  <c r="AD69" i="5"/>
  <c r="L12" i="6" s="1"/>
  <c r="AC69" i="5"/>
  <c r="J12" i="6" s="1"/>
  <c r="AB69" i="5"/>
  <c r="H12" i="6" s="1"/>
  <c r="AA69" i="5"/>
  <c r="F12" i="6" s="1"/>
  <c r="Z69" i="5"/>
  <c r="D12" i="6" s="1"/>
  <c r="Y69" i="5"/>
  <c r="AF62" i="5"/>
  <c r="O11" i="6" s="1"/>
  <c r="AE62" i="5"/>
  <c r="N11" i="6" s="1"/>
  <c r="AD62" i="5"/>
  <c r="L11" i="6" s="1"/>
  <c r="AC62" i="5"/>
  <c r="J11" i="6" s="1"/>
  <c r="AB62" i="5"/>
  <c r="H11" i="6" s="1"/>
  <c r="AA62" i="5"/>
  <c r="F11" i="6" s="1"/>
  <c r="Z62" i="5"/>
  <c r="D11" i="6" s="1"/>
  <c r="Y62" i="5"/>
  <c r="AF55" i="5"/>
  <c r="O10" i="6" s="1"/>
  <c r="AE55" i="5"/>
  <c r="N10" i="6" s="1"/>
  <c r="AD55" i="5"/>
  <c r="L10" i="6" s="1"/>
  <c r="AC55" i="5"/>
  <c r="J10" i="6" s="1"/>
  <c r="AB55" i="5"/>
  <c r="H10" i="6" s="1"/>
  <c r="AA55" i="5"/>
  <c r="F10" i="6" s="1"/>
  <c r="Z55" i="5"/>
  <c r="D10" i="6" s="1"/>
  <c r="Y55" i="5"/>
  <c r="AF48" i="5"/>
  <c r="O9" i="6" s="1"/>
  <c r="AE48" i="5"/>
  <c r="N9" i="6" s="1"/>
  <c r="AD48" i="5"/>
  <c r="L9" i="6" s="1"/>
  <c r="AC48" i="5"/>
  <c r="J9" i="6" s="1"/>
  <c r="AB48" i="5"/>
  <c r="H9" i="6" s="1"/>
  <c r="AA48" i="5"/>
  <c r="F9" i="6" s="1"/>
  <c r="Z48" i="5"/>
  <c r="D9" i="6" s="1"/>
  <c r="Y48" i="5"/>
  <c r="AF41" i="5"/>
  <c r="O8" i="6" s="1"/>
  <c r="AE41" i="5"/>
  <c r="N8" i="6" s="1"/>
  <c r="AD41" i="5"/>
  <c r="L8" i="6" s="1"/>
  <c r="AC41" i="5"/>
  <c r="J8" i="6" s="1"/>
  <c r="AB41" i="5"/>
  <c r="H8" i="6" s="1"/>
  <c r="AA41" i="5"/>
  <c r="F8" i="6" s="1"/>
  <c r="Z41" i="5"/>
  <c r="D8" i="6" s="1"/>
  <c r="Y41" i="5"/>
  <c r="AA6" i="5"/>
  <c r="F3" i="6" s="1"/>
  <c r="AF34" i="5"/>
  <c r="O7" i="6" s="1"/>
  <c r="AE34" i="5"/>
  <c r="N7" i="6" s="1"/>
  <c r="AD34" i="5"/>
  <c r="L7" i="6" s="1"/>
  <c r="AC34" i="5"/>
  <c r="J7" i="6" s="1"/>
  <c r="AB34" i="5"/>
  <c r="H7" i="6" s="1"/>
  <c r="AA34" i="5"/>
  <c r="F7" i="6" s="1"/>
  <c r="Z34" i="5"/>
  <c r="D7" i="6" s="1"/>
  <c r="Y34" i="5"/>
  <c r="AF27" i="5"/>
  <c r="O6" i="6" s="1"/>
  <c r="AE27" i="5"/>
  <c r="N6" i="6" s="1"/>
  <c r="AD27" i="5"/>
  <c r="L6" i="6" s="1"/>
  <c r="AC27" i="5"/>
  <c r="J6" i="6" s="1"/>
  <c r="AB27" i="5"/>
  <c r="H6" i="6" s="1"/>
  <c r="AA27" i="5"/>
  <c r="F6" i="6" s="1"/>
  <c r="Z27" i="5"/>
  <c r="D6" i="6" s="1"/>
  <c r="Y27" i="5"/>
  <c r="AF20" i="5"/>
  <c r="O5" i="6" s="1"/>
  <c r="AE20" i="5"/>
  <c r="N5" i="6" s="1"/>
  <c r="AD20" i="5"/>
  <c r="L5" i="6" s="1"/>
  <c r="AC20" i="5"/>
  <c r="J5" i="6" s="1"/>
  <c r="AB20" i="5"/>
  <c r="H5" i="6" s="1"/>
  <c r="AA20" i="5"/>
  <c r="F5" i="6" s="1"/>
  <c r="Z20" i="5"/>
  <c r="D5" i="6" s="1"/>
  <c r="Y20" i="5"/>
  <c r="AF13" i="5"/>
  <c r="O4" i="6" s="1"/>
  <c r="AE13" i="5"/>
  <c r="N4" i="6" s="1"/>
  <c r="AD13" i="5"/>
  <c r="L4" i="6" s="1"/>
  <c r="AC13" i="5"/>
  <c r="J4" i="6" s="1"/>
  <c r="AB13" i="5"/>
  <c r="H4" i="6" s="1"/>
  <c r="AA13" i="5"/>
  <c r="F4" i="6" s="1"/>
  <c r="Z13" i="5"/>
  <c r="D4" i="6" s="1"/>
  <c r="Y13" i="5"/>
  <c r="AF6" i="5"/>
  <c r="O3" i="6" s="1"/>
  <c r="AE6" i="5"/>
  <c r="N3" i="6" s="1"/>
  <c r="AD6" i="5"/>
  <c r="L3" i="6" s="1"/>
  <c r="AC6" i="5"/>
  <c r="J3" i="6" s="1"/>
  <c r="AB6" i="5"/>
  <c r="H3" i="6" s="1"/>
  <c r="Z6" i="5"/>
  <c r="D3" i="6" s="1"/>
  <c r="Y6" i="5"/>
  <c r="M7" i="4" l="1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18" i="3"/>
  <c r="X118" i="3"/>
  <c r="Y118" i="3"/>
  <c r="Z118" i="3"/>
  <c r="AA118" i="3"/>
  <c r="AB118" i="3"/>
  <c r="AC118" i="3"/>
  <c r="M19" i="4" s="1"/>
  <c r="W125" i="3"/>
  <c r="X125" i="3"/>
  <c r="Y125" i="3"/>
  <c r="Z125" i="3"/>
  <c r="AA125" i="3"/>
  <c r="AB125" i="3"/>
  <c r="AC125" i="3"/>
  <c r="M20" i="4" s="1"/>
  <c r="W132" i="3"/>
  <c r="X132" i="3"/>
  <c r="Y132" i="3"/>
  <c r="Z132" i="3"/>
  <c r="AA132" i="3"/>
  <c r="AB132" i="3"/>
  <c r="AC132" i="3"/>
  <c r="M21" i="4" s="1"/>
  <c r="W139" i="3"/>
  <c r="X139" i="3"/>
  <c r="Y139" i="3"/>
  <c r="Z139" i="3"/>
  <c r="AA139" i="3"/>
  <c r="AB139" i="3"/>
  <c r="AC139" i="3"/>
  <c r="M22" i="4" s="1"/>
  <c r="W146" i="3"/>
  <c r="X146" i="3"/>
  <c r="Y146" i="3"/>
  <c r="Z146" i="3"/>
  <c r="AA146" i="3"/>
  <c r="AB146" i="3"/>
  <c r="AC146" i="3"/>
  <c r="M23" i="4" s="1"/>
  <c r="W13" i="3"/>
  <c r="X13" i="3"/>
  <c r="AC6" i="3"/>
  <c r="M3" i="4" s="1"/>
  <c r="AB6" i="3"/>
  <c r="AA6" i="3"/>
  <c r="Z6" i="3"/>
  <c r="X6" i="3"/>
  <c r="W6" i="3"/>
  <c r="AG146" i="1"/>
  <c r="O23" i="2" s="1"/>
  <c r="AF146" i="1"/>
  <c r="AE146" i="1"/>
  <c r="AD146" i="1"/>
  <c r="AC146" i="1"/>
  <c r="AB146" i="1"/>
  <c r="AA146" i="1"/>
  <c r="Z146" i="1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T23" i="8" l="1"/>
  <c r="S23" i="8"/>
  <c r="R23" i="8"/>
  <c r="Q23" i="8"/>
  <c r="P23" i="8"/>
  <c r="O23" i="8"/>
  <c r="K23" i="8"/>
  <c r="I23" i="8"/>
  <c r="G23" i="8"/>
  <c r="E23" i="8"/>
  <c r="C23" i="8"/>
  <c r="B23" i="8"/>
  <c r="U22" i="8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M23" i="8"/>
  <c r="L23" i="8"/>
  <c r="J23" i="8"/>
  <c r="H23" i="8"/>
  <c r="F23" i="8"/>
  <c r="U23" i="8"/>
  <c r="M22" i="8"/>
  <c r="L22" i="8"/>
  <c r="J22" i="8"/>
  <c r="H22" i="8"/>
  <c r="F22" i="8"/>
  <c r="M21" i="8"/>
  <c r="L21" i="8"/>
  <c r="J21" i="8"/>
  <c r="H21" i="8"/>
  <c r="F21" i="8"/>
  <c r="M20" i="8"/>
  <c r="L20" i="8"/>
  <c r="J20" i="8"/>
  <c r="H20" i="8"/>
  <c r="F20" i="8"/>
  <c r="M19" i="8"/>
  <c r="L19" i="8"/>
  <c r="J19" i="8"/>
  <c r="H19" i="8"/>
  <c r="F19" i="8"/>
  <c r="M18" i="8"/>
  <c r="L18" i="8"/>
  <c r="J18" i="8"/>
  <c r="H18" i="8"/>
  <c r="F18" i="8"/>
  <c r="M17" i="8"/>
  <c r="L17" i="8"/>
  <c r="J17" i="8"/>
  <c r="H17" i="8"/>
  <c r="F17" i="8"/>
  <c r="M16" i="8"/>
  <c r="L16" i="8"/>
  <c r="J16" i="8"/>
  <c r="H16" i="8"/>
  <c r="F16" i="8"/>
  <c r="M15" i="8"/>
  <c r="L15" i="8"/>
  <c r="J15" i="8"/>
  <c r="H15" i="8"/>
  <c r="F15" i="8"/>
  <c r="M14" i="8"/>
  <c r="L14" i="8"/>
  <c r="J14" i="8"/>
  <c r="H14" i="8"/>
  <c r="F14" i="8"/>
  <c r="M13" i="8"/>
  <c r="L13" i="8"/>
  <c r="J13" i="8"/>
  <c r="H13" i="8"/>
  <c r="F13" i="8"/>
  <c r="M12" i="8"/>
  <c r="L12" i="8"/>
  <c r="J12" i="8"/>
  <c r="H12" i="8"/>
  <c r="F12" i="8"/>
  <c r="U12" i="8"/>
  <c r="M11" i="8"/>
  <c r="L11" i="8"/>
  <c r="J11" i="8"/>
  <c r="H11" i="8"/>
  <c r="F11" i="8"/>
  <c r="U11" i="8"/>
  <c r="M10" i="8"/>
  <c r="L10" i="8"/>
  <c r="J10" i="8"/>
  <c r="H10" i="8"/>
  <c r="F10" i="8"/>
  <c r="U10" i="8"/>
  <c r="M9" i="8"/>
  <c r="L9" i="8"/>
  <c r="J9" i="8"/>
  <c r="H9" i="8"/>
  <c r="F9" i="8"/>
  <c r="U9" i="8"/>
  <c r="M8" i="8"/>
  <c r="L8" i="8"/>
  <c r="J8" i="8"/>
  <c r="H8" i="8"/>
  <c r="F8" i="8"/>
  <c r="U8" i="8"/>
  <c r="M7" i="8"/>
  <c r="L7" i="8"/>
  <c r="J7" i="8"/>
  <c r="H7" i="8"/>
  <c r="F7" i="8"/>
  <c r="U7" i="8"/>
  <c r="M6" i="8"/>
  <c r="L6" i="8"/>
  <c r="J6" i="8"/>
  <c r="H6" i="8"/>
  <c r="F6" i="8"/>
  <c r="U6" i="8"/>
  <c r="M5" i="8"/>
  <c r="L5" i="8"/>
  <c r="J5" i="8"/>
  <c r="H5" i="8"/>
  <c r="F5" i="8"/>
  <c r="U5" i="8"/>
  <c r="M4" i="8"/>
  <c r="L4" i="8"/>
  <c r="J4" i="8"/>
  <c r="H4" i="8"/>
  <c r="F4" i="8"/>
  <c r="U4" i="8"/>
  <c r="M3" i="8"/>
  <c r="L3" i="8"/>
  <c r="J3" i="8"/>
  <c r="H3" i="8"/>
  <c r="U3" i="8"/>
  <c r="W23" i="6"/>
  <c r="W12" i="6"/>
  <c r="W11" i="6"/>
  <c r="W10" i="6"/>
  <c r="W9" i="6"/>
  <c r="W8" i="6"/>
  <c r="W7" i="6"/>
  <c r="W6" i="6"/>
  <c r="W5" i="6"/>
  <c r="W4" i="6"/>
  <c r="W3" i="6"/>
  <c r="U23" i="4"/>
  <c r="T23" i="4"/>
  <c r="S23" i="4"/>
  <c r="R23" i="4"/>
  <c r="Q23" i="4"/>
  <c r="P23" i="4"/>
  <c r="K23" i="4"/>
  <c r="I23" i="4"/>
  <c r="G23" i="4"/>
  <c r="E23" i="4"/>
  <c r="C23" i="4"/>
  <c r="B23" i="4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23" i="4"/>
  <c r="J23" i="4"/>
  <c r="H23" i="4"/>
  <c r="F23" i="4"/>
  <c r="D23" i="4"/>
  <c r="V2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<sst xmlns="http://schemas.openxmlformats.org/spreadsheetml/2006/main" count="2586" uniqueCount="411">
  <si>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</si>
  <si>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</si>
  <si>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</si>
  <si>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</si>
  <si>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</si>
  <si>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</si>
  <si>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</si>
  <si>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</si>
  <si>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</si>
  <si>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</si>
  <si>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</si>
  <si>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</si>
  <si>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</si>
  <si>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</si>
  <si>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</si>
  <si>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</si>
  <si>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</si>
  <si>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</si>
  <si>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</si>
  <si>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</si>
  <si>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</si>
  <si>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</si>
  <si>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</si>
  <si>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</si>
  <si>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</si>
  <si>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</si>
  <si>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</si>
  <si>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</si>
  <si>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</si>
  <si>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</si>
  <si>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</si>
  <si>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</si>
  <si>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冬瓜</t>
  </si>
  <si>
    <t>糙米</t>
  </si>
  <si>
    <t>甘藍</t>
  </si>
  <si>
    <t>大骨</t>
  </si>
  <si>
    <t>結球白菜</t>
  </si>
  <si>
    <t>乾木耳</t>
  </si>
  <si>
    <t>三節翅</t>
  </si>
  <si>
    <t>四角油豆腐</t>
  </si>
  <si>
    <t>脆筍</t>
  </si>
  <si>
    <t>味噌</t>
  </si>
  <si>
    <t>冷凍花椰菜</t>
  </si>
  <si>
    <t>豆包</t>
  </si>
  <si>
    <t>二砂糖</t>
  </si>
  <si>
    <t>紅藜飯</t>
  </si>
  <si>
    <t>白蘿蔔</t>
  </si>
  <si>
    <t>冷凍玉米粒</t>
  </si>
  <si>
    <t>紅藜</t>
  </si>
  <si>
    <t>馬鈴薯</t>
  </si>
  <si>
    <t>肉絲白菜</t>
  </si>
  <si>
    <t>時瓜</t>
  </si>
  <si>
    <t>豆薯</t>
  </si>
  <si>
    <t>大番茄</t>
  </si>
  <si>
    <t>蕃茄醬</t>
  </si>
  <si>
    <t>蜜汁豆干</t>
  </si>
  <si>
    <t>豆干</t>
  </si>
  <si>
    <t>麵條</t>
  </si>
  <si>
    <t>仙草甜湯</t>
  </si>
  <si>
    <t>肉雞</t>
  </si>
  <si>
    <t>仙草凍</t>
  </si>
  <si>
    <t>冷凍菜豆(莢)</t>
  </si>
  <si>
    <t>榨菜</t>
  </si>
  <si>
    <t>乾香菇</t>
  </si>
  <si>
    <t>紅蔥頭</t>
  </si>
  <si>
    <t>茄汁豆腐</t>
  </si>
  <si>
    <t>綠豆</t>
  </si>
  <si>
    <t>紫米飯</t>
  </si>
  <si>
    <t>黑糯米</t>
  </si>
  <si>
    <t>芹菜</t>
  </si>
  <si>
    <t>時蔬湯</t>
  </si>
  <si>
    <t>紫菜</t>
  </si>
  <si>
    <t>番茄糊</t>
  </si>
  <si>
    <t>柴魚片</t>
  </si>
  <si>
    <t>紅豆</t>
  </si>
  <si>
    <t>肉排</t>
  </si>
  <si>
    <t>味噌湯</t>
  </si>
  <si>
    <t>冷凍毛豆仁</t>
  </si>
  <si>
    <t>芝麻(熟)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</si>
  <si>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</si>
  <si>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</si>
  <si>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</si>
  <si>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</si>
  <si>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</si>
  <si>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</si>
  <si>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</si>
  <si>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時瓜湯</t>
  </si>
  <si>
    <t>素黑輪</t>
  </si>
  <si>
    <t>蘿蔔湯</t>
  </si>
  <si>
    <t>素排</t>
  </si>
  <si>
    <t>附餐點心</t>
    <phoneticPr fontId="9" type="noConversion"/>
  </si>
  <si>
    <t>附餐點心</t>
    <phoneticPr fontId="9" type="noConversion"/>
  </si>
  <si>
    <t>點心</t>
    <phoneticPr fontId="9" type="noConversion"/>
  </si>
  <si>
    <t>附餐點心</t>
  </si>
  <si>
    <t>副菜一</t>
    <phoneticPr fontId="9" type="noConversion"/>
  </si>
  <si>
    <t>點心</t>
    <phoneticPr fontId="9" type="noConversion"/>
  </si>
  <si>
    <t>日期</t>
    <phoneticPr fontId="9" type="noConversion"/>
  </si>
  <si>
    <t xml:space="preserve">二、豬肉食材來源一律使用國產豬 </t>
    <phoneticPr fontId="9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</si>
  <si>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9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</si>
  <si>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9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</si>
  <si>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9" type="noConversion"/>
  </si>
  <si>
    <t>副菜二</t>
    <phoneticPr fontId="9" type="noConversion"/>
  </si>
  <si>
    <r>
      <rPr>
        <sz val="12"/>
        <color rgb="FF000000"/>
        <rFont val="細明體"/>
        <family val="3"/>
        <charset val="136"/>
      </rPr>
      <t>＊</t>
    </r>
    <r>
      <rPr>
        <sz val="12"/>
        <color rgb="FF000000"/>
        <rFont val="DFKai-SB"/>
        <family val="4"/>
        <charset val="136"/>
      </rPr>
      <t>食材明細（食材重量以100人份計量，營養分析以個人計量,其中肉雞包含23%骨頭之採購量，每周供應特餐一次，當日得混搭供應，國中4菜1湯1附餐點心1，國小3菜1湯1附餐點1)</t>
    </r>
    <phoneticPr fontId="9" type="noConversion"/>
  </si>
  <si>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為符合契約規範，每月供應4次有機豆奶(附餐點心2)、其中1次為TAP驗證豆奶(附餐點心1)，每周供應二次有機蔬菜。隔周供應1次果汁、隔周供應2次水果。</t>
    </r>
    <phoneticPr fontId="9" type="noConversion"/>
  </si>
  <si>
    <t>＊本表所示之營養分析不含附餐點心1-2</t>
    <phoneticPr fontId="9" type="noConversion"/>
  </si>
  <si>
    <r>
      <rPr>
        <sz val="14"/>
        <color rgb="FF000000"/>
        <rFont val="細明體"/>
        <family val="3"/>
        <charset val="136"/>
      </rPr>
      <t>＊</t>
    </r>
    <r>
      <rPr>
        <sz val="14"/>
        <color rgb="FF000000"/>
        <rFont val="DFKai-SB"/>
        <family val="4"/>
        <charset val="136"/>
      </rPr>
      <t>食材明細（食材重量以100人份計量，營養分析以個人計量,其中肉雞包含23%骨頭之採購量，每周供應特餐一次，當日得混搭供應，國中4菜1湯1附餐點心1，國小3菜1湯1附餐點1)</t>
    </r>
    <phoneticPr fontId="9" type="noConversion"/>
  </si>
  <si>
    <t>3/3   星期一</t>
    <phoneticPr fontId="9" type="noConversion"/>
  </si>
  <si>
    <t>d1</t>
    <phoneticPr fontId="9" type="noConversion"/>
  </si>
  <si>
    <t>乳酪絲鮮燴豬柳</t>
    <phoneticPr fontId="9" type="noConversion"/>
  </si>
  <si>
    <t>吻魚燴時蔬</t>
    <phoneticPr fontId="9" type="noConversion"/>
  </si>
  <si>
    <t>塔香海茸</t>
    <phoneticPr fontId="9" type="noConversion"/>
  </si>
  <si>
    <t>紫菜山藥湯</t>
    <phoneticPr fontId="9" type="noConversion"/>
  </si>
  <si>
    <t>吻仔魚(加工)●</t>
  </si>
  <si>
    <t>海帶茸</t>
    <phoneticPr fontId="9" type="noConversion"/>
  </si>
  <si>
    <t>鮮菇</t>
    <phoneticPr fontId="9" type="noConversion"/>
  </si>
  <si>
    <r>
      <t>雞蛋</t>
    </r>
    <r>
      <rPr>
        <sz val="12"/>
        <color theme="1"/>
        <rFont val="Malgun Gothic Semilight"/>
        <family val="2"/>
        <charset val="136"/>
      </rPr>
      <t>★</t>
    </r>
    <phoneticPr fontId="9" type="noConversion"/>
  </si>
  <si>
    <t>山藥</t>
    <phoneticPr fontId="9" type="noConversion"/>
  </si>
  <si>
    <t>時瓜</t>
    <phoneticPr fontId="28" type="noConversion"/>
  </si>
  <si>
    <t>時蔬</t>
    <phoneticPr fontId="9" type="noConversion"/>
  </si>
  <si>
    <t>大骨</t>
    <phoneticPr fontId="9" type="noConversion"/>
  </si>
  <si>
    <t>胡蘿蔔</t>
    <phoneticPr fontId="9" type="noConversion"/>
  </si>
  <si>
    <t>刨絲乾酪◆</t>
  </si>
  <si>
    <t>3/4   星期二</t>
    <phoneticPr fontId="9" type="noConversion"/>
  </si>
  <si>
    <t>d2</t>
    <phoneticPr fontId="9" type="noConversion"/>
  </si>
  <si>
    <t>香酥雞翅</t>
    <phoneticPr fontId="9" type="noConversion"/>
  </si>
  <si>
    <t>西滷菜</t>
  </si>
  <si>
    <t>金針菇</t>
    <phoneticPr fontId="9" type="noConversion"/>
  </si>
  <si>
    <t>大番茄</t>
    <phoneticPr fontId="9" type="noConversion"/>
  </si>
  <si>
    <t>3/5   星期三</t>
    <phoneticPr fontId="9" type="noConversion"/>
  </si>
  <si>
    <t>d3</t>
    <phoneticPr fontId="9" type="noConversion"/>
  </si>
  <si>
    <t>刈包特餐</t>
  </si>
  <si>
    <t>酸菜肉排</t>
    <phoneticPr fontId="9" type="noConversion"/>
  </si>
  <si>
    <t>芽香肉絲</t>
    <phoneticPr fontId="9" type="noConversion"/>
  </si>
  <si>
    <t>鐵板油腐</t>
    <phoneticPr fontId="9" type="noConversion"/>
  </si>
  <si>
    <t>芋香瘦肉粥</t>
    <phoneticPr fontId="9" type="noConversion"/>
  </si>
  <si>
    <t>刈包</t>
  </si>
  <si>
    <t>四角油豆腐</t>
    <phoneticPr fontId="9" type="noConversion"/>
  </si>
  <si>
    <t>酸菜</t>
    <phoneticPr fontId="9" type="noConversion"/>
  </si>
  <si>
    <t>花胡瓜</t>
    <phoneticPr fontId="9" type="noConversion"/>
  </si>
  <si>
    <t>豬絞肉</t>
    <phoneticPr fontId="9" type="noConversion"/>
  </si>
  <si>
    <t>脆筍</t>
    <phoneticPr fontId="9" type="noConversion"/>
  </si>
  <si>
    <t>冷凍芋頭塊</t>
    <phoneticPr fontId="9" type="noConversion"/>
  </si>
  <si>
    <t>3/6   星期四</t>
    <phoneticPr fontId="9" type="noConversion"/>
  </si>
  <si>
    <t>d4</t>
    <phoneticPr fontId="9" type="noConversion"/>
  </si>
  <si>
    <t>打拋鮮魚</t>
    <phoneticPr fontId="9" type="noConversion"/>
  </si>
  <si>
    <t>古早味蒸蛋</t>
    <phoneticPr fontId="9" type="noConversion"/>
  </si>
  <si>
    <t>絞肉甘藍</t>
  </si>
  <si>
    <t>鮮魚丁●</t>
  </si>
  <si>
    <t>雞蛋★</t>
  </si>
  <si>
    <t>紅砂糖</t>
  </si>
  <si>
    <t>九層塔</t>
    <phoneticPr fontId="9" type="noConversion"/>
  </si>
  <si>
    <t>醬油</t>
    <phoneticPr fontId="9" type="noConversion"/>
  </si>
  <si>
    <t>油蔥酥</t>
    <phoneticPr fontId="9" type="noConversion"/>
  </si>
  <si>
    <t>3/7   星期五</t>
    <phoneticPr fontId="9" type="noConversion"/>
  </si>
  <si>
    <t>d5</t>
    <phoneticPr fontId="9" type="noConversion"/>
  </si>
  <si>
    <t>洋芋燒雞</t>
    <phoneticPr fontId="9" type="noConversion"/>
  </si>
  <si>
    <t>培根花椰</t>
    <phoneticPr fontId="9" type="noConversion"/>
  </si>
  <si>
    <t>照燒油腐</t>
  </si>
  <si>
    <t>味噌湯</t>
    <phoneticPr fontId="9" type="noConversion"/>
  </si>
  <si>
    <t>濕裙帶菜</t>
    <phoneticPr fontId="9" type="noConversion"/>
  </si>
  <si>
    <t>馬鈴薯</t>
    <phoneticPr fontId="9" type="noConversion"/>
  </si>
  <si>
    <t>培根▲</t>
  </si>
  <si>
    <t>豆腐</t>
    <phoneticPr fontId="9" type="noConversion"/>
  </si>
  <si>
    <t>大蒜</t>
    <phoneticPr fontId="9" type="noConversion"/>
  </si>
  <si>
    <t>醬油</t>
  </si>
  <si>
    <t>3/10  星期一</t>
    <phoneticPr fontId="9" type="noConversion"/>
  </si>
  <si>
    <t>e1</t>
    <phoneticPr fontId="9" type="noConversion"/>
  </si>
  <si>
    <t>花生絞肉</t>
    <phoneticPr fontId="9" type="noConversion"/>
  </si>
  <si>
    <t>蔬香冬粉</t>
    <phoneticPr fontId="9" type="noConversion"/>
  </si>
  <si>
    <t>火腿混炒</t>
  </si>
  <si>
    <t>蘿蔔湯</t>
    <phoneticPr fontId="9" type="noConversion"/>
  </si>
  <si>
    <t>切片火腿(豬肉)▲</t>
  </si>
  <si>
    <t>白蘿蔔</t>
    <phoneticPr fontId="9" type="noConversion"/>
  </si>
  <si>
    <t>油花生▽</t>
  </si>
  <si>
    <t>3/11   星期二</t>
    <phoneticPr fontId="9" type="noConversion"/>
  </si>
  <si>
    <t>e2</t>
    <phoneticPr fontId="9" type="noConversion"/>
  </si>
  <si>
    <t>咕咾雞</t>
    <phoneticPr fontId="9" type="noConversion"/>
  </si>
  <si>
    <t>時瓜湯</t>
    <phoneticPr fontId="9" type="noConversion"/>
  </si>
  <si>
    <t>時瓜</t>
    <phoneticPr fontId="9" type="noConversion"/>
  </si>
  <si>
    <t>洋蔥</t>
    <phoneticPr fontId="9" type="noConversion"/>
  </si>
  <si>
    <t>豆薯</t>
    <phoneticPr fontId="9" type="noConversion"/>
  </si>
  <si>
    <t>鳳梨罐頭</t>
  </si>
  <si>
    <t>芝麻(熟)＊</t>
  </si>
  <si>
    <t>番茄醬</t>
    <phoneticPr fontId="9" type="noConversion"/>
  </si>
  <si>
    <t>3/12   星期三</t>
    <phoneticPr fontId="9" type="noConversion"/>
  </si>
  <si>
    <t>e3</t>
    <phoneticPr fontId="9" type="noConversion"/>
  </si>
  <si>
    <t>醡醬麵特餐</t>
    <phoneticPr fontId="9" type="noConversion"/>
  </si>
  <si>
    <t>鹹酥雞</t>
    <phoneticPr fontId="9" type="noConversion"/>
  </si>
  <si>
    <t>醡醬配料</t>
    <phoneticPr fontId="9" type="noConversion"/>
  </si>
  <si>
    <t>韮香豆芽</t>
    <phoneticPr fontId="9" type="noConversion"/>
  </si>
  <si>
    <t>榨菜肉絲湯</t>
    <phoneticPr fontId="9" type="noConversion"/>
  </si>
  <si>
    <t>鹹酥雞丁</t>
  </si>
  <si>
    <t>韮菜</t>
    <phoneticPr fontId="9" type="noConversion"/>
  </si>
  <si>
    <t>榨菜</t>
    <phoneticPr fontId="9" type="noConversion"/>
  </si>
  <si>
    <t>甘薯條</t>
  </si>
  <si>
    <t>豆干</t>
    <phoneticPr fontId="9" type="noConversion"/>
  </si>
  <si>
    <t>3/13   星期四</t>
    <phoneticPr fontId="9" type="noConversion"/>
  </si>
  <si>
    <t>e4</t>
    <phoneticPr fontId="9" type="noConversion"/>
  </si>
  <si>
    <t>南瓜燴蛋</t>
    <phoneticPr fontId="9" type="noConversion"/>
  </si>
  <si>
    <t>肉絲時蔬</t>
    <phoneticPr fontId="28" type="noConversion"/>
  </si>
  <si>
    <t>南瓜</t>
    <phoneticPr fontId="9" type="noConversion"/>
  </si>
  <si>
    <t>紅砂糖</t>
    <phoneticPr fontId="9" type="noConversion"/>
  </si>
  <si>
    <t>豬後腿肉</t>
    <phoneticPr fontId="9" type="noConversion"/>
  </si>
  <si>
    <t>沙茶醬</t>
    <phoneticPr fontId="9" type="noConversion"/>
  </si>
  <si>
    <t>3/14   星期五</t>
    <phoneticPr fontId="9" type="noConversion"/>
  </si>
  <si>
    <t>e5</t>
    <phoneticPr fontId="9" type="noConversion"/>
  </si>
  <si>
    <t>燕麥飯</t>
    <phoneticPr fontId="9" type="noConversion"/>
  </si>
  <si>
    <t>麻油山藥肉片</t>
    <phoneticPr fontId="28" type="noConversion"/>
  </si>
  <si>
    <t>蛋香碎脯</t>
  </si>
  <si>
    <t>鮮菇時蔬</t>
  </si>
  <si>
    <t>時蔬湯</t>
    <phoneticPr fontId="9" type="noConversion"/>
  </si>
  <si>
    <t>燕麥△</t>
  </si>
  <si>
    <t>蘿蔔乾</t>
  </si>
  <si>
    <t>甜椒</t>
    <phoneticPr fontId="9" type="noConversion"/>
  </si>
  <si>
    <t>薑</t>
    <phoneticPr fontId="28" type="noConversion"/>
  </si>
  <si>
    <t>麻油/枸杞</t>
    <phoneticPr fontId="9" type="noConversion"/>
  </si>
  <si>
    <t>3/17  星期一</t>
    <phoneticPr fontId="9" type="noConversion"/>
  </si>
  <si>
    <t>f1</t>
    <phoneticPr fontId="9" type="noConversion"/>
  </si>
  <si>
    <t>香酥魚丁</t>
    <phoneticPr fontId="9" type="noConversion"/>
  </si>
  <si>
    <t>香芋肉燥</t>
  </si>
  <si>
    <t>洋蔥干片</t>
    <phoneticPr fontId="9" type="noConversion"/>
  </si>
  <si>
    <t>味噌豆腐湯</t>
    <phoneticPr fontId="9" type="noConversion"/>
  </si>
  <si>
    <t>濕裙帶菜</t>
  </si>
  <si>
    <t>杏鮑菇</t>
    <phoneticPr fontId="9" type="noConversion"/>
  </si>
  <si>
    <t>冷凍芋頭角</t>
  </si>
  <si>
    <t>小魚乾</t>
    <phoneticPr fontId="9" type="noConversion"/>
  </si>
  <si>
    <t>3/18   星期二</t>
    <phoneticPr fontId="9" type="noConversion"/>
  </si>
  <si>
    <t>f2</t>
    <phoneticPr fontId="9" type="noConversion"/>
  </si>
  <si>
    <t>鮮菇豆腐</t>
    <phoneticPr fontId="9" type="noConversion"/>
  </si>
  <si>
    <t>蛋香玉菜</t>
    <phoneticPr fontId="9" type="noConversion"/>
  </si>
  <si>
    <t>洋蔥</t>
    <phoneticPr fontId="28" type="noConversion"/>
  </si>
  <si>
    <t>甜麵醬</t>
    <phoneticPr fontId="9" type="noConversion"/>
  </si>
  <si>
    <t>3/19   星期三</t>
    <phoneticPr fontId="9" type="noConversion"/>
  </si>
  <si>
    <t>f3</t>
    <phoneticPr fontId="9" type="noConversion"/>
  </si>
  <si>
    <t>肉羹麵特餐</t>
    <phoneticPr fontId="9" type="noConversion"/>
  </si>
  <si>
    <t>肉羹麵配料</t>
    <phoneticPr fontId="9" type="noConversion"/>
  </si>
  <si>
    <t>鐵板油腐</t>
    <phoneticPr fontId="28" type="noConversion"/>
  </si>
  <si>
    <t>肉羹湯</t>
    <phoneticPr fontId="9" type="noConversion"/>
  </si>
  <si>
    <t>麵條</t>
    <phoneticPr fontId="28" type="noConversion"/>
  </si>
  <si>
    <t>時蔬</t>
    <phoneticPr fontId="28" type="noConversion"/>
  </si>
  <si>
    <t>肉羹</t>
    <phoneticPr fontId="9" type="noConversion"/>
  </si>
  <si>
    <t>3/20   星期四</t>
    <phoneticPr fontId="9" type="noConversion"/>
  </si>
  <si>
    <t>f4</t>
    <phoneticPr fontId="9" type="noConversion"/>
  </si>
  <si>
    <t>豆瓣燒雞</t>
    <phoneticPr fontId="9" type="noConversion"/>
  </si>
  <si>
    <t>香滷豆干</t>
    <phoneticPr fontId="9" type="noConversion"/>
  </si>
  <si>
    <t>綠豆地瓜圓湯</t>
    <phoneticPr fontId="9" type="noConversion"/>
  </si>
  <si>
    <t>地瓜圓</t>
    <phoneticPr fontId="9" type="noConversion"/>
  </si>
  <si>
    <t>3/21   星期五</t>
    <phoneticPr fontId="9" type="noConversion"/>
  </si>
  <si>
    <t>f5</t>
    <phoneticPr fontId="9" type="noConversion"/>
  </si>
  <si>
    <t>打拋豬</t>
    <phoneticPr fontId="9" type="noConversion"/>
  </si>
  <si>
    <t>雙色炒蛋</t>
    <phoneticPr fontId="9" type="noConversion"/>
  </si>
  <si>
    <t>菇拌海帶</t>
  </si>
  <si>
    <t>紫菜魚丸湯</t>
    <phoneticPr fontId="9" type="noConversion"/>
  </si>
  <si>
    <t>小麥豆皮</t>
    <phoneticPr fontId="9" type="noConversion"/>
  </si>
  <si>
    <t>魚丸●</t>
  </si>
  <si>
    <t>魚露</t>
  </si>
  <si>
    <t>3/24  星期一</t>
    <phoneticPr fontId="9" type="noConversion"/>
  </si>
  <si>
    <t>g1</t>
    <phoneticPr fontId="9" type="noConversion"/>
  </si>
  <si>
    <t>茄汁肉絲</t>
    <phoneticPr fontId="9" type="noConversion"/>
  </si>
  <si>
    <t>蝦仁蒸蛋</t>
    <phoneticPr fontId="9" type="noConversion"/>
  </si>
  <si>
    <t>肉絲花椰</t>
    <phoneticPr fontId="28" type="noConversion"/>
  </si>
  <si>
    <t>鮮菇紫菜湯</t>
  </si>
  <si>
    <t>蝦仁●</t>
  </si>
  <si>
    <t>3/25   星期二</t>
    <phoneticPr fontId="9" type="noConversion"/>
  </si>
  <si>
    <t>g2</t>
    <phoneticPr fontId="9" type="noConversion"/>
  </si>
  <si>
    <t>蔥油燒雞</t>
    <phoneticPr fontId="9" type="noConversion"/>
  </si>
  <si>
    <t>翠拌玉米</t>
  </si>
  <si>
    <t>時瓜黑輪湯</t>
    <phoneticPr fontId="9" type="noConversion"/>
  </si>
  <si>
    <t>黑輪●</t>
  </si>
  <si>
    <t>冷凍芋頭角</t>
    <phoneticPr fontId="28" type="noConversion"/>
  </si>
  <si>
    <t>3/26   星期三</t>
    <phoneticPr fontId="9" type="noConversion"/>
  </si>
  <si>
    <t>g3</t>
    <phoneticPr fontId="9" type="noConversion"/>
  </si>
  <si>
    <t>肉燥拌麵特餐</t>
    <phoneticPr fontId="9" type="noConversion"/>
  </si>
  <si>
    <t>香菇絞肉</t>
  </si>
  <si>
    <t>拌麵配料</t>
  </si>
  <si>
    <t>海芽蛋花湯</t>
    <phoneticPr fontId="9" type="noConversion"/>
  </si>
  <si>
    <t>3/27   星期四</t>
    <phoneticPr fontId="9" type="noConversion"/>
  </si>
  <si>
    <t>g4</t>
    <phoneticPr fontId="9" type="noConversion"/>
  </si>
  <si>
    <t>紅白燒肉</t>
    <phoneticPr fontId="9" type="noConversion"/>
  </si>
  <si>
    <t>酪絲蔬香佐蛋</t>
    <phoneticPr fontId="9" type="noConversion"/>
  </si>
  <si>
    <t>火腿銀芽</t>
    <phoneticPr fontId="9" type="noConversion"/>
  </si>
  <si>
    <t>紅豆紫米甜湯</t>
    <phoneticPr fontId="9" type="noConversion"/>
  </si>
  <si>
    <t>紅豆</t>
    <phoneticPr fontId="9" type="noConversion"/>
  </si>
  <si>
    <t>3/28   星期五</t>
    <phoneticPr fontId="9" type="noConversion"/>
  </si>
  <si>
    <t>g5</t>
    <phoneticPr fontId="9" type="noConversion"/>
  </si>
  <si>
    <t>小米飯</t>
    <phoneticPr fontId="9" type="noConversion"/>
  </si>
  <si>
    <t>筍干滷肉</t>
    <phoneticPr fontId="9" type="noConversion"/>
  </si>
  <si>
    <t>木須佐蛋</t>
  </si>
  <si>
    <t>肉燥時蔬</t>
    <phoneticPr fontId="28" type="noConversion"/>
  </si>
  <si>
    <t>羅宋湯</t>
  </si>
  <si>
    <t>大番茄</t>
    <phoneticPr fontId="28" type="noConversion"/>
  </si>
  <si>
    <t>小米</t>
    <phoneticPr fontId="9" type="noConversion"/>
  </si>
  <si>
    <t>麻竹筍干</t>
    <phoneticPr fontId="9" type="noConversion"/>
  </si>
  <si>
    <t>3/31  星期一</t>
    <phoneticPr fontId="9" type="noConversion"/>
  </si>
  <si>
    <t>h1</t>
    <phoneticPr fontId="9" type="noConversion"/>
  </si>
  <si>
    <t>黑椒豬柳</t>
    <phoneticPr fontId="9" type="noConversion"/>
  </si>
  <si>
    <t>洋芋培根</t>
  </si>
  <si>
    <t>黑胡椒粒</t>
  </si>
  <si>
    <t>說明:3月份菜單編排說明如下:一、</t>
    <phoneticPr fontId="9" type="noConversion"/>
  </si>
  <si>
    <t>白米飯</t>
    <phoneticPr fontId="9" type="noConversion"/>
  </si>
  <si>
    <t>乳酪絲鮮燴豆腐</t>
    <phoneticPr fontId="9" type="noConversion"/>
  </si>
  <si>
    <t>蛋香時蔬</t>
    <phoneticPr fontId="9" type="noConversion"/>
  </si>
  <si>
    <t>豆包</t>
    <phoneticPr fontId="9" type="noConversion"/>
  </si>
  <si>
    <t>南瓜豆包</t>
    <phoneticPr fontId="9" type="noConversion"/>
  </si>
  <si>
    <t>芝麻(熟)</t>
    <phoneticPr fontId="9" type="noConversion"/>
  </si>
  <si>
    <t>酸菜素排</t>
    <phoneticPr fontId="9" type="noConversion"/>
  </si>
  <si>
    <t>芽香豆包</t>
    <phoneticPr fontId="9" type="noConversion"/>
  </si>
  <si>
    <t>芋香粥</t>
    <phoneticPr fontId="9" type="noConversion"/>
  </si>
  <si>
    <t>素肉燥</t>
    <phoneticPr fontId="9" type="noConversion"/>
  </si>
  <si>
    <t>芹菜</t>
    <phoneticPr fontId="9" type="noConversion"/>
  </si>
  <si>
    <t>打拋麵腸</t>
    <phoneticPr fontId="9" type="noConversion"/>
  </si>
  <si>
    <t>絞若甘藍</t>
    <phoneticPr fontId="9" type="noConversion"/>
  </si>
  <si>
    <t>麵腸</t>
    <phoneticPr fontId="9" type="noConversion"/>
  </si>
  <si>
    <t>素絞肉</t>
    <phoneticPr fontId="9" type="noConversion"/>
  </si>
  <si>
    <t>洋芋麵輪</t>
    <phoneticPr fontId="9" type="noConversion"/>
  </si>
  <si>
    <t>甜椒花椰</t>
    <phoneticPr fontId="9" type="noConversion"/>
  </si>
  <si>
    <t>麵輪</t>
    <phoneticPr fontId="9" type="noConversion"/>
  </si>
  <si>
    <t>花生豆干</t>
    <phoneticPr fontId="9" type="noConversion"/>
  </si>
  <si>
    <t>咕咾油腐</t>
    <phoneticPr fontId="9" type="noConversion"/>
  </si>
  <si>
    <t>素火腿甘藍</t>
    <phoneticPr fontId="9" type="noConversion"/>
  </si>
  <si>
    <t>素火腿</t>
    <phoneticPr fontId="9" type="noConversion"/>
  </si>
  <si>
    <t>素鹹酥雞</t>
    <phoneticPr fontId="9" type="noConversion"/>
  </si>
  <si>
    <t>芹香豆芽</t>
    <phoneticPr fontId="9" type="noConversion"/>
  </si>
  <si>
    <t>榨菜湯</t>
    <phoneticPr fontId="9" type="noConversion"/>
  </si>
  <si>
    <t>素鹹酥雞丁</t>
  </si>
  <si>
    <t>甜不辣</t>
    <phoneticPr fontId="9" type="noConversion"/>
  </si>
  <si>
    <t>豆包時蔬</t>
    <phoneticPr fontId="28" type="noConversion"/>
  </si>
  <si>
    <t>素沙茶醬</t>
    <phoneticPr fontId="9" type="noConversion"/>
  </si>
  <si>
    <t>麻油山藥百頁</t>
    <phoneticPr fontId="28" type="noConversion"/>
  </si>
  <si>
    <t>百頁豆腐</t>
    <phoneticPr fontId="9" type="noConversion"/>
  </si>
  <si>
    <t>燕麥</t>
    <phoneticPr fontId="9" type="noConversion"/>
  </si>
  <si>
    <t>香酥雙味</t>
    <phoneticPr fontId="9" type="noConversion"/>
  </si>
  <si>
    <t>香芋素燥</t>
    <phoneticPr fontId="9" type="noConversion"/>
  </si>
  <si>
    <t>時蔬干片</t>
    <phoneticPr fontId="9" type="noConversion"/>
  </si>
  <si>
    <t>冷凍芋頭丁</t>
  </si>
  <si>
    <t>素羹麵特餐</t>
    <phoneticPr fontId="9" type="noConversion"/>
  </si>
  <si>
    <t>香滷豆包</t>
    <phoneticPr fontId="9" type="noConversion"/>
  </si>
  <si>
    <t>素羹麵配料</t>
    <phoneticPr fontId="9" type="noConversion"/>
  </si>
  <si>
    <t>綠豆芽</t>
    <phoneticPr fontId="9" type="noConversion"/>
  </si>
  <si>
    <t>素肉羹</t>
    <phoneticPr fontId="9" type="noConversion"/>
  </si>
  <si>
    <t>豆瓣麵輪</t>
    <phoneticPr fontId="9" type="noConversion"/>
  </si>
  <si>
    <t>西滷菜</t>
    <phoneticPr fontId="9" type="noConversion"/>
  </si>
  <si>
    <t>打拋干丁</t>
    <phoneticPr fontId="9" type="noConversion"/>
  </si>
  <si>
    <t>紫菜蔬菜丸湯</t>
    <phoneticPr fontId="9" type="noConversion"/>
  </si>
  <si>
    <t>蔬菜丸子</t>
    <phoneticPr fontId="9" type="noConversion"/>
  </si>
  <si>
    <t>茄汁百頁</t>
    <phoneticPr fontId="9" type="noConversion"/>
  </si>
  <si>
    <t>南瓜蒸蛋</t>
    <phoneticPr fontId="9" type="noConversion"/>
  </si>
  <si>
    <t>豆包花椰</t>
    <phoneticPr fontId="28" type="noConversion"/>
  </si>
  <si>
    <t>蕃茄糊</t>
    <phoneticPr fontId="9" type="noConversion"/>
  </si>
  <si>
    <t>芋香麵腸</t>
    <phoneticPr fontId="9" type="noConversion"/>
  </si>
  <si>
    <t>豆包白菜</t>
    <phoneticPr fontId="9" type="noConversion"/>
  </si>
  <si>
    <t>素黑輪</t>
    <phoneticPr fontId="9" type="noConversion"/>
  </si>
  <si>
    <t>素燥拌麵特餐</t>
    <phoneticPr fontId="9" type="noConversion"/>
  </si>
  <si>
    <t>香滷鵪鶉蛋</t>
    <phoneticPr fontId="9" type="noConversion"/>
  </si>
  <si>
    <t>鵪鶉水煮蛋★</t>
  </si>
  <si>
    <t>冬瓜</t>
    <phoneticPr fontId="28" type="noConversion"/>
  </si>
  <si>
    <t>乾香菇</t>
    <phoneticPr fontId="9" type="noConversion"/>
  </si>
  <si>
    <t>紅白油腐</t>
    <phoneticPr fontId="9" type="noConversion"/>
  </si>
  <si>
    <t>紅燒豆腐</t>
    <phoneticPr fontId="9" type="noConversion"/>
  </si>
  <si>
    <t>甜椒花椰</t>
    <phoneticPr fontId="28" type="noConversion"/>
  </si>
  <si>
    <t>甜椒(青皮)</t>
    <phoneticPr fontId="28" type="noConversion"/>
  </si>
  <si>
    <t>甜椒</t>
    <phoneticPr fontId="28" type="noConversion"/>
  </si>
  <si>
    <t>乾豆腐皮</t>
    <phoneticPr fontId="9" type="noConversion"/>
  </si>
  <si>
    <t>黑椒麵腸</t>
    <phoneticPr fontId="9" type="noConversion"/>
  </si>
  <si>
    <t>洋芋素培根</t>
    <phoneticPr fontId="9" type="noConversion"/>
  </si>
  <si>
    <t>素培根</t>
    <phoneticPr fontId="9" type="noConversion"/>
  </si>
  <si>
    <t>紫菜山藥湯</t>
  </si>
  <si>
    <t>山藥</t>
  </si>
  <si>
    <t>小麥豆皮</t>
  </si>
  <si>
    <t>芋香粥</t>
  </si>
  <si>
    <t>素肉燥</t>
  </si>
  <si>
    <t>冷凍芋頭塊</t>
  </si>
  <si>
    <t>榨菜湯</t>
  </si>
  <si>
    <t>味噌豆腐湯</t>
  </si>
  <si>
    <t>肉羹湯</t>
  </si>
  <si>
    <t>素肉羹</t>
  </si>
  <si>
    <t>素沙茶醬</t>
  </si>
  <si>
    <t>綠豆地瓜圓湯</t>
  </si>
  <si>
    <t>地瓜圓</t>
  </si>
  <si>
    <t>紫菜蔬菜丸湯</t>
  </si>
  <si>
    <t>蔬菜丸子</t>
  </si>
  <si>
    <t>時瓜黑輪湯</t>
  </si>
  <si>
    <t>海芽蛋花湯</t>
  </si>
  <si>
    <t>紅豆紫米甜湯</t>
  </si>
  <si>
    <t>乾豆腐皮</t>
  </si>
  <si>
    <t>一、星期三、四為有機蔬菜，(北昌、太昌、壽豐、志學、水璉國小、國風、吉安、壽豐國中)。</t>
    <phoneticPr fontId="9" type="noConversion"/>
  </si>
  <si>
    <t>3/31   星期一</t>
    <phoneticPr fontId="9" type="noConversion"/>
  </si>
  <si>
    <t>海苔片</t>
    <phoneticPr fontId="9" type="noConversion"/>
  </si>
  <si>
    <t>水果</t>
    <phoneticPr fontId="9" type="noConversion"/>
  </si>
  <si>
    <t>驗證豆奶</t>
    <phoneticPr fontId="9" type="noConversion"/>
  </si>
  <si>
    <t>包子</t>
    <phoneticPr fontId="9" type="noConversion"/>
  </si>
  <si>
    <t>果汁</t>
    <phoneticPr fontId="9" type="noConversion"/>
  </si>
  <si>
    <t>餐包</t>
    <phoneticPr fontId="9" type="noConversion"/>
  </si>
  <si>
    <t>餡餅</t>
    <phoneticPr fontId="9" type="noConversion"/>
  </si>
  <si>
    <t>馬拉糕</t>
    <phoneticPr fontId="9" type="noConversion"/>
  </si>
  <si>
    <t>有機豆奶</t>
    <phoneticPr fontId="9" type="noConversion"/>
  </si>
  <si>
    <t>花蓮縣113學年度第2學期3月份國中葷食菜單-華王御膳(非偏鄉計劃學校)</t>
    <phoneticPr fontId="9" type="noConversion"/>
  </si>
  <si>
    <t>花蓮縣113學年度第2學期3月份國小素食菜單-華王御膳(非偏鄉計劃學校)</t>
    <phoneticPr fontId="9" type="noConversion"/>
  </si>
  <si>
    <t>花蓮縣113學年度第2學期3月份國中素食菜單-華王御膳(非偏鄉計劃學校)</t>
    <phoneticPr fontId="9" type="noConversion"/>
  </si>
  <si>
    <t>花蓮縣113學年度第2學期3月份國小葷食菜單-華王御膳(非偏鄉計劃學校)</t>
    <phoneticPr fontId="9" type="noConversion"/>
  </si>
  <si>
    <t>旺仔小饅頭</t>
    <phoneticPr fontId="9" type="noConversion"/>
  </si>
  <si>
    <t>冷凍菜豆(莢)</t>
    <phoneticPr fontId="28" type="noConversion"/>
  </si>
  <si>
    <t>肉絲甘藍</t>
    <phoneticPr fontId="9" type="noConversion"/>
  </si>
  <si>
    <t>紅燒豬肉</t>
    <phoneticPr fontId="9" type="noConversion"/>
  </si>
  <si>
    <t>時瓜燴蛋</t>
    <phoneticPr fontId="9" type="noConversion"/>
  </si>
  <si>
    <t>黃綠紅甜湯</t>
    <phoneticPr fontId="9" type="noConversion"/>
  </si>
  <si>
    <t>地瓜</t>
    <phoneticPr fontId="9" type="noConversion"/>
  </si>
  <si>
    <t>綠豆</t>
    <phoneticPr fontId="9" type="noConversion"/>
  </si>
  <si>
    <t>地瓜燒肉</t>
    <phoneticPr fontId="9" type="noConversion"/>
  </si>
  <si>
    <t>紅燒麵腸</t>
    <phoneticPr fontId="9" type="noConversion"/>
  </si>
  <si>
    <t>地瓜豆干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</si>
</sst>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m&quot;月&quot;d&quot;日&quot;"/>
    <numFmt numFmtId="178" formatCode="0_ "/>
  </numFmts>
  <fonts count="35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rgb="FF000000"/>
      <name val="DFKai-SB"/>
      <family val="3"/>
      <charset val="136"/>
    </font>
    <font>
      <sz val="12"/>
      <color rgb="FF000000"/>
      <name val="細明體"/>
      <family val="3"/>
      <charset val="136"/>
    </font>
    <font>
      <sz val="12"/>
      <color theme="1"/>
      <name val="DFKai-SB"/>
      <family val="3"/>
      <charset val="136"/>
    </font>
    <font>
      <sz val="12"/>
      <name val="DFKai-SB"/>
      <family val="4"/>
      <charset val="136"/>
    </font>
    <font>
      <sz val="14"/>
      <color rgb="FF000000"/>
      <name val="DFKai-SB"/>
      <family val="3"/>
      <charset val="136"/>
    </font>
    <font>
      <sz val="14"/>
      <color rgb="FF000000"/>
      <name val="細明體"/>
      <family val="3"/>
      <charset val="136"/>
    </font>
    <font>
      <sz val="14"/>
      <color rgb="FF000000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DFKai-SB"/>
      <family val="4"/>
      <charset val="136"/>
    </font>
    <font>
      <sz val="9"/>
      <name val="Calibri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0"/>
      <color rgb="FFFF0000"/>
      <name val="DFKai-SB"/>
      <family val="4"/>
      <charset val="136"/>
    </font>
    <font>
      <sz val="12"/>
      <color theme="1"/>
      <name val="Calibri"/>
      <family val="1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7CF828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7CF828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FF00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7CF828"/>
        <bgColor rgb="FFD9959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rgb="FFD99594"/>
      </patternFill>
    </fill>
    <fill>
      <patternFill patternType="solid">
        <fgColor rgb="FFD99594"/>
        <bgColor rgb="FFD99594"/>
      </patternFill>
    </fill>
    <fill>
      <patternFill patternType="solid">
        <fgColor theme="0"/>
        <bgColor rgb="FFF7CAAC"/>
      </patternFill>
    </fill>
  </fills>
  <borders count="8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3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6" borderId="13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1" fontId="3" fillId="0" borderId="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1" fillId="5" borderId="29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0" fillId="0" borderId="5" xfId="0" applyBorder="1"/>
    <xf numFmtId="176" fontId="3" fillId="2" borderId="27" xfId="0" applyNumberFormat="1" applyFont="1" applyFill="1" applyBorder="1" applyAlignment="1">
      <alignment horizontal="center" wrapText="1"/>
    </xf>
    <xf numFmtId="176" fontId="3" fillId="2" borderId="3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9" borderId="5" xfId="0" applyFont="1" applyFill="1" applyBorder="1" applyAlignment="1">
      <alignment vertical="center" shrinkToFit="1"/>
    </xf>
    <xf numFmtId="0" fontId="0" fillId="10" borderId="0" xfId="0" applyFill="1"/>
    <xf numFmtId="0" fontId="5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3" fillId="13" borderId="5" xfId="0" applyFont="1" applyFill="1" applyBorder="1" applyAlignment="1">
      <alignment vertical="center"/>
    </xf>
    <xf numFmtId="0" fontId="3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vertical="center"/>
    </xf>
    <xf numFmtId="0" fontId="16" fillId="10" borderId="5" xfId="0" applyFont="1" applyFill="1" applyBorder="1" applyAlignment="1">
      <alignment vertical="center"/>
    </xf>
    <xf numFmtId="176" fontId="3" fillId="2" borderId="33" xfId="0" applyNumberFormat="1" applyFont="1" applyFill="1" applyBorder="1" applyAlignment="1">
      <alignment horizontal="center" wrapText="1"/>
    </xf>
    <xf numFmtId="0" fontId="3" fillId="12" borderId="34" xfId="0" applyFont="1" applyFill="1" applyBorder="1" applyAlignment="1">
      <alignment horizontal="center" vertical="center"/>
    </xf>
    <xf numFmtId="0" fontId="3" fillId="12" borderId="35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7" fillId="12" borderId="27" xfId="0" applyFont="1" applyFill="1" applyBorder="1" applyAlignment="1">
      <alignment vertical="center"/>
    </xf>
    <xf numFmtId="0" fontId="6" fillId="12" borderId="28" xfId="0" applyFont="1" applyFill="1" applyBorder="1" applyAlignment="1">
      <alignment vertical="center"/>
    </xf>
    <xf numFmtId="0" fontId="3" fillId="12" borderId="28" xfId="0" applyFont="1" applyFill="1" applyBorder="1" applyAlignment="1">
      <alignment horizontal="center" vertical="center" shrinkToFit="1"/>
    </xf>
    <xf numFmtId="0" fontId="3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/>
    </xf>
    <xf numFmtId="0" fontId="22" fillId="0" borderId="5" xfId="0" applyFont="1" applyBorder="1"/>
    <xf numFmtId="0" fontId="3" fillId="0" borderId="0" xfId="0" applyFont="1"/>
    <xf numFmtId="0" fontId="1" fillId="8" borderId="5" xfId="0" applyFont="1" applyFill="1" applyBorder="1" applyAlignment="1">
      <alignment vertical="center" shrinkToFit="1"/>
    </xf>
    <xf numFmtId="0" fontId="21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7" fontId="0" fillId="0" borderId="11" xfId="0" applyNumberFormat="1" applyBorder="1" applyAlignment="1">
      <alignment horizontal="center" vertical="center"/>
    </xf>
    <xf numFmtId="0" fontId="26" fillId="5" borderId="41" xfId="0" applyFont="1" applyFill="1" applyBorder="1" applyAlignment="1">
      <alignment horizontal="center" vertical="center" shrinkToFit="1"/>
    </xf>
    <xf numFmtId="0" fontId="26" fillId="5" borderId="12" xfId="0" applyFont="1" applyFill="1" applyBorder="1" applyAlignment="1">
      <alignment horizontal="center" vertical="center" shrinkToFit="1"/>
    </xf>
    <xf numFmtId="0" fontId="26" fillId="5" borderId="13" xfId="0" applyFont="1" applyFill="1" applyBorder="1" applyAlignment="1">
      <alignment horizontal="center" vertical="center" shrinkToFit="1"/>
    </xf>
    <xf numFmtId="0" fontId="26" fillId="5" borderId="13" xfId="0" applyFont="1" applyFill="1" applyBorder="1" applyAlignment="1">
      <alignment vertical="center" shrinkToFit="1"/>
    </xf>
    <xf numFmtId="0" fontId="26" fillId="5" borderId="45" xfId="0" applyFont="1" applyFill="1" applyBorder="1" applyAlignment="1">
      <alignment horizontal="center" vertical="center" shrinkToFit="1"/>
    </xf>
    <xf numFmtId="0" fontId="26" fillId="5" borderId="14" xfId="0" applyFont="1" applyFill="1" applyBorder="1" applyAlignment="1">
      <alignment horizontal="center" vertical="center" shrinkToFit="1"/>
    </xf>
    <xf numFmtId="0" fontId="26" fillId="5" borderId="11" xfId="0" applyFont="1" applyFill="1" applyBorder="1" applyAlignment="1">
      <alignment horizontal="center" vertical="center" shrinkToFit="1"/>
    </xf>
    <xf numFmtId="0" fontId="26" fillId="5" borderId="49" xfId="0" applyFont="1" applyFill="1" applyBorder="1" applyAlignment="1">
      <alignment horizontal="center" vertical="center" shrinkToFit="1"/>
    </xf>
    <xf numFmtId="0" fontId="26" fillId="5" borderId="16" xfId="0" applyFont="1" applyFill="1" applyBorder="1" applyAlignment="1">
      <alignment horizontal="center" vertical="center" shrinkToFit="1"/>
    </xf>
    <xf numFmtId="0" fontId="26" fillId="5" borderId="17" xfId="0" applyFont="1" applyFill="1" applyBorder="1" applyAlignment="1">
      <alignment horizontal="center" vertical="center" shrinkToFit="1"/>
    </xf>
    <xf numFmtId="0" fontId="29" fillId="10" borderId="17" xfId="0" applyFont="1" applyFill="1" applyBorder="1" applyAlignment="1">
      <alignment horizontal="center" vertical="center"/>
    </xf>
    <xf numFmtId="0" fontId="26" fillId="5" borderId="24" xfId="0" applyFont="1" applyFill="1" applyBorder="1" applyAlignment="1">
      <alignment horizontal="center" vertical="center" shrinkToFit="1"/>
    </xf>
    <xf numFmtId="0" fontId="26" fillId="5" borderId="25" xfId="0" applyFont="1" applyFill="1" applyBorder="1" applyAlignment="1">
      <alignment horizontal="center" vertical="center" shrinkToFit="1"/>
    </xf>
    <xf numFmtId="0" fontId="26" fillId="5" borderId="53" xfId="0" applyFont="1" applyFill="1" applyBorder="1" applyAlignment="1">
      <alignment horizontal="center" vertical="center" shrinkToFit="1"/>
    </xf>
    <xf numFmtId="0" fontId="26" fillId="5" borderId="35" xfId="0" applyFont="1" applyFill="1" applyBorder="1" applyAlignment="1">
      <alignment horizontal="center" vertical="center" shrinkToFit="1"/>
    </xf>
    <xf numFmtId="0" fontId="26" fillId="10" borderId="3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shrinkToFit="1"/>
    </xf>
    <xf numFmtId="0" fontId="30" fillId="16" borderId="13" xfId="0" applyFont="1" applyFill="1" applyBorder="1" applyAlignment="1">
      <alignment horizontal="center" vertical="center" shrinkToFit="1"/>
    </xf>
    <xf numFmtId="0" fontId="30" fillId="5" borderId="13" xfId="0" applyFont="1" applyFill="1" applyBorder="1" applyAlignment="1">
      <alignment horizontal="center" vertical="center" shrinkToFit="1"/>
    </xf>
    <xf numFmtId="0" fontId="30" fillId="16" borderId="14" xfId="0" applyFont="1" applyFill="1" applyBorder="1" applyAlignment="1">
      <alignment horizontal="center" vertical="center" shrinkToFit="1"/>
    </xf>
    <xf numFmtId="0" fontId="30" fillId="16" borderId="11" xfId="0" applyFont="1" applyFill="1" applyBorder="1" applyAlignment="1">
      <alignment horizontal="center" vertical="center" shrinkToFit="1"/>
    </xf>
    <xf numFmtId="0" fontId="30" fillId="5" borderId="11" xfId="0" applyFont="1" applyFill="1" applyBorder="1" applyAlignment="1">
      <alignment horizontal="center" vertical="center" shrinkToFit="1"/>
    </xf>
    <xf numFmtId="0" fontId="30" fillId="16" borderId="16" xfId="0" applyFont="1" applyFill="1" applyBorder="1" applyAlignment="1">
      <alignment horizontal="center" vertical="center" shrinkToFit="1"/>
    </xf>
    <xf numFmtId="0" fontId="30" fillId="16" borderId="17" xfId="0" applyFont="1" applyFill="1" applyBorder="1" applyAlignment="1">
      <alignment horizontal="center" vertical="center" shrinkToFit="1"/>
    </xf>
    <xf numFmtId="0" fontId="30" fillId="5" borderId="17" xfId="0" applyFont="1" applyFill="1" applyBorder="1" applyAlignment="1">
      <alignment horizontal="center" vertical="center" shrinkToFit="1"/>
    </xf>
    <xf numFmtId="0" fontId="30" fillId="10" borderId="17" xfId="0" applyFont="1" applyFill="1" applyBorder="1" applyAlignment="1">
      <alignment horizontal="center" vertical="center"/>
    </xf>
    <xf numFmtId="0" fontId="26" fillId="10" borderId="17" xfId="0" applyFont="1" applyFill="1" applyBorder="1" applyAlignment="1">
      <alignment horizontal="center" vertical="center"/>
    </xf>
    <xf numFmtId="0" fontId="30" fillId="5" borderId="25" xfId="0" applyFont="1" applyFill="1" applyBorder="1" applyAlignment="1">
      <alignment horizontal="center" vertical="center" shrinkToFit="1"/>
    </xf>
    <xf numFmtId="0" fontId="22" fillId="5" borderId="11" xfId="0" applyFont="1" applyFill="1" applyBorder="1" applyAlignment="1">
      <alignment horizontal="center" vertical="center" shrinkToFit="1"/>
    </xf>
    <xf numFmtId="0" fontId="29" fillId="5" borderId="35" xfId="0" applyFont="1" applyFill="1" applyBorder="1" applyAlignment="1">
      <alignment horizontal="center" vertical="center" shrinkToFit="1"/>
    </xf>
    <xf numFmtId="0" fontId="29" fillId="17" borderId="11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vertical="center"/>
    </xf>
    <xf numFmtId="0" fontId="31" fillId="19" borderId="11" xfId="0" applyFont="1" applyFill="1" applyBorder="1" applyAlignment="1">
      <alignment horizontal="center" vertical="center" shrinkToFit="1"/>
    </xf>
    <xf numFmtId="0" fontId="27" fillId="19" borderId="11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 shrinkToFit="1"/>
    </xf>
    <xf numFmtId="0" fontId="26" fillId="0" borderId="35" xfId="0" applyFont="1" applyBorder="1" applyAlignment="1">
      <alignment horizontal="center" vertical="center"/>
    </xf>
    <xf numFmtId="0" fontId="3" fillId="18" borderId="3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16" borderId="24" xfId="0" applyFont="1" applyFill="1" applyBorder="1" applyAlignment="1">
      <alignment horizontal="center" vertical="center" shrinkToFit="1"/>
    </xf>
    <xf numFmtId="0" fontId="26" fillId="16" borderId="25" xfId="0" applyFont="1" applyFill="1" applyBorder="1" applyAlignment="1">
      <alignment horizontal="center" vertical="center" shrinkToFit="1"/>
    </xf>
    <xf numFmtId="0" fontId="22" fillId="5" borderId="25" xfId="0" applyFont="1" applyFill="1" applyBorder="1" applyAlignment="1">
      <alignment horizontal="center" vertical="center" shrinkToFit="1"/>
    </xf>
    <xf numFmtId="0" fontId="2" fillId="0" borderId="25" xfId="0" applyFont="1" applyBorder="1"/>
    <xf numFmtId="0" fontId="26" fillId="16" borderId="14" xfId="0" applyFont="1" applyFill="1" applyBorder="1" applyAlignment="1">
      <alignment horizontal="center" vertical="center" shrinkToFit="1"/>
    </xf>
    <xf numFmtId="0" fontId="26" fillId="16" borderId="11" xfId="0" applyFont="1" applyFill="1" applyBorder="1" applyAlignment="1">
      <alignment horizontal="center" vertical="center" shrinkToFit="1"/>
    </xf>
    <xf numFmtId="0" fontId="27" fillId="5" borderId="11" xfId="0" applyFont="1" applyFill="1" applyBorder="1" applyAlignment="1">
      <alignment horizontal="center" vertical="center" shrinkToFit="1"/>
    </xf>
    <xf numFmtId="0" fontId="26" fillId="16" borderId="53" xfId="0" applyFont="1" applyFill="1" applyBorder="1" applyAlignment="1">
      <alignment horizontal="center" vertical="center" shrinkToFit="1"/>
    </xf>
    <xf numFmtId="0" fontId="26" fillId="16" borderId="35" xfId="0" applyFont="1" applyFill="1" applyBorder="1" applyAlignment="1">
      <alignment horizontal="center" vertical="center" shrinkToFit="1"/>
    </xf>
    <xf numFmtId="0" fontId="27" fillId="5" borderId="35" xfId="0" applyFont="1" applyFill="1" applyBorder="1" applyAlignment="1">
      <alignment horizontal="center" vertical="center" shrinkToFit="1"/>
    </xf>
    <xf numFmtId="0" fontId="3" fillId="5" borderId="2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3" fillId="5" borderId="11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35" xfId="0" applyFont="1" applyFill="1" applyBorder="1" applyAlignment="1">
      <alignment horizontal="center" vertical="center" shrinkToFit="1"/>
    </xf>
    <xf numFmtId="0" fontId="3" fillId="2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3" fillId="20" borderId="11" xfId="0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 shrinkToFit="1"/>
    </xf>
    <xf numFmtId="0" fontId="3" fillId="20" borderId="17" xfId="0" applyFont="1" applyFill="1" applyBorder="1" applyAlignment="1">
      <alignment horizontal="center" vertical="center" shrinkToFit="1"/>
    </xf>
    <xf numFmtId="0" fontId="26" fillId="5" borderId="11" xfId="0" applyFont="1" applyFill="1" applyBorder="1" applyAlignment="1">
      <alignment horizontal="center" shrinkToFit="1"/>
    </xf>
    <xf numFmtId="0" fontId="1" fillId="5" borderId="35" xfId="0" applyFont="1" applyFill="1" applyBorder="1" applyAlignment="1">
      <alignment horizontal="center" vertical="center" shrinkToFit="1"/>
    </xf>
    <xf numFmtId="0" fontId="26" fillId="16" borderId="12" xfId="0" applyFont="1" applyFill="1" applyBorder="1" applyAlignment="1">
      <alignment horizontal="center" vertical="center" shrinkToFit="1"/>
    </xf>
    <xf numFmtId="0" fontId="26" fillId="16" borderId="13" xfId="0" applyFont="1" applyFill="1" applyBorder="1" applyAlignment="1">
      <alignment horizontal="center" vertical="center" shrinkToFit="1"/>
    </xf>
    <xf numFmtId="0" fontId="29" fillId="21" borderId="11" xfId="0" applyFont="1" applyFill="1" applyBorder="1" applyAlignment="1">
      <alignment horizontal="center" vertical="center" shrinkToFit="1"/>
    </xf>
    <xf numFmtId="0" fontId="26" fillId="16" borderId="16" xfId="0" applyFont="1" applyFill="1" applyBorder="1" applyAlignment="1">
      <alignment horizontal="center" vertical="center" shrinkToFit="1"/>
    </xf>
    <xf numFmtId="0" fontId="26" fillId="16" borderId="17" xfId="0" applyFont="1" applyFill="1" applyBorder="1" applyAlignment="1">
      <alignment horizontal="center" vertical="center" shrinkToFit="1"/>
    </xf>
    <xf numFmtId="0" fontId="3" fillId="22" borderId="1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vertical="center"/>
    </xf>
    <xf numFmtId="0" fontId="29" fillId="23" borderId="25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3" fillId="5" borderId="53" xfId="0" applyFont="1" applyFill="1" applyBorder="1" applyAlignment="1">
      <alignment horizontal="center" vertical="center" shrinkToFit="1"/>
    </xf>
    <xf numFmtId="0" fontId="1" fillId="18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18" borderId="11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center" vertical="center"/>
    </xf>
    <xf numFmtId="0" fontId="3" fillId="25" borderId="11" xfId="0" applyFont="1" applyFill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/>
    </xf>
    <xf numFmtId="0" fontId="32" fillId="0" borderId="17" xfId="0" applyFont="1" applyBorder="1" applyAlignment="1">
      <alignment vertical="center"/>
    </xf>
    <xf numFmtId="0" fontId="3" fillId="5" borderId="25" xfId="0" applyFont="1" applyFill="1" applyBorder="1" applyAlignment="1" applyProtection="1">
      <alignment horizontal="center" vertical="center" shrinkToFit="1"/>
      <protection locked="0"/>
    </xf>
    <xf numFmtId="0" fontId="5" fillId="10" borderId="25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 shrinkToFit="1"/>
      <protection locked="0"/>
    </xf>
    <xf numFmtId="0" fontId="3" fillId="5" borderId="35" xfId="0" applyFont="1" applyFill="1" applyBorder="1" applyAlignment="1" applyProtection="1">
      <alignment horizontal="center" vertical="center" shrinkToFit="1"/>
      <protection locked="0"/>
    </xf>
    <xf numFmtId="0" fontId="26" fillId="26" borderId="12" xfId="0" applyFont="1" applyFill="1" applyBorder="1" applyAlignment="1">
      <alignment horizontal="center" vertical="center" shrinkToFit="1"/>
    </xf>
    <xf numFmtId="0" fontId="26" fillId="26" borderId="13" xfId="0" applyFont="1" applyFill="1" applyBorder="1" applyAlignment="1">
      <alignment horizontal="center" vertical="center" shrinkToFit="1"/>
    </xf>
    <xf numFmtId="0" fontId="26" fillId="10" borderId="13" xfId="0" applyFont="1" applyFill="1" applyBorder="1" applyAlignment="1">
      <alignment horizontal="center" vertical="center" shrinkToFit="1"/>
    </xf>
    <xf numFmtId="0" fontId="26" fillId="10" borderId="13" xfId="0" applyFont="1" applyFill="1" applyBorder="1" applyAlignment="1">
      <alignment horizontal="center" vertical="center"/>
    </xf>
    <xf numFmtId="0" fontId="26" fillId="26" borderId="14" xfId="0" applyFont="1" applyFill="1" applyBorder="1" applyAlignment="1">
      <alignment horizontal="center" vertical="center" shrinkToFit="1"/>
    </xf>
    <xf numFmtId="0" fontId="26" fillId="26" borderId="11" xfId="0" applyFont="1" applyFill="1" applyBorder="1" applyAlignment="1">
      <alignment horizontal="center" vertical="center" shrinkToFit="1"/>
    </xf>
    <xf numFmtId="0" fontId="26" fillId="10" borderId="11" xfId="0" applyFont="1" applyFill="1" applyBorder="1" applyAlignment="1">
      <alignment horizontal="center" vertical="center"/>
    </xf>
    <xf numFmtId="0" fontId="1" fillId="20" borderId="11" xfId="0" applyFont="1" applyFill="1" applyBorder="1" applyAlignment="1">
      <alignment horizontal="center" vertical="center" shrinkToFit="1"/>
    </xf>
    <xf numFmtId="0" fontId="26" fillId="26" borderId="16" xfId="0" applyFont="1" applyFill="1" applyBorder="1" applyAlignment="1">
      <alignment horizontal="center" vertical="center" shrinkToFit="1"/>
    </xf>
    <xf numFmtId="0" fontId="26" fillId="26" borderId="17" xfId="0" applyFont="1" applyFill="1" applyBorder="1" applyAlignment="1">
      <alignment horizontal="center" vertical="center" shrinkToFit="1"/>
    </xf>
    <xf numFmtId="0" fontId="26" fillId="21" borderId="11" xfId="0" applyFont="1" applyFill="1" applyBorder="1" applyAlignment="1">
      <alignment horizontal="center" vertical="center" shrinkToFit="1"/>
    </xf>
    <xf numFmtId="0" fontId="3" fillId="5" borderId="13" xfId="0" applyFont="1" applyFill="1" applyBorder="1" applyAlignment="1">
      <alignment horizontal="center" vertical="center" shrinkToFit="1"/>
    </xf>
    <xf numFmtId="0" fontId="2" fillId="0" borderId="54" xfId="0" applyFont="1" applyBorder="1" applyAlignment="1">
      <alignment vertical="center"/>
    </xf>
    <xf numFmtId="0" fontId="27" fillId="27" borderId="1" xfId="0" applyFont="1" applyFill="1" applyBorder="1" applyAlignment="1">
      <alignment horizontal="center" vertical="center" shrinkToFit="1"/>
    </xf>
    <xf numFmtId="0" fontId="27" fillId="27" borderId="4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shrinkToFit="1"/>
    </xf>
    <xf numFmtId="0" fontId="3" fillId="5" borderId="55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13" borderId="5" xfId="0" applyFont="1" applyFill="1" applyBorder="1" applyAlignment="1">
      <alignment horizontal="center" vertical="center" shrinkToFit="1"/>
    </xf>
    <xf numFmtId="0" fontId="3" fillId="10" borderId="19" xfId="0" applyFont="1" applyFill="1" applyBorder="1" applyAlignment="1">
      <alignment horizontal="left" vertical="center"/>
    </xf>
    <xf numFmtId="0" fontId="3" fillId="10" borderId="42" xfId="0" applyFont="1" applyFill="1" applyBorder="1" applyAlignment="1">
      <alignment horizontal="center" vertical="center" wrapText="1"/>
    </xf>
    <xf numFmtId="0" fontId="3" fillId="10" borderId="43" xfId="0" applyFont="1" applyFill="1" applyBorder="1" applyAlignment="1">
      <alignment horizontal="center" vertical="center" wrapText="1"/>
    </xf>
    <xf numFmtId="178" fontId="3" fillId="10" borderId="44" xfId="0" applyNumberFormat="1" applyFont="1" applyFill="1" applyBorder="1" applyAlignment="1">
      <alignment horizontal="center" vertical="center" wrapText="1"/>
    </xf>
    <xf numFmtId="0" fontId="3" fillId="10" borderId="46" xfId="0" applyFont="1" applyFill="1" applyBorder="1" applyAlignment="1">
      <alignment horizontal="center" vertical="center" wrapText="1"/>
    </xf>
    <xf numFmtId="0" fontId="3" fillId="10" borderId="47" xfId="0" applyFont="1" applyFill="1" applyBorder="1" applyAlignment="1">
      <alignment horizontal="center" vertical="center" wrapText="1"/>
    </xf>
    <xf numFmtId="178" fontId="3" fillId="10" borderId="48" xfId="0" applyNumberFormat="1" applyFont="1" applyFill="1" applyBorder="1" applyAlignment="1">
      <alignment horizontal="center" vertical="center" wrapText="1"/>
    </xf>
    <xf numFmtId="0" fontId="3" fillId="10" borderId="50" xfId="0" applyFont="1" applyFill="1" applyBorder="1" applyAlignment="1">
      <alignment horizontal="center" vertical="center" wrapText="1"/>
    </xf>
    <xf numFmtId="0" fontId="3" fillId="10" borderId="51" xfId="0" applyFont="1" applyFill="1" applyBorder="1" applyAlignment="1">
      <alignment horizontal="center" vertical="center" wrapText="1"/>
    </xf>
    <xf numFmtId="178" fontId="3" fillId="10" borderId="52" xfId="0" applyNumberFormat="1" applyFont="1" applyFill="1" applyBorder="1" applyAlignment="1">
      <alignment horizontal="center" vertical="center" wrapText="1"/>
    </xf>
    <xf numFmtId="0" fontId="3" fillId="10" borderId="47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1" fontId="3" fillId="10" borderId="5" xfId="0" applyNumberFormat="1" applyFont="1" applyFill="1" applyBorder="1" applyAlignment="1">
      <alignment horizontal="center" vertical="center" wrapText="1"/>
    </xf>
    <xf numFmtId="0" fontId="3" fillId="10" borderId="43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1" fontId="3" fillId="10" borderId="19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shrinkToFit="1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shrinkToFit="1"/>
    </xf>
    <xf numFmtId="0" fontId="3" fillId="13" borderId="5" xfId="0" applyFont="1" applyFill="1" applyBorder="1"/>
    <xf numFmtId="0" fontId="11" fillId="13" borderId="5" xfId="0" applyFont="1" applyFill="1" applyBorder="1"/>
    <xf numFmtId="0" fontId="3" fillId="13" borderId="0" xfId="0" applyFont="1" applyFill="1" applyAlignment="1">
      <alignment horizontal="center" vertical="center" shrinkToFit="1"/>
    </xf>
    <xf numFmtId="0" fontId="4" fillId="29" borderId="5" xfId="0" applyFont="1" applyFill="1" applyBorder="1" applyAlignment="1">
      <alignment vertical="center"/>
    </xf>
    <xf numFmtId="0" fontId="2" fillId="10" borderId="5" xfId="0" applyFont="1" applyFill="1" applyBorder="1"/>
    <xf numFmtId="0" fontId="3" fillId="0" borderId="5" xfId="0" applyFont="1" applyBorder="1" applyAlignment="1">
      <alignment horizontal="left" vertical="center"/>
    </xf>
    <xf numFmtId="0" fontId="3" fillId="10" borderId="5" xfId="0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center" vertical="center" shrinkToFit="1"/>
    </xf>
    <xf numFmtId="0" fontId="11" fillId="10" borderId="5" xfId="0" applyFont="1" applyFill="1" applyBorder="1"/>
    <xf numFmtId="0" fontId="0" fillId="10" borderId="0" xfId="0" applyFill="1" applyAlignment="1">
      <alignment horizontal="center" vertical="center"/>
    </xf>
    <xf numFmtId="0" fontId="29" fillId="5" borderId="13" xfId="0" applyFont="1" applyFill="1" applyBorder="1" applyAlignment="1">
      <alignment horizontal="center" vertical="center" shrinkToFit="1"/>
    </xf>
    <xf numFmtId="0" fontId="26" fillId="5" borderId="57" xfId="0" applyFont="1" applyFill="1" applyBorder="1" applyAlignment="1">
      <alignment vertical="center" shrinkToFit="1"/>
    </xf>
    <xf numFmtId="0" fontId="26" fillId="5" borderId="15" xfId="0" applyFont="1" applyFill="1" applyBorder="1" applyAlignment="1">
      <alignment horizontal="center" vertical="center" shrinkToFit="1"/>
    </xf>
    <xf numFmtId="0" fontId="26" fillId="5" borderId="18" xfId="0" applyFont="1" applyFill="1" applyBorder="1" applyAlignment="1">
      <alignment horizontal="center" vertical="center" shrinkToFit="1"/>
    </xf>
    <xf numFmtId="0" fontId="26" fillId="5" borderId="26" xfId="0" applyFont="1" applyFill="1" applyBorder="1" applyAlignment="1">
      <alignment horizontal="center" vertical="center" shrinkToFit="1"/>
    </xf>
    <xf numFmtId="0" fontId="3" fillId="10" borderId="11" xfId="0" applyFont="1" applyFill="1" applyBorder="1" applyAlignment="1">
      <alignment horizontal="center" vertical="center" shrinkToFit="1"/>
    </xf>
    <xf numFmtId="0" fontId="30" fillId="5" borderId="15" xfId="0" applyFont="1" applyFill="1" applyBorder="1" applyAlignment="1">
      <alignment horizontal="center" vertical="center" shrinkToFit="1"/>
    </xf>
    <xf numFmtId="0" fontId="26" fillId="10" borderId="18" xfId="0" applyFont="1" applyFill="1" applyBorder="1" applyAlignment="1">
      <alignment horizontal="center" vertical="center"/>
    </xf>
    <xf numFmtId="0" fontId="26" fillId="5" borderId="57" xfId="0" applyFont="1" applyFill="1" applyBorder="1" applyAlignment="1">
      <alignment horizontal="center" vertical="center" shrinkToFit="1"/>
    </xf>
    <xf numFmtId="0" fontId="3" fillId="5" borderId="44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vertical="center"/>
    </xf>
    <xf numFmtId="0" fontId="3" fillId="31" borderId="1" xfId="0" applyFont="1" applyFill="1" applyBorder="1" applyAlignment="1">
      <alignment horizontal="center" vertical="center" shrinkToFit="1"/>
    </xf>
    <xf numFmtId="0" fontId="3" fillId="31" borderId="4" xfId="0" applyFont="1" applyFill="1" applyBorder="1" applyAlignment="1">
      <alignment horizontal="center" vertical="center" shrinkToFit="1"/>
    </xf>
    <xf numFmtId="0" fontId="33" fillId="10" borderId="0" xfId="0" applyFont="1" applyFill="1"/>
    <xf numFmtId="0" fontId="1" fillId="0" borderId="62" xfId="0" applyFont="1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 shrinkToFit="1"/>
    </xf>
    <xf numFmtId="0" fontId="0" fillId="10" borderId="5" xfId="0" applyFill="1" applyBorder="1" applyAlignment="1">
      <alignment vertical="center"/>
    </xf>
    <xf numFmtId="0" fontId="3" fillId="18" borderId="1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shrinkToFit="1"/>
    </xf>
    <xf numFmtId="0" fontId="29" fillId="23" borderId="13" xfId="0" applyFont="1" applyFill="1" applyBorder="1" applyAlignment="1">
      <alignment horizontal="center" vertical="center" shrinkToFit="1"/>
    </xf>
    <xf numFmtId="0" fontId="3" fillId="13" borderId="22" xfId="0" applyFont="1" applyFill="1" applyBorder="1" applyAlignment="1">
      <alignment vertical="center"/>
    </xf>
    <xf numFmtId="0" fontId="11" fillId="13" borderId="36" xfId="0" applyFont="1" applyFill="1" applyBorder="1"/>
    <xf numFmtId="0" fontId="3" fillId="28" borderId="19" xfId="0" applyFont="1" applyFill="1" applyBorder="1" applyAlignment="1">
      <alignment vertical="center" wrapText="1" shrinkToFit="1"/>
    </xf>
    <xf numFmtId="0" fontId="3" fillId="13" borderId="19" xfId="0" applyFont="1" applyFill="1" applyBorder="1" applyAlignment="1">
      <alignment horizontal="center" vertical="center" shrinkToFit="1"/>
    </xf>
    <xf numFmtId="0" fontId="3" fillId="13" borderId="40" xfId="0" applyFont="1" applyFill="1" applyBorder="1" applyAlignment="1">
      <alignment horizontal="center" vertical="center" shrinkToFit="1"/>
    </xf>
    <xf numFmtId="0" fontId="1" fillId="3" borderId="55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0" fontId="1" fillId="3" borderId="69" xfId="0" applyFont="1" applyFill="1" applyBorder="1" applyAlignment="1">
      <alignment horizontal="center" vertical="center" shrinkToFit="1"/>
    </xf>
    <xf numFmtId="0" fontId="33" fillId="10" borderId="22" xfId="0" applyFont="1" applyFill="1" applyBorder="1" applyAlignment="1">
      <alignment vertical="center"/>
    </xf>
    <xf numFmtId="178" fontId="3" fillId="10" borderId="56" xfId="0" applyNumberFormat="1" applyFont="1" applyFill="1" applyBorder="1" applyAlignment="1">
      <alignment horizontal="center" vertical="center" wrapText="1"/>
    </xf>
    <xf numFmtId="178" fontId="3" fillId="10" borderId="58" xfId="0" applyNumberFormat="1" applyFont="1" applyFill="1" applyBorder="1" applyAlignment="1">
      <alignment horizontal="center" vertical="center" wrapText="1"/>
    </xf>
    <xf numFmtId="178" fontId="3" fillId="10" borderId="59" xfId="0" applyNumberFormat="1" applyFont="1" applyFill="1" applyBorder="1" applyAlignment="1">
      <alignment horizontal="center" vertical="center" wrapText="1"/>
    </xf>
    <xf numFmtId="178" fontId="3" fillId="10" borderId="47" xfId="0" applyNumberFormat="1" applyFont="1" applyFill="1" applyBorder="1" applyAlignment="1">
      <alignment horizontal="center" vertical="center" wrapText="1"/>
    </xf>
    <xf numFmtId="1" fontId="3" fillId="10" borderId="60" xfId="0" applyNumberFormat="1" applyFont="1" applyFill="1" applyBorder="1" applyAlignment="1">
      <alignment horizontal="center" vertical="center" wrapText="1"/>
    </xf>
    <xf numFmtId="1" fontId="3" fillId="10" borderId="61" xfId="0" applyNumberFormat="1" applyFont="1" applyFill="1" applyBorder="1" applyAlignment="1">
      <alignment horizontal="center" vertical="center" wrapText="1"/>
    </xf>
    <xf numFmtId="0" fontId="26" fillId="26" borderId="35" xfId="0" applyFont="1" applyFill="1" applyBorder="1" applyAlignment="1">
      <alignment horizontal="center" vertical="center" shrinkToFit="1"/>
    </xf>
    <xf numFmtId="0" fontId="26" fillId="5" borderId="70" xfId="0" applyFont="1" applyFill="1" applyBorder="1" applyAlignment="1">
      <alignment horizontal="center" vertical="center" shrinkToFit="1"/>
    </xf>
    <xf numFmtId="0" fontId="3" fillId="10" borderId="71" xfId="0" applyFont="1" applyFill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5" xfId="0" applyFont="1" applyBorder="1" applyAlignment="1">
      <alignment vertical="center"/>
    </xf>
    <xf numFmtId="0" fontId="3" fillId="10" borderId="60" xfId="0" applyFont="1" applyFill="1" applyBorder="1" applyAlignment="1">
      <alignment horizontal="center" vertical="center"/>
    </xf>
    <xf numFmtId="0" fontId="26" fillId="26" borderId="25" xfId="0" applyFont="1" applyFill="1" applyBorder="1" applyAlignment="1">
      <alignment horizontal="center" vertical="center" shrinkToFit="1"/>
    </xf>
    <xf numFmtId="0" fontId="26" fillId="10" borderId="25" xfId="0" applyFont="1" applyFill="1" applyBorder="1" applyAlignment="1">
      <alignment horizontal="center" vertical="center" shrinkToFit="1"/>
    </xf>
    <xf numFmtId="0" fontId="26" fillId="10" borderId="25" xfId="0" applyFont="1" applyFill="1" applyBorder="1" applyAlignment="1">
      <alignment horizontal="center" vertical="center"/>
    </xf>
    <xf numFmtId="178" fontId="3" fillId="10" borderId="43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shrinkToFit="1"/>
      <protection locked="0"/>
    </xf>
    <xf numFmtId="0" fontId="5" fillId="10" borderId="13" xfId="0" applyFont="1" applyFill="1" applyBorder="1" applyAlignment="1" applyProtection="1">
      <alignment horizontal="center" vertical="center"/>
      <protection locked="0"/>
    </xf>
    <xf numFmtId="178" fontId="3" fillId="10" borderId="51" xfId="0" applyNumberFormat="1" applyFont="1" applyFill="1" applyBorder="1" applyAlignment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 shrinkToFit="1"/>
      <protection locked="0"/>
    </xf>
    <xf numFmtId="0" fontId="1" fillId="18" borderId="25" xfId="0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30" fillId="5" borderId="35" xfId="0" applyFont="1" applyFill="1" applyBorder="1" applyAlignment="1">
      <alignment horizontal="center" vertical="center" shrinkToFit="1"/>
    </xf>
    <xf numFmtId="0" fontId="3" fillId="10" borderId="35" xfId="0" applyFont="1" applyFill="1" applyBorder="1" applyAlignment="1">
      <alignment horizontal="center" vertical="center" shrinkToFit="1"/>
    </xf>
    <xf numFmtId="0" fontId="30" fillId="10" borderId="35" xfId="0" applyFont="1" applyFill="1" applyBorder="1" applyAlignment="1">
      <alignment horizontal="center" vertical="center"/>
    </xf>
    <xf numFmtId="0" fontId="26" fillId="10" borderId="70" xfId="0" applyFont="1" applyFill="1" applyBorder="1" applyAlignment="1">
      <alignment horizontal="center" vertical="center"/>
    </xf>
    <xf numFmtId="0" fontId="29" fillId="5" borderId="17" xfId="0" applyFont="1" applyFill="1" applyBorder="1" applyAlignment="1">
      <alignment horizontal="center" vertical="center" shrinkToFit="1"/>
    </xf>
    <xf numFmtId="0" fontId="3" fillId="10" borderId="25" xfId="0" applyFont="1" applyFill="1" applyBorder="1" applyAlignment="1">
      <alignment horizontal="center" vertical="center" shrinkToFit="1"/>
    </xf>
    <xf numFmtId="0" fontId="5" fillId="5" borderId="25" xfId="0" applyFont="1" applyFill="1" applyBorder="1" applyAlignment="1">
      <alignment horizontal="center" vertical="center" shrinkToFit="1"/>
    </xf>
    <xf numFmtId="0" fontId="30" fillId="5" borderId="26" xfId="0" applyFont="1" applyFill="1" applyBorder="1" applyAlignment="1">
      <alignment horizontal="center" vertical="center" shrinkToFit="1"/>
    </xf>
    <xf numFmtId="0" fontId="21" fillId="10" borderId="5" xfId="0" applyFont="1" applyFill="1" applyBorder="1" applyAlignment="1">
      <alignment vertical="center"/>
    </xf>
    <xf numFmtId="0" fontId="4" fillId="29" borderId="5" xfId="0" applyFont="1" applyFill="1" applyBorder="1" applyAlignment="1">
      <alignment horizontal="center" vertical="center"/>
    </xf>
    <xf numFmtId="0" fontId="22" fillId="10" borderId="5" xfId="0" applyFont="1" applyFill="1" applyBorder="1"/>
    <xf numFmtId="0" fontId="3" fillId="10" borderId="0" xfId="0" applyFont="1" applyFill="1"/>
    <xf numFmtId="0" fontId="1" fillId="3" borderId="35" xfId="0" applyFont="1" applyFill="1" applyBorder="1" applyAlignment="1">
      <alignment horizontal="center" vertical="center" shrinkToFit="1"/>
    </xf>
    <xf numFmtId="0" fontId="3" fillId="20" borderId="35" xfId="0" applyFont="1" applyFill="1" applyBorder="1" applyAlignment="1">
      <alignment horizontal="center" vertical="center" shrinkToFit="1"/>
    </xf>
    <xf numFmtId="0" fontId="26" fillId="5" borderId="25" xfId="0" applyFont="1" applyFill="1" applyBorder="1" applyAlignment="1">
      <alignment vertical="center" shrinkToFit="1"/>
    </xf>
    <xf numFmtId="0" fontId="6" fillId="0" borderId="28" xfId="0" applyFont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178" fontId="3" fillId="0" borderId="74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78" fontId="3" fillId="0" borderId="58" xfId="0" applyNumberFormat="1" applyFont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shrinkToFit="1"/>
    </xf>
    <xf numFmtId="0" fontId="1" fillId="5" borderId="78" xfId="0" applyFont="1" applyFill="1" applyBorder="1" applyAlignment="1">
      <alignment horizontal="center" vertical="center" shrinkToFit="1"/>
    </xf>
    <xf numFmtId="0" fontId="29" fillId="5" borderId="12" xfId="0" applyFont="1" applyFill="1" applyBorder="1" applyAlignment="1">
      <alignment horizontal="center" vertical="center" shrinkToFit="1"/>
    </xf>
    <xf numFmtId="0" fontId="27" fillId="5" borderId="13" xfId="0" applyFont="1" applyFill="1" applyBorder="1" applyAlignment="1">
      <alignment horizontal="center" vertical="center" shrinkToFit="1"/>
    </xf>
    <xf numFmtId="0" fontId="29" fillId="5" borderId="57" xfId="0" applyFont="1" applyFill="1" applyBorder="1" applyAlignment="1">
      <alignment horizontal="center" vertical="center" shrinkToFit="1"/>
    </xf>
    <xf numFmtId="0" fontId="29" fillId="5" borderId="14" xfId="0" applyFont="1" applyFill="1" applyBorder="1" applyAlignment="1">
      <alignment horizontal="center" vertical="center" shrinkToFit="1"/>
    </xf>
    <xf numFmtId="0" fontId="29" fillId="5" borderId="11" xfId="0" applyFont="1" applyFill="1" applyBorder="1" applyAlignment="1">
      <alignment horizontal="center" vertical="center" shrinkToFit="1"/>
    </xf>
    <xf numFmtId="0" fontId="27" fillId="33" borderId="11" xfId="0" applyFont="1" applyFill="1" applyBorder="1" applyAlignment="1">
      <alignment horizontal="center" vertical="center" shrinkToFit="1"/>
    </xf>
    <xf numFmtId="0" fontId="29" fillId="5" borderId="15" xfId="0" applyFont="1" applyFill="1" applyBorder="1" applyAlignment="1">
      <alignment horizontal="center" vertical="center" shrinkToFit="1"/>
    </xf>
    <xf numFmtId="0" fontId="27" fillId="33" borderId="11" xfId="0" applyFont="1" applyFill="1" applyBorder="1" applyAlignment="1">
      <alignment horizontal="center" shrinkToFit="1"/>
    </xf>
    <xf numFmtId="0" fontId="29" fillId="5" borderId="16" xfId="0" applyFont="1" applyFill="1" applyBorder="1" applyAlignment="1">
      <alignment horizontal="center" vertical="center" shrinkToFit="1"/>
    </xf>
    <xf numFmtId="0" fontId="29" fillId="5" borderId="79" xfId="0" applyFont="1" applyFill="1" applyBorder="1" applyAlignment="1">
      <alignment horizontal="center" vertical="center" shrinkToFit="1"/>
    </xf>
    <xf numFmtId="0" fontId="27" fillId="33" borderId="17" xfId="0" applyFont="1" applyFill="1" applyBorder="1" applyAlignment="1">
      <alignment horizontal="center" vertical="center" shrinkToFit="1"/>
    </xf>
    <xf numFmtId="0" fontId="29" fillId="5" borderId="18" xfId="0" applyFont="1" applyFill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6" borderId="25" xfId="0" applyFont="1" applyFill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29" fillId="5" borderId="82" xfId="0" applyFont="1" applyFill="1" applyBorder="1" applyAlignment="1">
      <alignment horizontal="center" vertical="center" shrinkToFit="1"/>
    </xf>
    <xf numFmtId="0" fontId="29" fillId="5" borderId="83" xfId="0" applyFont="1" applyFill="1" applyBorder="1" applyAlignment="1">
      <alignment horizontal="center" vertical="center" shrinkToFit="1"/>
    </xf>
    <xf numFmtId="0" fontId="29" fillId="5" borderId="84" xfId="0" applyFont="1" applyFill="1" applyBorder="1" applyAlignment="1">
      <alignment horizontal="center" vertical="center" shrinkToFit="1"/>
    </xf>
    <xf numFmtId="0" fontId="34" fillId="10" borderId="13" xfId="0" applyFont="1" applyFill="1" applyBorder="1" applyAlignment="1">
      <alignment vertical="center"/>
    </xf>
    <xf numFmtId="0" fontId="29" fillId="5" borderId="11" xfId="0" applyFont="1" applyFill="1" applyBorder="1" applyAlignment="1">
      <alignment horizontal="center" shrinkToFit="1"/>
    </xf>
    <xf numFmtId="0" fontId="29" fillId="10" borderId="11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 shrinkToFit="1"/>
    </xf>
    <xf numFmtId="0" fontId="27" fillId="0" borderId="47" xfId="0" applyFont="1" applyBorder="1" applyAlignment="1">
      <alignment horizontal="center" vertical="center" wrapText="1"/>
    </xf>
    <xf numFmtId="178" fontId="27" fillId="0" borderId="47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78" fontId="27" fillId="0" borderId="1" xfId="0" applyNumberFormat="1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178" fontId="27" fillId="0" borderId="56" xfId="0" applyNumberFormat="1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178" fontId="27" fillId="0" borderId="58" xfId="0" applyNumberFormat="1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178" fontId="27" fillId="0" borderId="59" xfId="0" applyNumberFormat="1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178" fontId="27" fillId="0" borderId="74" xfId="0" applyNumberFormat="1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178" fontId="27" fillId="0" borderId="77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shrinkToFit="1"/>
    </xf>
    <xf numFmtId="178" fontId="27" fillId="0" borderId="43" xfId="0" applyNumberFormat="1" applyFont="1" applyBorder="1" applyAlignment="1">
      <alignment horizontal="center" vertical="center" wrapText="1"/>
    </xf>
    <xf numFmtId="178" fontId="27" fillId="0" borderId="51" xfId="0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1" fillId="5" borderId="85" xfId="0" applyFont="1" applyFill="1" applyBorder="1" applyAlignment="1">
      <alignment horizontal="center" vertical="center" shrinkToFit="1"/>
    </xf>
    <xf numFmtId="0" fontId="1" fillId="5" borderId="86" xfId="0" applyFont="1" applyFill="1" applyBorder="1" applyAlignment="1">
      <alignment horizontal="center" vertical="center" shrinkToFit="1"/>
    </xf>
    <xf numFmtId="0" fontId="1" fillId="5" borderId="87" xfId="0" applyFont="1" applyFill="1" applyBorder="1" applyAlignment="1">
      <alignment horizontal="center" vertical="center" shrinkToFit="1"/>
    </xf>
    <xf numFmtId="0" fontId="34" fillId="0" borderId="13" xfId="0" applyFont="1" applyBorder="1" applyAlignment="1">
      <alignment vertical="center"/>
    </xf>
    <xf numFmtId="0" fontId="26" fillId="14" borderId="37" xfId="0" applyFont="1" applyFill="1" applyBorder="1" applyAlignment="1">
      <alignment horizontal="center" vertical="center" wrapText="1"/>
    </xf>
    <xf numFmtId="0" fontId="26" fillId="14" borderId="38" xfId="0" applyFont="1" applyFill="1" applyBorder="1" applyAlignment="1">
      <alignment horizontal="center" vertical="center" wrapText="1"/>
    </xf>
    <xf numFmtId="0" fontId="26" fillId="14" borderId="39" xfId="0" applyFont="1" applyFill="1" applyBorder="1" applyAlignment="1">
      <alignment horizontal="center" vertical="center" wrapText="1"/>
    </xf>
    <xf numFmtId="0" fontId="3" fillId="28" borderId="23" xfId="0" applyFont="1" applyFill="1" applyBorder="1" applyAlignment="1">
      <alignment horizontal="left" vertical="center" wrapText="1" shrinkToFit="1"/>
    </xf>
    <xf numFmtId="0" fontId="3" fillId="28" borderId="19" xfId="0" applyFont="1" applyFill="1" applyBorder="1" applyAlignment="1">
      <alignment horizontal="left" vertical="center" wrapText="1" shrinkToFit="1"/>
    </xf>
    <xf numFmtId="0" fontId="10" fillId="7" borderId="5" xfId="0" applyFont="1" applyFill="1" applyBorder="1" applyAlignment="1">
      <alignment horizontal="center" vertical="center" shrinkToFit="1"/>
    </xf>
    <xf numFmtId="0" fontId="19" fillId="8" borderId="5" xfId="0" applyFont="1" applyFill="1" applyBorder="1" applyAlignment="1">
      <alignment horizontal="left" vertical="center" shrinkToFit="1"/>
    </xf>
    <xf numFmtId="0" fontId="26" fillId="15" borderId="37" xfId="0" applyFont="1" applyFill="1" applyBorder="1" applyAlignment="1">
      <alignment horizontal="center" vertical="center" wrapText="1"/>
    </xf>
    <xf numFmtId="0" fontId="26" fillId="15" borderId="38" xfId="0" applyFont="1" applyFill="1" applyBorder="1" applyAlignment="1">
      <alignment horizontal="center" vertical="center" wrapText="1"/>
    </xf>
    <xf numFmtId="0" fontId="26" fillId="15" borderId="39" xfId="0" applyFont="1" applyFill="1" applyBorder="1" applyAlignment="1">
      <alignment horizontal="center" vertical="center" wrapText="1"/>
    </xf>
    <xf numFmtId="0" fontId="26" fillId="10" borderId="37" xfId="0" applyFont="1" applyFill="1" applyBorder="1" applyAlignment="1">
      <alignment horizontal="center" vertical="center" wrapText="1"/>
    </xf>
    <xf numFmtId="0" fontId="26" fillId="10" borderId="38" xfId="0" applyFont="1" applyFill="1" applyBorder="1" applyAlignment="1">
      <alignment horizontal="center" vertical="center" wrapText="1"/>
    </xf>
    <xf numFmtId="0" fontId="26" fillId="10" borderId="3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left" vertical="center"/>
    </xf>
    <xf numFmtId="0" fontId="3" fillId="13" borderId="5" xfId="0" applyFont="1" applyFill="1" applyBorder="1" applyAlignment="1">
      <alignment horizontal="left" vertical="center"/>
    </xf>
    <xf numFmtId="0" fontId="16" fillId="13" borderId="20" xfId="0" applyFont="1" applyFill="1" applyBorder="1" applyAlignment="1">
      <alignment horizontal="left" vertical="center" shrinkToFit="1"/>
    </xf>
    <xf numFmtId="0" fontId="16" fillId="13" borderId="21" xfId="0" applyFont="1" applyFill="1" applyBorder="1" applyAlignment="1">
      <alignment horizontal="left" vertical="center" shrinkToFit="1"/>
    </xf>
    <xf numFmtId="0" fontId="16" fillId="13" borderId="67" xfId="0" applyFont="1" applyFill="1" applyBorder="1" applyAlignment="1">
      <alignment horizontal="left" vertical="center" shrinkToFit="1"/>
    </xf>
    <xf numFmtId="0" fontId="4" fillId="30" borderId="7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left" vertical="center" shrinkToFit="1"/>
    </xf>
    <xf numFmtId="0" fontId="21" fillId="0" borderId="5" xfId="0" applyFont="1" applyBorder="1" applyAlignment="1">
      <alignment horizontal="left" vertical="center" shrinkToFit="1"/>
    </xf>
    <xf numFmtId="0" fontId="3" fillId="28" borderId="5" xfId="0" applyFont="1" applyFill="1" applyBorder="1" applyAlignment="1">
      <alignment horizontal="left" vertical="center" wrapText="1" shrinkToFit="1"/>
    </xf>
    <xf numFmtId="0" fontId="3" fillId="13" borderId="5" xfId="0" applyFont="1" applyFill="1" applyBorder="1" applyAlignment="1">
      <alignment horizontal="left" vertical="center" shrinkToFit="1"/>
    </xf>
    <xf numFmtId="0" fontId="10" fillId="7" borderId="19" xfId="0" applyFont="1" applyFill="1" applyBorder="1" applyAlignment="1">
      <alignment horizontal="center" vertical="center" shrinkToFit="1"/>
    </xf>
    <xf numFmtId="0" fontId="4" fillId="29" borderId="5" xfId="0" applyFont="1" applyFill="1" applyBorder="1" applyAlignment="1">
      <alignment horizontal="center" vertical="center"/>
    </xf>
    <xf numFmtId="0" fontId="2" fillId="10" borderId="5" xfId="0" applyFont="1" applyFill="1" applyBorder="1"/>
    <xf numFmtId="0" fontId="3" fillId="13" borderId="21" xfId="0" applyFont="1" applyFill="1" applyBorder="1" applyAlignment="1">
      <alignment horizontal="left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1&#24180;9&#26376;&#24043;&#24800;&#29645;/113&#24180;&#19979;&#23416;&#26399;&#33756;&#21934;/3&#26376;&#20221;&#33756;&#21934;/&#33457;&#34030;&#32291;113&#23416;&#24180;&#24230;&#31532;2&#23416;&#26399;3&#26376;&#22283;&#20013;&#23567;&#33911;&#32032;&#39135;&#33756;&#21934;-&#33775;&#29579;&#24481;&#33203;(&#20559;&#37129;&#35336;&#21123;&#23416;&#2665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偏鄉計劃學校(葷)國中"/>
      <sheetName val="偏鄉計劃學校(葷)國中月總表"/>
      <sheetName val="偏鄉計劃學校(葷)國小"/>
      <sheetName val="偏鄉計劃學校(葷)國小月總表"/>
      <sheetName val="偏鄉計劃學校(素)國中"/>
      <sheetName val="偏鄉計劃學校(素)國中月總表"/>
      <sheetName val="偏鄉計劃學校(素)國小"/>
      <sheetName val="偏鄉計劃學校(素)國小月總表"/>
    </sheetNames>
    <sheetDataSet>
      <sheetData sheetId="0">
        <row r="27">
          <cell r="P27" t="str">
            <v>肉絲甘藍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160"/>
  <sheetViews>
    <sheetView zoomScaleNormal="100" zoomScaleSheetLayoutView="90" workbookViewId="0">
      <pane ySplit="5" topLeftCell="A84" activePane="bottomLeft" state="frozen"/>
      <selection pane="bottomLeft" activeCell="C84" sqref="C84:I86"/>
    </sheetView>
  </sheetViews>
  <sheetFormatPr defaultColWidth="11.25" defaultRowHeight="15" customHeight="1"/>
  <cols>
    <col min="1" max="1" width="8.25" style="1" customWidth="1"/>
    <col min="2" max="2" width="2.75" style="66" customWidth="1"/>
    <col min="3" max="3" width="4.625" style="239" customWidth="1"/>
    <col min="4" max="4" width="3.75" style="239" customWidth="1"/>
    <col min="5" max="5" width="4.25" style="239" customWidth="1"/>
    <col min="6" max="6" width="3.375" style="239" customWidth="1"/>
    <col min="7" max="8" width="2.375" style="239" customWidth="1"/>
    <col min="9" max="9" width="5.125" style="239" customWidth="1"/>
    <col min="10" max="10" width="12.875" style="68" customWidth="1"/>
    <col min="11" max="11" width="3.75" style="68" customWidth="1"/>
    <col min="12" max="12" width="13" style="68" customWidth="1"/>
    <col min="13" max="13" width="3.5" style="68" customWidth="1"/>
    <col min="14" max="14" width="12.625" style="68" customWidth="1"/>
    <col min="15" max="15" width="3.375" style="68" customWidth="1"/>
    <col min="16" max="16" width="11.625" style="68" customWidth="1"/>
    <col min="17" max="17" width="4.125" style="68" customWidth="1"/>
    <col min="18" max="18" width="11.25" style="68" customWidth="1"/>
    <col min="19" max="19" width="3.75" style="68" customWidth="1"/>
    <col min="20" max="20" width="13.125" style="68" customWidth="1"/>
    <col min="21" max="21" width="3.625" style="68" customWidth="1"/>
    <col min="22" max="24" width="5.125" style="68" customWidth="1"/>
    <col min="25" max="25" width="5.125" hidden="1" customWidth="1"/>
    <col min="26" max="26" width="3.625" bestFit="1" customWidth="1"/>
    <col min="27" max="35" width="5.75" customWidth="1"/>
  </cols>
  <sheetData>
    <row r="1" spans="1:36" ht="31.15" customHeight="1">
      <c r="A1" s="362" t="s">
        <v>396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</row>
    <row r="2" spans="1:36" ht="15" customHeight="1">
      <c r="A2" s="363" t="s">
        <v>102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ht="19.5" customHeight="1">
      <c r="A3" s="90" t="s">
        <v>103</v>
      </c>
      <c r="B3" s="74"/>
      <c r="C3" s="74"/>
      <c r="D3" s="74"/>
      <c r="E3" s="74"/>
      <c r="F3" s="74"/>
      <c r="G3" s="74"/>
      <c r="H3" s="74"/>
      <c r="I3" s="74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36" s="88" customFormat="1" ht="19.5" customHeight="1" thickBot="1">
      <c r="A4" s="221" t="s">
        <v>104</v>
      </c>
      <c r="B4" s="222"/>
      <c r="C4" s="222"/>
      <c r="D4" s="222"/>
      <c r="E4" s="222"/>
      <c r="F4" s="222"/>
      <c r="G4" s="222"/>
      <c r="H4" s="222"/>
      <c r="I4" s="222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86"/>
      <c r="Z4" s="370" t="s">
        <v>0</v>
      </c>
      <c r="AA4" s="370"/>
      <c r="AB4" s="370"/>
      <c r="AC4" s="370"/>
      <c r="AD4" s="370"/>
      <c r="AE4" s="370"/>
      <c r="AF4" s="370"/>
      <c r="AG4" s="370"/>
      <c r="AH4" s="370"/>
      <c r="AI4" s="370"/>
      <c r="AJ4" s="370"/>
    </row>
    <row r="5" spans="1:36" ht="15" customHeight="1" thickBot="1">
      <c r="A5" s="78" t="s">
        <v>96</v>
      </c>
      <c r="B5" s="61" t="s">
        <v>1</v>
      </c>
      <c r="C5" s="59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94</v>
      </c>
      <c r="O5" s="71" t="s">
        <v>10</v>
      </c>
      <c r="P5" s="71" t="s">
        <v>13</v>
      </c>
      <c r="Q5" s="71" t="s">
        <v>10</v>
      </c>
      <c r="R5" s="71" t="s">
        <v>14</v>
      </c>
      <c r="S5" s="71" t="s">
        <v>10</v>
      </c>
      <c r="T5" s="71" t="s">
        <v>15</v>
      </c>
      <c r="U5" s="71" t="s">
        <v>10</v>
      </c>
      <c r="V5" s="71" t="s">
        <v>90</v>
      </c>
      <c r="W5" s="71" t="s">
        <v>10</v>
      </c>
      <c r="X5" s="72" t="s">
        <v>90</v>
      </c>
      <c r="Y5" s="21" t="s">
        <v>90</v>
      </c>
      <c r="Z5" s="3"/>
      <c r="AA5" s="3" t="s">
        <v>9</v>
      </c>
      <c r="AB5" s="3" t="s">
        <v>11</v>
      </c>
      <c r="AC5" s="3" t="s">
        <v>12</v>
      </c>
      <c r="AD5" s="3" t="s">
        <v>13</v>
      </c>
      <c r="AE5" s="3" t="s">
        <v>14</v>
      </c>
      <c r="AF5" s="3" t="s">
        <v>15</v>
      </c>
      <c r="AG5" s="3" t="s">
        <v>92</v>
      </c>
      <c r="AH5" s="3" t="s">
        <v>92</v>
      </c>
      <c r="AI5" s="3" t="s">
        <v>92</v>
      </c>
    </row>
    <row r="6" spans="1:36" ht="15" customHeight="1">
      <c r="A6" s="357" t="s">
        <v>106</v>
      </c>
      <c r="B6" s="93" t="s">
        <v>107</v>
      </c>
      <c r="C6" s="198">
        <v>5.4</v>
      </c>
      <c r="D6" s="199">
        <v>2.8</v>
      </c>
      <c r="E6" s="199">
        <v>2.2000000000000002</v>
      </c>
      <c r="F6" s="199">
        <v>3</v>
      </c>
      <c r="G6" s="199">
        <v>0</v>
      </c>
      <c r="H6" s="199">
        <v>0</v>
      </c>
      <c r="I6" s="200">
        <v>778</v>
      </c>
      <c r="J6" s="94" t="s">
        <v>16</v>
      </c>
      <c r="K6" s="95"/>
      <c r="L6" s="95" t="s">
        <v>108</v>
      </c>
      <c r="M6" s="95"/>
      <c r="N6" s="95" t="s">
        <v>109</v>
      </c>
      <c r="O6" s="95"/>
      <c r="P6" s="95" t="s">
        <v>110</v>
      </c>
      <c r="Q6" s="95"/>
      <c r="R6" s="30" t="s">
        <v>17</v>
      </c>
      <c r="S6" s="30"/>
      <c r="T6" s="95" t="s">
        <v>111</v>
      </c>
      <c r="U6" s="96"/>
      <c r="V6" s="21" t="s">
        <v>387</v>
      </c>
      <c r="W6" s="69"/>
      <c r="X6" s="242"/>
      <c r="Y6" s="240"/>
      <c r="Z6" s="5" t="str">
        <f>B6</f>
        <v>d1</v>
      </c>
      <c r="AA6" s="5" t="str">
        <f>J7&amp;" "&amp;J8&amp;" "&amp;J9&amp;" "&amp;J10&amp;" "&amp;J11&amp;" "&amp;J12</f>
        <v xml:space="preserve">米     </v>
      </c>
      <c r="AB6" s="5" t="str">
        <f>L7&amp;" "&amp;L8&amp;" "&amp;L9&amp;" "&amp;L10&amp;" "&amp;L11&amp;" "&amp;L12</f>
        <v xml:space="preserve">豬後腿肉 鮮菇 時瓜 胡蘿蔔 刨絲乾酪◆ </v>
      </c>
      <c r="AC6" s="5" t="str">
        <f>N7&amp;" "&amp;N8&amp;" "&amp;N9&amp;" "&amp;N10&amp;" "&amp;N11&amp;" "&amp;N12</f>
        <v xml:space="preserve">吻仔魚(加工)● 雞蛋★ 時蔬 大蒜  </v>
      </c>
      <c r="AD6" s="5" t="str">
        <f>P7&amp;" "&amp;P8&amp;" "&amp;P9&amp;" "&amp;P10&amp;" "&amp;P11&amp;" "&amp;P12</f>
        <v xml:space="preserve">海帶茸 豬後腿肉 大蒜   </v>
      </c>
      <c r="AE6" s="5" t="str">
        <f>R7&amp;" "&amp;R8&amp;" "&amp;R9&amp;" "&amp;R10&amp;" "&amp;R11&amp;" "&amp;R12</f>
        <v xml:space="preserve">蔬菜 大蒜    </v>
      </c>
      <c r="AF6" s="5" t="str">
        <f>T7&amp;" "&amp;T8&amp;" "&amp;T9&amp;" "&amp;T10&amp;" "&amp;T11&amp;" "&amp;T12</f>
        <v xml:space="preserve">紫菜 山藥 大骨 薑  </v>
      </c>
      <c r="AG6" s="5" t="str">
        <f>V7&amp;" "&amp;V8&amp;" "&amp;V9&amp;" "&amp;V10&amp;" "&amp;V11&amp;" "&amp;V12</f>
        <v xml:space="preserve">海苔片     </v>
      </c>
      <c r="AH6" s="5" t="str">
        <f>X7&amp;" "&amp;X8&amp;" "&amp;X9&amp;" "&amp;X10&amp;" "&amp;X11&amp;" "&amp;X12</f>
        <v xml:space="preserve">     </v>
      </c>
      <c r="AI6" s="5" t="str">
        <f>Y7&amp;" "&amp;Y8&amp;" "&amp;Y9&amp;" "&amp;Y10&amp;" "&amp;Y11&amp;" "&amp;Y12</f>
        <v xml:space="preserve">123     </v>
      </c>
    </row>
    <row r="7" spans="1:36" ht="15" customHeight="1">
      <c r="A7" s="358"/>
      <c r="B7" s="97"/>
      <c r="C7" s="201"/>
      <c r="D7" s="202"/>
      <c r="E7" s="202"/>
      <c r="F7" s="202"/>
      <c r="G7" s="202"/>
      <c r="H7" s="202"/>
      <c r="I7" s="203"/>
      <c r="J7" s="98" t="s">
        <v>18</v>
      </c>
      <c r="K7" s="99">
        <v>10</v>
      </c>
      <c r="L7" s="99" t="s">
        <v>24</v>
      </c>
      <c r="M7" s="99">
        <v>6</v>
      </c>
      <c r="N7" s="99" t="s">
        <v>112</v>
      </c>
      <c r="O7" s="99">
        <v>0.5</v>
      </c>
      <c r="P7" s="99" t="s">
        <v>113</v>
      </c>
      <c r="Q7" s="99">
        <v>5</v>
      </c>
      <c r="R7" s="20" t="s">
        <v>14</v>
      </c>
      <c r="S7" s="20">
        <v>7</v>
      </c>
      <c r="T7" s="99" t="s">
        <v>71</v>
      </c>
      <c r="U7" s="99">
        <v>0.05</v>
      </c>
      <c r="V7" s="18" t="s">
        <v>387</v>
      </c>
      <c r="W7" s="18">
        <v>0.1</v>
      </c>
      <c r="X7" s="243"/>
      <c r="Y7" s="240">
        <v>123</v>
      </c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6" ht="15" customHeight="1">
      <c r="A8" s="358"/>
      <c r="B8" s="97"/>
      <c r="C8" s="201"/>
      <c r="D8" s="202"/>
      <c r="E8" s="202"/>
      <c r="F8" s="202"/>
      <c r="G8" s="202"/>
      <c r="H8" s="202"/>
      <c r="I8" s="203"/>
      <c r="J8" s="98"/>
      <c r="K8" s="99"/>
      <c r="L8" s="99" t="s">
        <v>114</v>
      </c>
      <c r="M8" s="99">
        <v>2</v>
      </c>
      <c r="N8" s="99" t="s">
        <v>115</v>
      </c>
      <c r="O8" s="99">
        <v>2.5</v>
      </c>
      <c r="P8" s="99" t="s">
        <v>24</v>
      </c>
      <c r="Q8" s="99">
        <v>1.5</v>
      </c>
      <c r="R8" s="19" t="s">
        <v>23</v>
      </c>
      <c r="S8" s="19">
        <v>0.05</v>
      </c>
      <c r="T8" s="99" t="s">
        <v>116</v>
      </c>
      <c r="U8" s="99">
        <v>3.5</v>
      </c>
      <c r="V8" s="18"/>
      <c r="W8" s="18"/>
      <c r="X8" s="243"/>
      <c r="Y8" s="240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6" ht="15" customHeight="1">
      <c r="A9" s="358"/>
      <c r="B9" s="97"/>
      <c r="C9" s="201"/>
      <c r="D9" s="202"/>
      <c r="E9" s="202"/>
      <c r="F9" s="202"/>
      <c r="G9" s="202"/>
      <c r="H9" s="202"/>
      <c r="I9" s="203"/>
      <c r="J9" s="98"/>
      <c r="K9" s="99"/>
      <c r="L9" s="99" t="s">
        <v>117</v>
      </c>
      <c r="M9" s="99">
        <v>3</v>
      </c>
      <c r="N9" s="99" t="s">
        <v>118</v>
      </c>
      <c r="O9" s="99">
        <v>3.5</v>
      </c>
      <c r="P9" s="99" t="s">
        <v>23</v>
      </c>
      <c r="Q9" s="99">
        <v>0.05</v>
      </c>
      <c r="R9" s="19"/>
      <c r="S9" s="19"/>
      <c r="T9" s="99" t="s">
        <v>119</v>
      </c>
      <c r="U9" s="99">
        <v>0.5</v>
      </c>
      <c r="V9" s="18"/>
      <c r="W9" s="18"/>
      <c r="X9" s="243"/>
      <c r="Y9" s="240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6" ht="15" customHeight="1">
      <c r="A10" s="358"/>
      <c r="B10" s="97"/>
      <c r="C10" s="201"/>
      <c r="D10" s="202"/>
      <c r="E10" s="202"/>
      <c r="F10" s="202"/>
      <c r="G10" s="202"/>
      <c r="H10" s="202"/>
      <c r="I10" s="203"/>
      <c r="J10" s="98"/>
      <c r="K10" s="99"/>
      <c r="L10" s="99" t="s">
        <v>120</v>
      </c>
      <c r="M10" s="99">
        <v>1</v>
      </c>
      <c r="N10" s="99" t="s">
        <v>23</v>
      </c>
      <c r="O10" s="99">
        <v>0.05</v>
      </c>
      <c r="P10" s="99"/>
      <c r="Q10" s="99"/>
      <c r="R10" s="19"/>
      <c r="S10" s="19"/>
      <c r="T10" s="99" t="s">
        <v>28</v>
      </c>
      <c r="U10" s="99">
        <v>0.05</v>
      </c>
      <c r="V10" s="18"/>
      <c r="W10" s="18"/>
      <c r="X10" s="243"/>
      <c r="Y10" s="240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6" ht="15" customHeight="1">
      <c r="A11" s="358"/>
      <c r="B11" s="97"/>
      <c r="C11" s="201"/>
      <c r="D11" s="202"/>
      <c r="E11" s="202"/>
      <c r="F11" s="202"/>
      <c r="G11" s="202"/>
      <c r="H11" s="202"/>
      <c r="I11" s="203"/>
      <c r="J11" s="98"/>
      <c r="K11" s="99"/>
      <c r="L11" s="99" t="s">
        <v>121</v>
      </c>
      <c r="M11" s="99">
        <v>0.15</v>
      </c>
      <c r="N11" s="99"/>
      <c r="O11" s="99"/>
      <c r="P11" s="99"/>
      <c r="Q11" s="99"/>
      <c r="R11" s="19"/>
      <c r="S11" s="19"/>
      <c r="T11" s="99"/>
      <c r="U11" s="99"/>
      <c r="V11" s="18"/>
      <c r="W11" s="18"/>
      <c r="X11" s="243"/>
      <c r="Y11" s="240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6" ht="15" customHeight="1" thickBot="1">
      <c r="A12" s="359"/>
      <c r="B12" s="100"/>
      <c r="C12" s="204"/>
      <c r="D12" s="205"/>
      <c r="E12" s="205"/>
      <c r="F12" s="205"/>
      <c r="G12" s="205"/>
      <c r="H12" s="205"/>
      <c r="I12" s="206"/>
      <c r="J12" s="101"/>
      <c r="K12" s="102"/>
      <c r="L12" s="103"/>
      <c r="M12" s="103"/>
      <c r="N12" s="102"/>
      <c r="O12" s="102"/>
      <c r="P12" s="102"/>
      <c r="Q12" s="102"/>
      <c r="R12" s="23"/>
      <c r="S12" s="23"/>
      <c r="T12" s="102"/>
      <c r="U12" s="102"/>
      <c r="V12" s="22"/>
      <c r="W12" s="22"/>
      <c r="X12" s="244"/>
      <c r="Y12" s="241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6" ht="15" customHeight="1">
      <c r="A13" s="358" t="s">
        <v>122</v>
      </c>
      <c r="B13" s="97" t="s">
        <v>123</v>
      </c>
      <c r="C13" s="202">
        <v>5.5</v>
      </c>
      <c r="D13" s="202">
        <v>3</v>
      </c>
      <c r="E13" s="202">
        <v>2.1</v>
      </c>
      <c r="F13" s="202">
        <v>3</v>
      </c>
      <c r="G13" s="202">
        <v>0</v>
      </c>
      <c r="H13" s="202">
        <v>0</v>
      </c>
      <c r="I13" s="203">
        <v>798</v>
      </c>
      <c r="J13" s="104" t="s">
        <v>29</v>
      </c>
      <c r="K13" s="105"/>
      <c r="L13" s="105" t="s">
        <v>124</v>
      </c>
      <c r="M13" s="105"/>
      <c r="N13" s="105" t="s">
        <v>125</v>
      </c>
      <c r="O13" s="105"/>
      <c r="P13" s="105" t="s">
        <v>65</v>
      </c>
      <c r="Q13" s="105"/>
      <c r="R13" s="31" t="s">
        <v>17</v>
      </c>
      <c r="S13" s="31"/>
      <c r="T13" s="105" t="s">
        <v>86</v>
      </c>
      <c r="U13" s="105"/>
      <c r="V13" s="21" t="s">
        <v>388</v>
      </c>
      <c r="W13" s="21"/>
      <c r="X13" s="243"/>
      <c r="Y13" s="240"/>
      <c r="Z13" s="24" t="str">
        <f>B13</f>
        <v>d2</v>
      </c>
      <c r="AA13" s="25" t="str">
        <f>J14&amp;" "&amp;J15&amp;" "&amp;J16&amp;" "&amp;J17&amp;" "&amp;J18&amp;" "&amp;J19</f>
        <v xml:space="preserve">米 糙米    </v>
      </c>
      <c r="AB13" s="25" t="str">
        <f>L14&amp;" "&amp;L15&amp;" "&amp;L16&amp;" "&amp;L17&amp;" "&amp;L18&amp;" "&amp;L19</f>
        <v xml:space="preserve">三節翅     </v>
      </c>
      <c r="AC13" s="25" t="str">
        <f>N14&amp;" "&amp;N15&amp;" "&amp;N16&amp;" "&amp;N17&amp;" "&amp;N18&amp;" "&amp;N19</f>
        <v>結球白菜 金針菇 胡蘿蔔 雞蛋★ 乾香菇 大蒜</v>
      </c>
      <c r="AD13" s="25" t="str">
        <f>P14&amp;" "&amp;P15&amp;" "&amp;P16&amp;" "&amp;P17&amp;" "&amp;P18&amp;" "&amp;P19</f>
        <v xml:space="preserve">豆腐 洋蔥 大番茄 大蒜 番茄糊 </v>
      </c>
      <c r="AE13" s="25" t="str">
        <f>R14&amp;" "&amp;R15&amp;" "&amp;R16&amp;" "&amp;R17&amp;" "&amp;R18&amp;" "&amp;R19</f>
        <v xml:space="preserve">蔬菜 大蒜    </v>
      </c>
      <c r="AF13" s="25" t="str">
        <f>T14&amp;" "&amp;T15&amp;" "&amp;T16&amp;" "&amp;T17&amp;" "&amp;T18&amp;" "&amp;T19</f>
        <v xml:space="preserve">時瓜 大骨 薑   </v>
      </c>
      <c r="AG13" s="25" t="str">
        <f>V14&amp;" "&amp;V15&amp;" "&amp;V16&amp;" "&amp;V17&amp;" "&amp;V18&amp;" "&amp;V19</f>
        <v xml:space="preserve">水果     </v>
      </c>
      <c r="AH13" s="25" t="str">
        <f>X14&amp;" "&amp;X15&amp;" "&amp;X16&amp;" "&amp;X17&amp;" "&amp;X18&amp;" "&amp;X19</f>
        <v xml:space="preserve">     </v>
      </c>
      <c r="AI13" s="25" t="str">
        <f>Y14&amp;" "&amp;Y15&amp;" "&amp;Y16&amp;" "&amp;Y17&amp;" "&amp;Y18&amp;" "&amp;Y19</f>
        <v xml:space="preserve">     </v>
      </c>
    </row>
    <row r="14" spans="1:36" ht="15" customHeight="1">
      <c r="A14" s="358"/>
      <c r="B14" s="97"/>
      <c r="C14" s="202"/>
      <c r="D14" s="202"/>
      <c r="E14" s="202"/>
      <c r="F14" s="202"/>
      <c r="G14" s="202"/>
      <c r="H14" s="202"/>
      <c r="I14" s="203"/>
      <c r="J14" s="98" t="s">
        <v>18</v>
      </c>
      <c r="K14" s="99">
        <v>7</v>
      </c>
      <c r="L14" s="99" t="s">
        <v>38</v>
      </c>
      <c r="M14" s="99">
        <v>9</v>
      </c>
      <c r="N14" s="99" t="s">
        <v>36</v>
      </c>
      <c r="O14" s="99">
        <v>6</v>
      </c>
      <c r="P14" s="99" t="s">
        <v>20</v>
      </c>
      <c r="Q14" s="99">
        <v>4</v>
      </c>
      <c r="R14" s="19" t="s">
        <v>14</v>
      </c>
      <c r="S14" s="19">
        <v>7</v>
      </c>
      <c r="T14" s="99" t="s">
        <v>51</v>
      </c>
      <c r="U14" s="99">
        <v>3.5</v>
      </c>
      <c r="V14" s="18" t="s">
        <v>388</v>
      </c>
      <c r="W14" s="67">
        <v>11</v>
      </c>
      <c r="X14" s="243"/>
      <c r="Y14" s="240"/>
      <c r="Z14" s="26"/>
      <c r="AA14" s="5"/>
      <c r="AB14" s="5"/>
      <c r="AC14" s="5"/>
      <c r="AD14" s="5"/>
      <c r="AE14" s="5"/>
      <c r="AF14" s="5"/>
      <c r="AG14" s="5"/>
      <c r="AH14" s="5"/>
      <c r="AI14" s="5"/>
    </row>
    <row r="15" spans="1:36" ht="15" customHeight="1">
      <c r="A15" s="358"/>
      <c r="B15" s="97"/>
      <c r="C15" s="202"/>
      <c r="D15" s="202"/>
      <c r="E15" s="202"/>
      <c r="F15" s="202"/>
      <c r="G15" s="202"/>
      <c r="H15" s="202"/>
      <c r="I15" s="203"/>
      <c r="J15" s="98" t="s">
        <v>33</v>
      </c>
      <c r="K15" s="99">
        <v>3</v>
      </c>
      <c r="L15" s="99"/>
      <c r="M15" s="99"/>
      <c r="N15" s="99" t="s">
        <v>126</v>
      </c>
      <c r="O15" s="99">
        <v>1</v>
      </c>
      <c r="P15" s="99" t="s">
        <v>25</v>
      </c>
      <c r="Q15" s="99">
        <v>2</v>
      </c>
      <c r="R15" s="20" t="s">
        <v>23</v>
      </c>
      <c r="S15" s="20">
        <v>0.05</v>
      </c>
      <c r="T15" s="99" t="s">
        <v>119</v>
      </c>
      <c r="U15" s="99">
        <v>0.5</v>
      </c>
      <c r="V15" s="18"/>
      <c r="W15" s="18"/>
      <c r="X15" s="243"/>
      <c r="Y15" s="240"/>
      <c r="Z15" s="26"/>
      <c r="AA15" s="5"/>
      <c r="AB15" s="5"/>
      <c r="AC15" s="5"/>
      <c r="AD15" s="5"/>
      <c r="AE15" s="5"/>
      <c r="AF15" s="5"/>
      <c r="AG15" s="5"/>
      <c r="AH15" s="5"/>
      <c r="AI15" s="5"/>
    </row>
    <row r="16" spans="1:36" ht="15" customHeight="1">
      <c r="A16" s="358"/>
      <c r="B16" s="97"/>
      <c r="C16" s="202"/>
      <c r="D16" s="202"/>
      <c r="E16" s="202"/>
      <c r="F16" s="202"/>
      <c r="G16" s="202"/>
      <c r="H16" s="202"/>
      <c r="I16" s="203"/>
      <c r="J16" s="98"/>
      <c r="K16" s="99"/>
      <c r="L16" s="99"/>
      <c r="M16" s="99"/>
      <c r="N16" s="99" t="s">
        <v>22</v>
      </c>
      <c r="O16" s="99">
        <v>0.5</v>
      </c>
      <c r="P16" s="99" t="s">
        <v>127</v>
      </c>
      <c r="Q16" s="99">
        <v>1</v>
      </c>
      <c r="R16" s="19"/>
      <c r="S16" s="19"/>
      <c r="T16" s="99" t="s">
        <v>28</v>
      </c>
      <c r="U16" s="99">
        <v>0.05</v>
      </c>
      <c r="V16" s="18"/>
      <c r="W16" s="18"/>
      <c r="X16" s="243"/>
      <c r="Y16" s="240"/>
      <c r="Z16" s="26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358"/>
      <c r="B17" s="97"/>
      <c r="C17" s="202"/>
      <c r="D17" s="202"/>
      <c r="E17" s="202"/>
      <c r="F17" s="202"/>
      <c r="G17" s="202"/>
      <c r="H17" s="202"/>
      <c r="I17" s="203"/>
      <c r="J17" s="98"/>
      <c r="K17" s="99"/>
      <c r="L17" s="99"/>
      <c r="M17" s="99"/>
      <c r="N17" s="99" t="s">
        <v>115</v>
      </c>
      <c r="O17" s="99">
        <v>0.5</v>
      </c>
      <c r="P17" s="99" t="s">
        <v>23</v>
      </c>
      <c r="Q17" s="99">
        <v>0.05</v>
      </c>
      <c r="R17" s="19"/>
      <c r="S17" s="19"/>
      <c r="T17" s="99"/>
      <c r="U17" s="99"/>
      <c r="V17" s="18"/>
      <c r="W17" s="18"/>
      <c r="X17" s="243"/>
      <c r="Y17" s="240"/>
      <c r="Z17" s="26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>
      <c r="A18" s="358"/>
      <c r="B18" s="97"/>
      <c r="C18" s="202"/>
      <c r="D18" s="202"/>
      <c r="E18" s="202"/>
      <c r="F18" s="202"/>
      <c r="G18" s="202"/>
      <c r="H18" s="202"/>
      <c r="I18" s="203"/>
      <c r="J18" s="98"/>
      <c r="K18" s="99"/>
      <c r="L18" s="99"/>
      <c r="M18" s="99"/>
      <c r="N18" s="99" t="s">
        <v>63</v>
      </c>
      <c r="O18" s="99">
        <v>0.02</v>
      </c>
      <c r="P18" s="99" t="s">
        <v>72</v>
      </c>
      <c r="Q18" s="99"/>
      <c r="R18" s="19"/>
      <c r="S18" s="19"/>
      <c r="T18" s="99"/>
      <c r="U18" s="99"/>
      <c r="V18" s="18"/>
      <c r="W18" s="18"/>
      <c r="X18" s="243"/>
      <c r="Y18" s="240"/>
      <c r="Z18" s="26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" customHeight="1" thickBot="1">
      <c r="A19" s="358"/>
      <c r="B19" s="97"/>
      <c r="C19" s="202"/>
      <c r="D19" s="202"/>
      <c r="E19" s="202"/>
      <c r="F19" s="202"/>
      <c r="G19" s="202"/>
      <c r="H19" s="202"/>
      <c r="I19" s="203"/>
      <c r="J19" s="106"/>
      <c r="K19" s="107"/>
      <c r="L19" s="107"/>
      <c r="M19" s="107"/>
      <c r="N19" s="107" t="s">
        <v>23</v>
      </c>
      <c r="O19" s="107">
        <v>0.05</v>
      </c>
      <c r="P19" s="108"/>
      <c r="Q19" s="108"/>
      <c r="R19" s="23"/>
      <c r="S19" s="23"/>
      <c r="T19" s="107"/>
      <c r="U19" s="107"/>
      <c r="V19" s="22"/>
      <c r="W19" s="22"/>
      <c r="X19" s="244"/>
      <c r="Y19" s="241"/>
      <c r="Z19" s="27"/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5" customHeight="1">
      <c r="A20" s="364" t="s">
        <v>128</v>
      </c>
      <c r="B20" s="93" t="s">
        <v>129</v>
      </c>
      <c r="C20" s="199">
        <v>5</v>
      </c>
      <c r="D20" s="199">
        <v>3.1</v>
      </c>
      <c r="E20" s="199">
        <v>2</v>
      </c>
      <c r="F20" s="199">
        <v>3</v>
      </c>
      <c r="G20" s="199">
        <v>0</v>
      </c>
      <c r="H20" s="199">
        <v>0</v>
      </c>
      <c r="I20" s="200">
        <v>768</v>
      </c>
      <c r="J20" s="109" t="s">
        <v>130</v>
      </c>
      <c r="K20" s="110"/>
      <c r="L20" s="111" t="s">
        <v>131</v>
      </c>
      <c r="M20" s="111"/>
      <c r="N20" s="111" t="s">
        <v>132</v>
      </c>
      <c r="O20" s="111"/>
      <c r="P20" s="95" t="s">
        <v>133</v>
      </c>
      <c r="Q20" s="95"/>
      <c r="R20" s="31" t="s">
        <v>17</v>
      </c>
      <c r="S20" s="31"/>
      <c r="T20" s="111" t="s">
        <v>134</v>
      </c>
      <c r="U20" s="111"/>
      <c r="V20" s="21" t="s">
        <v>389</v>
      </c>
      <c r="W20" s="21"/>
      <c r="X20" s="243"/>
      <c r="Y20" s="240"/>
      <c r="Z20" s="24" t="str">
        <f>B20</f>
        <v>d3</v>
      </c>
      <c r="AA20" s="25" t="str">
        <f>J21&amp;" "&amp;J22&amp;" "&amp;J23&amp;" "&amp;J24&amp;" "&amp;J25&amp;" "&amp;J26</f>
        <v xml:space="preserve">刈包     </v>
      </c>
      <c r="AB20" s="25" t="str">
        <f>L21&amp;" "&amp;L22&amp;" "&amp;L23&amp;" "&amp;L24&amp;" "&amp;L25&amp;" "&amp;L26</f>
        <v xml:space="preserve">肉排 酸菜 大蒜   </v>
      </c>
      <c r="AC20" s="25" t="str">
        <f>N21&amp;" "&amp;N22&amp;" "&amp;N23&amp;" "&amp;N24&amp;" "&amp;N25&amp;" "&amp;N26</f>
        <v xml:space="preserve">豬後腿肉 綠豆芽 胡蘿蔔 韮菜 大蒜 </v>
      </c>
      <c r="AD20" s="25" t="str">
        <f>P21&amp;" "&amp;P22&amp;" "&amp;P23&amp;" "&amp;P24&amp;" "&amp;P25&amp;" "&amp;P26</f>
        <v xml:space="preserve">四角油豆腐 豬後腿肉 花胡瓜 脆筍 大蒜 </v>
      </c>
      <c r="AE20" s="25" t="str">
        <f>R21&amp;" "&amp;R22&amp;" "&amp;R23&amp;" "&amp;R24&amp;" "&amp;R25&amp;" "&amp;R26</f>
        <v xml:space="preserve">蔬菜 大蒜    </v>
      </c>
      <c r="AF20" s="25" t="str">
        <f>T21&amp;" "&amp;T22&amp;" "&amp;T23&amp;" "&amp;T24&amp;" "&amp;T25&amp;" "&amp;T26</f>
        <v xml:space="preserve">糙米 時蔬 豬絞肉 冷凍芋頭塊 薑 </v>
      </c>
      <c r="AG20" s="25" t="str">
        <f>V21&amp;" "&amp;V22&amp;" "&amp;V23&amp;" "&amp;V24&amp;" "&amp;V25&amp;" "&amp;V26</f>
        <v xml:space="preserve">驗證豆奶     </v>
      </c>
      <c r="AH20" s="5" t="str">
        <f>X21&amp;" "&amp;X22&amp;" "&amp;X23&amp;" "&amp;X24&amp;" "&amp;X25&amp;" "&amp;X26</f>
        <v xml:space="preserve">     </v>
      </c>
      <c r="AI20" s="5" t="str">
        <f>Y21&amp;" "&amp;Y22&amp;" "&amp;Y23&amp;" "&amp;Y24&amp;" "&amp;Y25&amp;" "&amp;Y26</f>
        <v xml:space="preserve">     </v>
      </c>
    </row>
    <row r="21" spans="1:35" ht="15" customHeight="1">
      <c r="A21" s="365"/>
      <c r="B21" s="97"/>
      <c r="C21" s="202"/>
      <c r="D21" s="202"/>
      <c r="E21" s="202"/>
      <c r="F21" s="202"/>
      <c r="G21" s="202"/>
      <c r="H21" s="202"/>
      <c r="I21" s="203"/>
      <c r="J21" s="112" t="s">
        <v>135</v>
      </c>
      <c r="K21" s="113">
        <v>6</v>
      </c>
      <c r="L21" s="114" t="s">
        <v>75</v>
      </c>
      <c r="M21" s="114">
        <v>6</v>
      </c>
      <c r="N21" s="114" t="s">
        <v>24</v>
      </c>
      <c r="O21" s="114">
        <v>1</v>
      </c>
      <c r="P21" s="99" t="s">
        <v>136</v>
      </c>
      <c r="Q21" s="99">
        <v>4</v>
      </c>
      <c r="R21" s="19" t="s">
        <v>14</v>
      </c>
      <c r="S21" s="19">
        <v>7</v>
      </c>
      <c r="T21" s="114" t="s">
        <v>33</v>
      </c>
      <c r="U21" s="114">
        <v>5</v>
      </c>
      <c r="V21" s="18" t="s">
        <v>389</v>
      </c>
      <c r="W21" s="18">
        <v>16</v>
      </c>
      <c r="X21" s="243"/>
      <c r="Y21" s="240"/>
      <c r="Z21" s="26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365"/>
      <c r="B22" s="97"/>
      <c r="C22" s="202"/>
      <c r="D22" s="202"/>
      <c r="E22" s="202"/>
      <c r="F22" s="202"/>
      <c r="G22" s="202"/>
      <c r="H22" s="202"/>
      <c r="I22" s="203"/>
      <c r="J22" s="112"/>
      <c r="K22" s="113"/>
      <c r="L22" s="114" t="s">
        <v>137</v>
      </c>
      <c r="M22" s="114">
        <v>2</v>
      </c>
      <c r="N22" s="114" t="s">
        <v>21</v>
      </c>
      <c r="O22" s="114">
        <v>6.5</v>
      </c>
      <c r="P22" s="114" t="s">
        <v>24</v>
      </c>
      <c r="Q22" s="99">
        <v>1</v>
      </c>
      <c r="R22" s="20" t="s">
        <v>23</v>
      </c>
      <c r="S22" s="20">
        <v>0.05</v>
      </c>
      <c r="T22" s="99" t="s">
        <v>118</v>
      </c>
      <c r="U22" s="99">
        <v>1</v>
      </c>
      <c r="V22" s="18"/>
      <c r="W22" s="67"/>
      <c r="X22" s="243"/>
      <c r="Y22" s="240"/>
      <c r="Z22" s="26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365"/>
      <c r="B23" s="97"/>
      <c r="C23" s="202"/>
      <c r="D23" s="202"/>
      <c r="E23" s="202"/>
      <c r="F23" s="202"/>
      <c r="G23" s="202"/>
      <c r="H23" s="202"/>
      <c r="I23" s="203"/>
      <c r="J23" s="112"/>
      <c r="K23" s="113"/>
      <c r="L23" s="114" t="s">
        <v>23</v>
      </c>
      <c r="M23" s="114">
        <v>0.05</v>
      </c>
      <c r="N23" s="99" t="s">
        <v>22</v>
      </c>
      <c r="O23" s="114">
        <v>0.5</v>
      </c>
      <c r="P23" s="99" t="s">
        <v>138</v>
      </c>
      <c r="Q23" s="99">
        <v>1</v>
      </c>
      <c r="R23" s="19"/>
      <c r="S23" s="19"/>
      <c r="T23" s="114" t="s">
        <v>139</v>
      </c>
      <c r="U23" s="114">
        <v>0.5</v>
      </c>
      <c r="V23" s="18"/>
      <c r="W23" s="18"/>
      <c r="X23" s="243"/>
      <c r="Y23" s="240"/>
      <c r="Z23" s="26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365"/>
      <c r="B24" s="245"/>
      <c r="C24" s="202"/>
      <c r="D24" s="202"/>
      <c r="E24" s="202"/>
      <c r="F24" s="202"/>
      <c r="G24" s="202"/>
      <c r="H24" s="202"/>
      <c r="I24" s="203"/>
      <c r="J24" s="112"/>
      <c r="K24" s="113"/>
      <c r="L24" s="99"/>
      <c r="M24" s="114"/>
      <c r="N24" s="114" t="s">
        <v>27</v>
      </c>
      <c r="O24" s="114">
        <v>0.5</v>
      </c>
      <c r="P24" s="99" t="s">
        <v>140</v>
      </c>
      <c r="Q24" s="99">
        <v>2</v>
      </c>
      <c r="R24" s="19"/>
      <c r="S24" s="19"/>
      <c r="T24" s="114" t="s">
        <v>141</v>
      </c>
      <c r="U24" s="114">
        <v>2.5</v>
      </c>
      <c r="V24" s="18"/>
      <c r="W24" s="18"/>
      <c r="X24" s="243"/>
      <c r="Y24" s="240"/>
      <c r="Z24" s="26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>
      <c r="A25" s="365"/>
      <c r="B25" s="97"/>
      <c r="C25" s="202"/>
      <c r="D25" s="202"/>
      <c r="E25" s="202"/>
      <c r="F25" s="202"/>
      <c r="G25" s="202"/>
      <c r="H25" s="202"/>
      <c r="I25" s="203"/>
      <c r="J25" s="112"/>
      <c r="K25" s="113"/>
      <c r="L25" s="114"/>
      <c r="M25" s="114"/>
      <c r="N25" s="114" t="s">
        <v>23</v>
      </c>
      <c r="O25" s="114">
        <v>0.05</v>
      </c>
      <c r="P25" s="99" t="s">
        <v>23</v>
      </c>
      <c r="Q25" s="99">
        <v>0.05</v>
      </c>
      <c r="R25" s="19"/>
      <c r="S25" s="19"/>
      <c r="T25" s="99" t="s">
        <v>28</v>
      </c>
      <c r="U25" s="99">
        <v>0.05</v>
      </c>
      <c r="V25" s="18"/>
      <c r="W25" s="18"/>
      <c r="X25" s="243"/>
      <c r="Y25" s="240"/>
      <c r="Z25" s="26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" customHeight="1" thickBot="1">
      <c r="A26" s="366"/>
      <c r="B26" s="100"/>
      <c r="C26" s="205"/>
      <c r="D26" s="205"/>
      <c r="E26" s="205"/>
      <c r="F26" s="205"/>
      <c r="G26" s="205"/>
      <c r="H26" s="205"/>
      <c r="I26" s="206"/>
      <c r="J26" s="115"/>
      <c r="K26" s="116"/>
      <c r="L26" s="117"/>
      <c r="M26" s="117"/>
      <c r="N26" s="118"/>
      <c r="O26" s="118"/>
      <c r="P26" s="119"/>
      <c r="Q26" s="119"/>
      <c r="R26" s="23"/>
      <c r="S26" s="23"/>
      <c r="T26" s="117"/>
      <c r="U26" s="117"/>
      <c r="V26" s="22"/>
      <c r="W26" s="22"/>
      <c r="X26" s="244"/>
      <c r="Y26" s="241"/>
      <c r="Z26" s="27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ht="15" customHeight="1">
      <c r="A27" s="358" t="s">
        <v>142</v>
      </c>
      <c r="B27" s="97" t="s">
        <v>143</v>
      </c>
      <c r="C27" s="207">
        <v>5.5</v>
      </c>
      <c r="D27" s="207">
        <v>3.1</v>
      </c>
      <c r="E27" s="207">
        <v>2.1</v>
      </c>
      <c r="F27" s="207">
        <v>3</v>
      </c>
      <c r="G27" s="207">
        <v>0</v>
      </c>
      <c r="H27" s="207">
        <v>0</v>
      </c>
      <c r="I27" s="208">
        <v>805</v>
      </c>
      <c r="J27" s="104" t="s">
        <v>29</v>
      </c>
      <c r="K27" s="105"/>
      <c r="L27" s="105" t="s">
        <v>144</v>
      </c>
      <c r="M27" s="105"/>
      <c r="N27" s="120" t="s">
        <v>145</v>
      </c>
      <c r="O27" s="120"/>
      <c r="P27" s="105" t="s">
        <v>402</v>
      </c>
      <c r="Q27" s="105"/>
      <c r="R27" s="31" t="s">
        <v>17</v>
      </c>
      <c r="S27" s="31"/>
      <c r="T27" s="105" t="s">
        <v>58</v>
      </c>
      <c r="U27" s="105"/>
      <c r="V27" s="21" t="s">
        <v>390</v>
      </c>
      <c r="W27" s="21"/>
      <c r="X27" s="243"/>
      <c r="Y27" s="240"/>
      <c r="Z27" s="24" t="str">
        <f>B27</f>
        <v>d4</v>
      </c>
      <c r="AA27" s="25" t="str">
        <f>J28&amp;" "&amp;J29&amp;" "&amp;J30&amp;" "&amp;J31&amp;" "&amp;J32&amp;" "&amp;J33</f>
        <v xml:space="preserve">米 糙米    </v>
      </c>
      <c r="AB27" s="25" t="str">
        <f>L28&amp;" "&amp;L29&amp;" "&amp;L30&amp;" "&amp;L31&amp;" "&amp;L32&amp;" "&amp;L33</f>
        <v xml:space="preserve">鮮魚丁● 豆薯 大番茄 九層塔 大蒜 </v>
      </c>
      <c r="AC27" s="25" t="str">
        <f>N28&amp;" "&amp;N29&amp;" "&amp;N30&amp;" "&amp;N31&amp;" "&amp;N32&amp;" "&amp;N33</f>
        <v xml:space="preserve">雞蛋★ 時蔬 豬絞肉 醬油 油蔥酥 </v>
      </c>
      <c r="AD27" s="25" t="str">
        <f>P28&amp;" "&amp;P29&amp;" "&amp;P30&amp;" "&amp;P31&amp;" "&amp;P32&amp;" "&amp;P33</f>
        <v xml:space="preserve">豬後腿肉 甘藍 胡蘿蔔 大蒜  </v>
      </c>
      <c r="AE27" s="25" t="str">
        <f>R28&amp;" "&amp;R29&amp;" "&amp;R30&amp;" "&amp;R31&amp;" "&amp;R32&amp;" "&amp;R33</f>
        <v xml:space="preserve">蔬菜 大蒜    </v>
      </c>
      <c r="AF27" s="25" t="str">
        <f>T28&amp;" "&amp;T29&amp;" "&amp;T30&amp;" "&amp;T31&amp;" "&amp;T32&amp;" "&amp;T33</f>
        <v xml:space="preserve">仙草凍 紅砂糖    </v>
      </c>
      <c r="AG27" s="25" t="str">
        <f>V28&amp;" "&amp;V29&amp;" "&amp;V30&amp;" "&amp;V31&amp;" "&amp;V32&amp;" "&amp;V33</f>
        <v xml:space="preserve">包子     </v>
      </c>
      <c r="AH27" s="5" t="str">
        <f>X28&amp;" "&amp;X29&amp;" "&amp;X30&amp;" "&amp;X31&amp;" "&amp;X32&amp;" "&amp;X33</f>
        <v xml:space="preserve">     </v>
      </c>
      <c r="AI27" s="5" t="str">
        <f>Y28&amp;" "&amp;Y29&amp;" "&amp;Y30&amp;" "&amp;Y31&amp;" "&amp;Y32&amp;" "&amp;Y33</f>
        <v xml:space="preserve">     </v>
      </c>
    </row>
    <row r="28" spans="1:35" ht="15" customHeight="1">
      <c r="A28" s="358"/>
      <c r="B28" s="97"/>
      <c r="C28" s="202"/>
      <c r="D28" s="202"/>
      <c r="E28" s="202"/>
      <c r="F28" s="202"/>
      <c r="G28" s="202"/>
      <c r="H28" s="202"/>
      <c r="I28" s="209"/>
      <c r="J28" s="98" t="s">
        <v>18</v>
      </c>
      <c r="K28" s="99">
        <v>7</v>
      </c>
      <c r="L28" s="99" t="s">
        <v>147</v>
      </c>
      <c r="M28" s="99">
        <v>7</v>
      </c>
      <c r="N28" s="99" t="s">
        <v>148</v>
      </c>
      <c r="O28" s="114">
        <v>4</v>
      </c>
      <c r="P28" s="114" t="s">
        <v>24</v>
      </c>
      <c r="Q28" s="99">
        <v>1</v>
      </c>
      <c r="R28" s="19" t="s">
        <v>14</v>
      </c>
      <c r="S28" s="19">
        <v>7</v>
      </c>
      <c r="T28" s="99" t="s">
        <v>60</v>
      </c>
      <c r="U28" s="99">
        <v>4</v>
      </c>
      <c r="V28" s="18" t="s">
        <v>390</v>
      </c>
      <c r="W28" s="18">
        <v>1</v>
      </c>
      <c r="X28" s="243"/>
      <c r="Y28" s="240"/>
      <c r="Z28" s="26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358"/>
      <c r="B29" s="97"/>
      <c r="C29" s="202"/>
      <c r="D29" s="202"/>
      <c r="E29" s="202"/>
      <c r="F29" s="202"/>
      <c r="G29" s="202"/>
      <c r="H29" s="202"/>
      <c r="I29" s="209"/>
      <c r="J29" s="98" t="s">
        <v>33</v>
      </c>
      <c r="K29" s="99">
        <v>3</v>
      </c>
      <c r="L29" s="99" t="s">
        <v>52</v>
      </c>
      <c r="M29" s="99">
        <v>3</v>
      </c>
      <c r="N29" s="114" t="s">
        <v>118</v>
      </c>
      <c r="O29" s="114">
        <v>1.5</v>
      </c>
      <c r="P29" s="99" t="s">
        <v>34</v>
      </c>
      <c r="Q29" s="99">
        <v>6</v>
      </c>
      <c r="R29" s="20" t="s">
        <v>23</v>
      </c>
      <c r="S29" s="20">
        <v>0.05</v>
      </c>
      <c r="T29" s="99" t="s">
        <v>149</v>
      </c>
      <c r="U29" s="99">
        <v>1</v>
      </c>
      <c r="V29" s="18"/>
      <c r="W29" s="67"/>
      <c r="X29" s="243"/>
      <c r="Y29" s="240"/>
      <c r="Z29" s="26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358"/>
      <c r="B30" s="97"/>
      <c r="C30" s="202"/>
      <c r="D30" s="202"/>
      <c r="E30" s="202"/>
      <c r="F30" s="202"/>
      <c r="G30" s="202"/>
      <c r="H30" s="202"/>
      <c r="I30" s="203"/>
      <c r="J30" s="98"/>
      <c r="K30" s="99"/>
      <c r="L30" s="99" t="s">
        <v>127</v>
      </c>
      <c r="M30" s="99">
        <v>2</v>
      </c>
      <c r="N30" s="121" t="s">
        <v>139</v>
      </c>
      <c r="O30" s="114">
        <v>0.5</v>
      </c>
      <c r="P30" s="99" t="s">
        <v>22</v>
      </c>
      <c r="Q30" s="99">
        <v>0.5</v>
      </c>
      <c r="R30" s="19"/>
      <c r="S30" s="19"/>
      <c r="T30" s="99"/>
      <c r="U30" s="99"/>
      <c r="V30" s="18"/>
      <c r="W30" s="18"/>
      <c r="X30" s="243"/>
      <c r="Y30" s="240"/>
      <c r="Z30" s="26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358"/>
      <c r="B31" s="97"/>
      <c r="C31" s="202"/>
      <c r="D31" s="202"/>
      <c r="E31" s="202"/>
      <c r="F31" s="202"/>
      <c r="G31" s="202"/>
      <c r="H31" s="202"/>
      <c r="I31" s="209"/>
      <c r="J31" s="98"/>
      <c r="K31" s="99"/>
      <c r="L31" s="99" t="s">
        <v>150</v>
      </c>
      <c r="M31" s="99">
        <v>0.1</v>
      </c>
      <c r="N31" s="114" t="s">
        <v>151</v>
      </c>
      <c r="O31" s="114"/>
      <c r="P31" s="99" t="s">
        <v>23</v>
      </c>
      <c r="Q31" s="99">
        <v>0.05</v>
      </c>
      <c r="R31" s="19"/>
      <c r="S31" s="19"/>
      <c r="T31" s="99"/>
      <c r="U31" s="99"/>
      <c r="V31" s="18"/>
      <c r="W31" s="18"/>
      <c r="X31" s="243"/>
      <c r="Y31" s="240"/>
      <c r="Z31" s="26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>
      <c r="A32" s="358"/>
      <c r="B32" s="97"/>
      <c r="C32" s="202"/>
      <c r="D32" s="202"/>
      <c r="E32" s="202"/>
      <c r="F32" s="202"/>
      <c r="G32" s="202"/>
      <c r="H32" s="202"/>
      <c r="I32" s="209"/>
      <c r="J32" s="98"/>
      <c r="K32" s="99"/>
      <c r="L32" s="99" t="s">
        <v>23</v>
      </c>
      <c r="M32" s="99">
        <v>0.05</v>
      </c>
      <c r="N32" s="114" t="s">
        <v>152</v>
      </c>
      <c r="O32" s="114"/>
      <c r="P32" s="99"/>
      <c r="Q32" s="99"/>
      <c r="R32" s="19"/>
      <c r="S32" s="19"/>
      <c r="T32" s="99"/>
      <c r="U32" s="99"/>
      <c r="V32" s="18"/>
      <c r="W32" s="18"/>
      <c r="X32" s="243"/>
      <c r="Y32" s="240"/>
      <c r="Z32" s="26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thickBot="1">
      <c r="A33" s="358"/>
      <c r="B33" s="97"/>
      <c r="C33" s="202"/>
      <c r="D33" s="202"/>
      <c r="E33" s="202"/>
      <c r="F33" s="202"/>
      <c r="G33" s="202"/>
      <c r="H33" s="202"/>
      <c r="I33" s="209"/>
      <c r="J33" s="106"/>
      <c r="K33" s="107"/>
      <c r="L33" s="108"/>
      <c r="M33" s="108"/>
      <c r="N33" s="122"/>
      <c r="O33" s="122"/>
      <c r="P33" s="107"/>
      <c r="Q33" s="107"/>
      <c r="R33" s="23"/>
      <c r="S33" s="23"/>
      <c r="T33" s="107"/>
      <c r="U33" s="107"/>
      <c r="V33" s="22"/>
      <c r="W33" s="22"/>
      <c r="X33" s="244"/>
      <c r="Y33" s="241"/>
      <c r="Z33" s="27"/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ht="15" customHeight="1">
      <c r="A34" s="367" t="s">
        <v>153</v>
      </c>
      <c r="B34" s="93" t="s">
        <v>154</v>
      </c>
      <c r="C34" s="210">
        <v>5.5</v>
      </c>
      <c r="D34" s="210">
        <v>2.9</v>
      </c>
      <c r="E34" s="210">
        <v>2</v>
      </c>
      <c r="F34" s="210">
        <v>3</v>
      </c>
      <c r="G34" s="210">
        <v>0</v>
      </c>
      <c r="H34" s="210">
        <v>0</v>
      </c>
      <c r="I34" s="211">
        <v>788</v>
      </c>
      <c r="J34" s="94" t="s">
        <v>67</v>
      </c>
      <c r="K34" s="95"/>
      <c r="L34" s="95" t="s">
        <v>155</v>
      </c>
      <c r="M34" s="95"/>
      <c r="N34" s="95" t="s">
        <v>156</v>
      </c>
      <c r="O34" s="95"/>
      <c r="P34" s="95" t="s">
        <v>157</v>
      </c>
      <c r="Q34" s="95"/>
      <c r="R34" s="31" t="s">
        <v>17</v>
      </c>
      <c r="S34" s="31"/>
      <c r="T34" s="95" t="s">
        <v>158</v>
      </c>
      <c r="U34" s="95"/>
      <c r="V34" s="21" t="s">
        <v>388</v>
      </c>
      <c r="W34" s="21"/>
      <c r="X34" s="243"/>
      <c r="Y34" s="240"/>
      <c r="Z34" s="24" t="str">
        <f>B34</f>
        <v>d5</v>
      </c>
      <c r="AA34" s="25" t="str">
        <f>J35&amp;" "&amp;J36&amp;" "&amp;J37&amp;" "&amp;J38&amp;" "&amp;J39&amp;" "&amp;J40</f>
        <v xml:space="preserve">米 黑糯米    </v>
      </c>
      <c r="AB34" s="25" t="str">
        <f>L35&amp;" "&amp;L36&amp;" "&amp;L37&amp;" "&amp;L38&amp;" "&amp;L39&amp;" "&amp;L40</f>
        <v xml:space="preserve">肉雞 馬鈴薯 洋蔥 胡蘿蔔 大蒜 </v>
      </c>
      <c r="AC34" s="25" t="str">
        <f>N35&amp;" "&amp;N36&amp;" "&amp;N37&amp;" "&amp;N38&amp;" "&amp;N39&amp;" "&amp;N40</f>
        <v xml:space="preserve">冷凍花椰菜 培根▲ 大蒜   </v>
      </c>
      <c r="AD34" s="25" t="str">
        <f>P35&amp;" "&amp;P36&amp;" "&amp;P37&amp;" "&amp;P38&amp;" "&amp;P39&amp;" "&amp;P40</f>
        <v xml:space="preserve">四角油豆腐 白蘿蔔 大蒜 醬油 紅砂糖 </v>
      </c>
      <c r="AE34" s="25" t="str">
        <f>R35&amp;" "&amp;R36&amp;" "&amp;R37&amp;" "&amp;R38&amp;" "&amp;R39&amp;" "&amp;R40</f>
        <v xml:space="preserve">蔬菜 大蒜    </v>
      </c>
      <c r="AF34" s="25" t="str">
        <f>T35&amp;" "&amp;T36&amp;" "&amp;T37&amp;" "&amp;T38&amp;" "&amp;T39&amp;" "&amp;T40</f>
        <v xml:space="preserve">濕裙帶菜 豆腐 味噌 薑 柴魚片 </v>
      </c>
      <c r="AG34" s="25" t="str">
        <f>V35&amp;" "&amp;V36&amp;" "&amp;V37&amp;" "&amp;V38&amp;" "&amp;V39&amp;" "&amp;V40</f>
        <v xml:space="preserve">水果     </v>
      </c>
      <c r="AH34" s="5" t="str">
        <f>X35&amp;" "&amp;X36&amp;" "&amp;X37&amp;" "&amp;X38&amp;" "&amp;X39&amp;" "&amp;X40</f>
        <v xml:space="preserve">     </v>
      </c>
      <c r="AI34" s="5" t="str">
        <f>Y35&amp;" "&amp;Y36&amp;" "&amp;Y37&amp;" "&amp;Y38&amp;" "&amp;Y39&amp;" "&amp;Y40</f>
        <v xml:space="preserve">     </v>
      </c>
    </row>
    <row r="35" spans="1:35" ht="15" customHeight="1">
      <c r="A35" s="368"/>
      <c r="B35" s="97"/>
      <c r="C35" s="202"/>
      <c r="D35" s="202"/>
      <c r="E35" s="202"/>
      <c r="F35" s="202"/>
      <c r="G35" s="202"/>
      <c r="H35" s="202"/>
      <c r="I35" s="209"/>
      <c r="J35" s="98" t="s">
        <v>18</v>
      </c>
      <c r="K35" s="99">
        <v>10</v>
      </c>
      <c r="L35" s="99" t="s">
        <v>59</v>
      </c>
      <c r="M35" s="99">
        <v>9</v>
      </c>
      <c r="N35" s="99" t="s">
        <v>42</v>
      </c>
      <c r="O35" s="99">
        <v>6</v>
      </c>
      <c r="P35" s="99" t="s">
        <v>39</v>
      </c>
      <c r="Q35" s="99">
        <v>2</v>
      </c>
      <c r="R35" s="19" t="s">
        <v>14</v>
      </c>
      <c r="S35" s="19">
        <v>7</v>
      </c>
      <c r="T35" s="99" t="s">
        <v>159</v>
      </c>
      <c r="U35" s="99">
        <v>3</v>
      </c>
      <c r="V35" s="18" t="s">
        <v>388</v>
      </c>
      <c r="W35" s="67">
        <v>11</v>
      </c>
      <c r="X35" s="243"/>
      <c r="Y35" s="240"/>
      <c r="Z35" s="26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368"/>
      <c r="B36" s="97"/>
      <c r="C36" s="202"/>
      <c r="D36" s="202"/>
      <c r="E36" s="202"/>
      <c r="F36" s="202"/>
      <c r="G36" s="202"/>
      <c r="H36" s="202"/>
      <c r="I36" s="209"/>
      <c r="J36" s="98" t="s">
        <v>68</v>
      </c>
      <c r="K36" s="99">
        <v>0.4</v>
      </c>
      <c r="L36" s="99" t="s">
        <v>160</v>
      </c>
      <c r="M36" s="99">
        <v>3</v>
      </c>
      <c r="N36" s="123" t="s">
        <v>161</v>
      </c>
      <c r="O36" s="123">
        <v>0.5</v>
      </c>
      <c r="P36" s="99" t="s">
        <v>46</v>
      </c>
      <c r="Q36" s="99">
        <v>2</v>
      </c>
      <c r="R36" s="20" t="s">
        <v>23</v>
      </c>
      <c r="S36" s="20">
        <v>0.05</v>
      </c>
      <c r="T36" s="99" t="s">
        <v>162</v>
      </c>
      <c r="U36" s="99">
        <v>1</v>
      </c>
      <c r="V36" s="18"/>
      <c r="W36" s="18"/>
      <c r="X36" s="243"/>
      <c r="Y36" s="240"/>
      <c r="Z36" s="26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368"/>
      <c r="B37" s="97"/>
      <c r="C37" s="202"/>
      <c r="D37" s="202"/>
      <c r="E37" s="202"/>
      <c r="F37" s="202"/>
      <c r="G37" s="202"/>
      <c r="H37" s="202"/>
      <c r="I37" s="203"/>
      <c r="J37" s="98"/>
      <c r="K37" s="99"/>
      <c r="L37" s="99" t="s">
        <v>25</v>
      </c>
      <c r="M37" s="99">
        <v>1</v>
      </c>
      <c r="N37" s="99" t="s">
        <v>163</v>
      </c>
      <c r="O37" s="99">
        <v>0.05</v>
      </c>
      <c r="P37" s="99" t="s">
        <v>23</v>
      </c>
      <c r="Q37" s="99">
        <v>0.05</v>
      </c>
      <c r="R37" s="19"/>
      <c r="S37" s="19"/>
      <c r="T37" s="99" t="s">
        <v>41</v>
      </c>
      <c r="U37" s="99">
        <v>0.6</v>
      </c>
      <c r="V37" s="18"/>
      <c r="W37" s="18"/>
      <c r="X37" s="243"/>
      <c r="Y37" s="240"/>
      <c r="Z37" s="26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368"/>
      <c r="B38" s="97"/>
      <c r="C38" s="202"/>
      <c r="D38" s="202"/>
      <c r="E38" s="202"/>
      <c r="F38" s="202"/>
      <c r="G38" s="202"/>
      <c r="H38" s="202"/>
      <c r="I38" s="209"/>
      <c r="J38" s="98"/>
      <c r="K38" s="99"/>
      <c r="L38" s="99" t="s">
        <v>22</v>
      </c>
      <c r="M38" s="99">
        <v>0.5</v>
      </c>
      <c r="N38" s="99"/>
      <c r="O38" s="99"/>
      <c r="P38" s="99" t="s">
        <v>164</v>
      </c>
      <c r="Q38" s="99"/>
      <c r="R38" s="19"/>
      <c r="S38" s="19"/>
      <c r="T38" s="99" t="s">
        <v>28</v>
      </c>
      <c r="U38" s="99">
        <v>0.05</v>
      </c>
      <c r="V38" s="18"/>
      <c r="W38" s="18"/>
      <c r="X38" s="243"/>
      <c r="Y38" s="240"/>
      <c r="Z38" s="26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>
      <c r="A39" s="368"/>
      <c r="B39" s="97"/>
      <c r="C39" s="202"/>
      <c r="D39" s="202"/>
      <c r="E39" s="202"/>
      <c r="F39" s="202"/>
      <c r="G39" s="202"/>
      <c r="H39" s="202"/>
      <c r="I39" s="209"/>
      <c r="J39" s="98"/>
      <c r="K39" s="99"/>
      <c r="L39" s="99" t="s">
        <v>23</v>
      </c>
      <c r="M39" s="99">
        <v>0.05</v>
      </c>
      <c r="N39" s="99"/>
      <c r="O39" s="99"/>
      <c r="P39" s="99" t="s">
        <v>149</v>
      </c>
      <c r="Q39" s="99"/>
      <c r="R39" s="19"/>
      <c r="S39" s="19"/>
      <c r="T39" s="99" t="s">
        <v>73</v>
      </c>
      <c r="U39" s="99"/>
      <c r="V39" s="18"/>
      <c r="W39" s="18"/>
      <c r="X39" s="243"/>
      <c r="Y39" s="240"/>
      <c r="Z39" s="26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thickBot="1">
      <c r="A40" s="369"/>
      <c r="B40" s="100"/>
      <c r="C40" s="205"/>
      <c r="D40" s="205"/>
      <c r="E40" s="205"/>
      <c r="F40" s="205"/>
      <c r="G40" s="205"/>
      <c r="H40" s="205"/>
      <c r="I40" s="212"/>
      <c r="J40" s="101"/>
      <c r="K40" s="102"/>
      <c r="L40" s="119"/>
      <c r="M40" s="119"/>
      <c r="N40" s="119"/>
      <c r="O40" s="119"/>
      <c r="P40" s="119"/>
      <c r="Q40" s="119"/>
      <c r="R40" s="23"/>
      <c r="S40" s="23"/>
      <c r="T40" s="119"/>
      <c r="U40" s="119"/>
      <c r="V40" s="22"/>
      <c r="W40" s="22"/>
      <c r="X40" s="244"/>
      <c r="Y40" s="241"/>
      <c r="Z40" s="27"/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15" customHeight="1">
      <c r="A41" s="357" t="s">
        <v>165</v>
      </c>
      <c r="B41" s="93" t="s">
        <v>166</v>
      </c>
      <c r="C41" s="198">
        <v>5.4</v>
      </c>
      <c r="D41" s="199">
        <v>2.6</v>
      </c>
      <c r="E41" s="199">
        <v>2.2000000000000002</v>
      </c>
      <c r="F41" s="199">
        <v>3.2</v>
      </c>
      <c r="G41" s="199">
        <v>0</v>
      </c>
      <c r="H41" s="199">
        <v>0</v>
      </c>
      <c r="I41" s="200">
        <v>767</v>
      </c>
      <c r="J41" s="94" t="s">
        <v>16</v>
      </c>
      <c r="K41" s="95"/>
      <c r="L41" s="95" t="s">
        <v>167</v>
      </c>
      <c r="M41" s="95"/>
      <c r="N41" s="95" t="s">
        <v>168</v>
      </c>
      <c r="O41" s="95"/>
      <c r="P41" s="246" t="s">
        <v>169</v>
      </c>
      <c r="Q41" s="167"/>
      <c r="R41" s="31" t="s">
        <v>17</v>
      </c>
      <c r="S41" s="31"/>
      <c r="T41" s="95" t="s">
        <v>170</v>
      </c>
      <c r="U41" s="95"/>
      <c r="V41" s="21" t="s">
        <v>391</v>
      </c>
      <c r="W41" s="21"/>
      <c r="X41" s="242"/>
      <c r="Y41" s="240"/>
      <c r="Z41" s="24" t="str">
        <f>B41</f>
        <v>e1</v>
      </c>
      <c r="AA41" s="25" t="str">
        <f>J42&amp;" "&amp;J43&amp;" "&amp;J44&amp;" "&amp;J45&amp;" "&amp;J46&amp;" "&amp;J47</f>
        <v xml:space="preserve">米     </v>
      </c>
      <c r="AB41" s="25" t="str">
        <f>L42&amp;" "&amp;L43&amp;" "&amp;L44&amp;" "&amp;L45&amp;" "&amp;L46&amp;" "&amp;L47</f>
        <v xml:space="preserve">豬絞肉 油花生▽ 冷凍菜豆(莢) 大蒜 油蔥酥 </v>
      </c>
      <c r="AC41" s="25" t="str">
        <f>N42&amp;" "&amp;N43&amp;" "&amp;N44&amp;" "&amp;N45&amp;" "&amp;N46&amp;" "&amp;N47</f>
        <v xml:space="preserve">雞蛋★ 冬粉 時蔬 乾木耳 大蒜 </v>
      </c>
      <c r="AD41" s="25" t="str">
        <f>P42&amp;" "&amp;P43&amp;" "&amp;P44&amp;" "&amp;P45&amp;" "&amp;P46&amp;" "&amp;P47</f>
        <v xml:space="preserve">切片火腿(豬肉)▲ 時瓜 冷凍毛豆仁 大蒜  </v>
      </c>
      <c r="AE41" s="25" t="str">
        <f>R42&amp;" "&amp;R43&amp;" "&amp;R44&amp;" "&amp;R45&amp;" "&amp;R46&amp;" "&amp;R47</f>
        <v xml:space="preserve">蔬菜 大蒜    </v>
      </c>
      <c r="AF41" s="25" t="str">
        <f>T42&amp;" "&amp;T43&amp;" "&amp;T44&amp;" "&amp;T45&amp;" "&amp;T46&amp;" "&amp;T47</f>
        <v xml:space="preserve">白蘿蔔 大骨 薑   </v>
      </c>
      <c r="AG41" s="25" t="str">
        <f>V42&amp;" "&amp;V43&amp;" "&amp;V44&amp;" "&amp;V45&amp;" "&amp;V46&amp;" "&amp;V47</f>
        <v xml:space="preserve">果汁     </v>
      </c>
      <c r="AH41" s="5" t="str">
        <f>X42&amp;" "&amp;X43&amp;" "&amp;X44&amp;" "&amp;X45&amp;" "&amp;X46&amp;" "&amp;X47</f>
        <v xml:space="preserve">     </v>
      </c>
      <c r="AI41" s="5" t="str">
        <f>Y42&amp;" "&amp;Y43&amp;" "&amp;Y44&amp;" "&amp;Y45&amp;" "&amp;Y46&amp;" "&amp;Y47</f>
        <v xml:space="preserve">     </v>
      </c>
    </row>
    <row r="42" spans="1:35" ht="15" customHeight="1">
      <c r="A42" s="358"/>
      <c r="B42" s="97"/>
      <c r="C42" s="201"/>
      <c r="D42" s="202"/>
      <c r="E42" s="202"/>
      <c r="F42" s="202"/>
      <c r="G42" s="202"/>
      <c r="H42" s="202"/>
      <c r="I42" s="203"/>
      <c r="J42" s="98" t="s">
        <v>18</v>
      </c>
      <c r="K42" s="99">
        <v>10</v>
      </c>
      <c r="L42" s="99" t="s">
        <v>19</v>
      </c>
      <c r="M42" s="99">
        <v>6.5</v>
      </c>
      <c r="N42" s="99" t="s">
        <v>148</v>
      </c>
      <c r="O42" s="99">
        <v>1.5</v>
      </c>
      <c r="P42" s="125" t="s">
        <v>171</v>
      </c>
      <c r="Q42" s="126">
        <v>0.5</v>
      </c>
      <c r="R42" s="19" t="s">
        <v>14</v>
      </c>
      <c r="S42" s="19">
        <v>7</v>
      </c>
      <c r="T42" s="99" t="s">
        <v>172</v>
      </c>
      <c r="U42" s="99">
        <v>3</v>
      </c>
      <c r="V42" s="18" t="s">
        <v>391</v>
      </c>
      <c r="W42" s="18">
        <v>11</v>
      </c>
      <c r="X42" s="243"/>
      <c r="Y42" s="240"/>
      <c r="Z42" s="26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358"/>
      <c r="B43" s="97"/>
      <c r="C43" s="201"/>
      <c r="D43" s="202"/>
      <c r="E43" s="202"/>
      <c r="F43" s="202"/>
      <c r="G43" s="202"/>
      <c r="H43" s="202"/>
      <c r="I43" s="203"/>
      <c r="J43" s="98"/>
      <c r="K43" s="99"/>
      <c r="L43" s="99" t="s">
        <v>173</v>
      </c>
      <c r="M43" s="99">
        <v>0.15</v>
      </c>
      <c r="N43" s="99" t="s">
        <v>30</v>
      </c>
      <c r="O43" s="99">
        <v>1.5</v>
      </c>
      <c r="P43" s="127" t="s">
        <v>51</v>
      </c>
      <c r="Q43" s="127">
        <v>4</v>
      </c>
      <c r="R43" s="20" t="s">
        <v>23</v>
      </c>
      <c r="S43" s="20">
        <v>0.05</v>
      </c>
      <c r="T43" s="99" t="s">
        <v>35</v>
      </c>
      <c r="U43" s="99">
        <v>1</v>
      </c>
      <c r="V43" s="18"/>
      <c r="W43" s="67"/>
      <c r="X43" s="243"/>
      <c r="Y43" s="240"/>
      <c r="Z43" s="26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358"/>
      <c r="B44" s="97"/>
      <c r="C44" s="201"/>
      <c r="D44" s="202"/>
      <c r="E44" s="202"/>
      <c r="F44" s="202"/>
      <c r="G44" s="202"/>
      <c r="H44" s="202"/>
      <c r="I44" s="203"/>
      <c r="J44" s="98"/>
      <c r="K44" s="99"/>
      <c r="L44" s="99" t="s">
        <v>401</v>
      </c>
      <c r="M44" s="99">
        <v>4</v>
      </c>
      <c r="N44" s="99" t="s">
        <v>118</v>
      </c>
      <c r="O44" s="99">
        <v>2</v>
      </c>
      <c r="P44" s="39" t="s">
        <v>77</v>
      </c>
      <c r="Q44" s="127">
        <v>2</v>
      </c>
      <c r="R44" s="19"/>
      <c r="S44" s="19"/>
      <c r="T44" s="99" t="s">
        <v>28</v>
      </c>
      <c r="U44" s="99">
        <v>0.05</v>
      </c>
      <c r="V44" s="18"/>
      <c r="W44" s="18"/>
      <c r="X44" s="243"/>
      <c r="Y44" s="240"/>
      <c r="Z44" s="26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358"/>
      <c r="B45" s="97"/>
      <c r="C45" s="201"/>
      <c r="D45" s="202"/>
      <c r="E45" s="202"/>
      <c r="F45" s="202"/>
      <c r="G45" s="202"/>
      <c r="H45" s="202"/>
      <c r="I45" s="203"/>
      <c r="J45" s="98"/>
      <c r="K45" s="99"/>
      <c r="L45" s="99" t="s">
        <v>23</v>
      </c>
      <c r="M45" s="99">
        <v>0.05</v>
      </c>
      <c r="N45" s="99" t="s">
        <v>37</v>
      </c>
      <c r="O45" s="99">
        <v>0.01</v>
      </c>
      <c r="P45" s="127" t="s">
        <v>23</v>
      </c>
      <c r="Q45" s="128">
        <v>0.05</v>
      </c>
      <c r="R45" s="19"/>
      <c r="S45" s="19"/>
      <c r="T45" s="99"/>
      <c r="U45" s="99"/>
      <c r="V45" s="18"/>
      <c r="W45" s="18"/>
      <c r="X45" s="243"/>
      <c r="Y45" s="240"/>
      <c r="Z45" s="26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>
      <c r="A46" s="358"/>
      <c r="B46" s="97"/>
      <c r="C46" s="201"/>
      <c r="D46" s="202"/>
      <c r="E46" s="202"/>
      <c r="F46" s="202"/>
      <c r="G46" s="202"/>
      <c r="H46" s="202"/>
      <c r="I46" s="203"/>
      <c r="J46" s="98"/>
      <c r="K46" s="99"/>
      <c r="L46" s="99" t="s">
        <v>152</v>
      </c>
      <c r="M46" s="99"/>
      <c r="N46" s="99" t="s">
        <v>23</v>
      </c>
      <c r="O46" s="99">
        <v>0.05</v>
      </c>
      <c r="P46" s="127"/>
      <c r="Q46" s="127"/>
      <c r="R46" s="19"/>
      <c r="S46" s="19"/>
      <c r="T46" s="99"/>
      <c r="U46" s="99"/>
      <c r="V46" s="18"/>
      <c r="W46" s="18"/>
      <c r="X46" s="243"/>
      <c r="Y46" s="240"/>
      <c r="Z46" s="26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thickBot="1">
      <c r="A47" s="358"/>
      <c r="B47" s="97"/>
      <c r="C47" s="201"/>
      <c r="D47" s="202"/>
      <c r="E47" s="202"/>
      <c r="F47" s="202"/>
      <c r="G47" s="202"/>
      <c r="H47" s="202"/>
      <c r="I47" s="203"/>
      <c r="J47" s="106"/>
      <c r="K47" s="107"/>
      <c r="L47" s="129"/>
      <c r="M47" s="129"/>
      <c r="N47" s="129"/>
      <c r="O47" s="129"/>
      <c r="P47" s="130"/>
      <c r="Q47" s="130"/>
      <c r="R47" s="23"/>
      <c r="S47" s="23"/>
      <c r="T47" s="129"/>
      <c r="U47" s="129"/>
      <c r="V47" s="22"/>
      <c r="W47" s="22"/>
      <c r="X47" s="244"/>
      <c r="Y47" s="241"/>
      <c r="Z47" s="27"/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15" customHeight="1">
      <c r="A48" s="357" t="s">
        <v>174</v>
      </c>
      <c r="B48" s="93" t="s">
        <v>175</v>
      </c>
      <c r="C48" s="199">
        <v>5.4</v>
      </c>
      <c r="D48" s="199">
        <v>3.1</v>
      </c>
      <c r="E48" s="199">
        <v>2.1</v>
      </c>
      <c r="F48" s="199">
        <v>0.3</v>
      </c>
      <c r="G48" s="199">
        <v>0</v>
      </c>
      <c r="H48" s="199">
        <v>0.3</v>
      </c>
      <c r="I48" s="200">
        <v>816</v>
      </c>
      <c r="J48" s="94" t="s">
        <v>29</v>
      </c>
      <c r="K48" s="95"/>
      <c r="L48" s="95" t="s">
        <v>176</v>
      </c>
      <c r="M48" s="95"/>
      <c r="N48" s="95" t="s">
        <v>55</v>
      </c>
      <c r="O48" s="95"/>
      <c r="P48" s="95" t="s">
        <v>146</v>
      </c>
      <c r="Q48" s="95"/>
      <c r="R48" s="31" t="s">
        <v>17</v>
      </c>
      <c r="S48" s="31"/>
      <c r="T48" s="95" t="s">
        <v>177</v>
      </c>
      <c r="U48" s="95"/>
      <c r="V48" s="304" t="s">
        <v>400</v>
      </c>
      <c r="W48" s="21"/>
      <c r="X48" s="243"/>
      <c r="Y48" s="240"/>
      <c r="Z48" s="24" t="str">
        <f>B48</f>
        <v>e2</v>
      </c>
      <c r="AA48" s="25" t="str">
        <f>J49&amp;" "&amp;J50&amp;" "&amp;J51&amp;" "&amp;J52&amp;" "&amp;J53&amp;" "&amp;J54</f>
        <v xml:space="preserve">米 糙米    </v>
      </c>
      <c r="AB48" s="25" t="str">
        <f>L49&amp;" "&amp;L50&amp;" "&amp;L51&amp;" "&amp;L52&amp;" "&amp;L53&amp;" "&amp;L54</f>
        <v xml:space="preserve">肉雞 洋蔥 鳳梨罐頭 大蒜 番茄醬 </v>
      </c>
      <c r="AC48" s="25" t="str">
        <f>N49&amp;" "&amp;N50&amp;" "&amp;N51&amp;" "&amp;N52&amp;" "&amp;N53&amp;" "&amp;N54</f>
        <v xml:space="preserve">豆干 豆薯 芝麻(熟)＊ 大蒜  </v>
      </c>
      <c r="AD48" s="25" t="str">
        <f>P49&amp;" "&amp;P50&amp;" "&amp;P51&amp;" "&amp;P52&amp;" "&amp;P53&amp;" "&amp;P54</f>
        <v xml:space="preserve">豬絞肉 甘藍 胡蘿蔔 大蒜  </v>
      </c>
      <c r="AE48" s="25" t="str">
        <f>R49&amp;" "&amp;R50&amp;" "&amp;R51&amp;" "&amp;R52&amp;" "&amp;R53&amp;" "&amp;R54</f>
        <v xml:space="preserve">蔬菜 大蒜    </v>
      </c>
      <c r="AF48" s="25" t="str">
        <f>T49&amp;" "&amp;T50&amp;" "&amp;T51&amp;" "&amp;T52&amp;" "&amp;T53&amp;" "&amp;T54</f>
        <v xml:space="preserve">時瓜 大骨 薑   </v>
      </c>
      <c r="AG48" s="25" t="str">
        <f>V49&amp;" "&amp;V50&amp;" "&amp;V51&amp;" "&amp;V52&amp;" "&amp;V53&amp;" "&amp;V54</f>
        <v xml:space="preserve">旺仔小饅頭     </v>
      </c>
      <c r="AH48" s="5" t="str">
        <f>X49&amp;" "&amp;X50&amp;" "&amp;X51&amp;" "&amp;X52&amp;" "&amp;X53&amp;" "&amp;X54</f>
        <v xml:space="preserve">     </v>
      </c>
      <c r="AI48" s="5" t="str">
        <f>Y49&amp;" "&amp;Y50&amp;" "&amp;Y51&amp;" "&amp;Y52&amp;" "&amp;Y53&amp;" "&amp;Y54</f>
        <v xml:space="preserve">     </v>
      </c>
    </row>
    <row r="49" spans="1:35" ht="15" customHeight="1">
      <c r="A49" s="358"/>
      <c r="B49" s="97"/>
      <c r="C49" s="202"/>
      <c r="D49" s="202"/>
      <c r="E49" s="202"/>
      <c r="F49" s="202"/>
      <c r="G49" s="202"/>
      <c r="H49" s="202"/>
      <c r="I49" s="203"/>
      <c r="J49" s="98" t="s">
        <v>18</v>
      </c>
      <c r="K49" s="99">
        <v>7</v>
      </c>
      <c r="L49" s="99" t="s">
        <v>59</v>
      </c>
      <c r="M49" s="99">
        <v>9</v>
      </c>
      <c r="N49" s="99" t="s">
        <v>56</v>
      </c>
      <c r="O49" s="99">
        <v>3</v>
      </c>
      <c r="P49" s="99" t="s">
        <v>19</v>
      </c>
      <c r="Q49" s="99">
        <v>1</v>
      </c>
      <c r="R49" s="19" t="s">
        <v>14</v>
      </c>
      <c r="S49" s="19">
        <v>7</v>
      </c>
      <c r="T49" s="99" t="s">
        <v>178</v>
      </c>
      <c r="U49" s="99">
        <v>3.5</v>
      </c>
      <c r="V49" s="18" t="s">
        <v>400</v>
      </c>
      <c r="W49" s="18">
        <v>2</v>
      </c>
      <c r="X49" s="243"/>
      <c r="Y49" s="240"/>
      <c r="Z49" s="26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358"/>
      <c r="B50" s="97"/>
      <c r="C50" s="202"/>
      <c r="D50" s="202"/>
      <c r="E50" s="202"/>
      <c r="F50" s="202"/>
      <c r="G50" s="202"/>
      <c r="H50" s="202"/>
      <c r="I50" s="203"/>
      <c r="J50" s="98" t="s">
        <v>33</v>
      </c>
      <c r="K50" s="99">
        <v>3</v>
      </c>
      <c r="L50" s="99" t="s">
        <v>179</v>
      </c>
      <c r="M50" s="99">
        <v>4</v>
      </c>
      <c r="N50" s="99" t="s">
        <v>180</v>
      </c>
      <c r="O50" s="99">
        <v>2</v>
      </c>
      <c r="P50" s="99" t="s">
        <v>34</v>
      </c>
      <c r="Q50" s="99">
        <v>6</v>
      </c>
      <c r="R50" s="20" t="s">
        <v>23</v>
      </c>
      <c r="S50" s="20">
        <v>0.05</v>
      </c>
      <c r="T50" s="99" t="s">
        <v>35</v>
      </c>
      <c r="U50" s="99">
        <v>0.5</v>
      </c>
      <c r="V50" s="18"/>
      <c r="W50" s="67"/>
      <c r="X50" s="243"/>
      <c r="Y50" s="240"/>
      <c r="Z50" s="26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358"/>
      <c r="B51" s="97"/>
      <c r="C51" s="202"/>
      <c r="D51" s="202"/>
      <c r="E51" s="202"/>
      <c r="F51" s="202"/>
      <c r="G51" s="202"/>
      <c r="H51" s="202"/>
      <c r="I51" s="203"/>
      <c r="J51" s="98"/>
      <c r="K51" s="99"/>
      <c r="L51" s="99" t="s">
        <v>181</v>
      </c>
      <c r="M51" s="99">
        <v>2</v>
      </c>
      <c r="N51" s="99" t="s">
        <v>182</v>
      </c>
      <c r="O51" s="99">
        <v>0.02</v>
      </c>
      <c r="P51" s="99" t="s">
        <v>22</v>
      </c>
      <c r="Q51" s="99">
        <v>0.5</v>
      </c>
      <c r="R51" s="19"/>
      <c r="S51" s="19"/>
      <c r="T51" s="99" t="s">
        <v>28</v>
      </c>
      <c r="U51" s="99">
        <v>0.05</v>
      </c>
      <c r="V51" s="18"/>
      <c r="W51" s="18"/>
      <c r="X51" s="243"/>
      <c r="Y51" s="240"/>
      <c r="Z51" s="26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358"/>
      <c r="B52" s="97"/>
      <c r="C52" s="202"/>
      <c r="D52" s="202"/>
      <c r="E52" s="202"/>
      <c r="F52" s="202"/>
      <c r="G52" s="202"/>
      <c r="H52" s="202"/>
      <c r="I52" s="203"/>
      <c r="J52" s="98"/>
      <c r="K52" s="99"/>
      <c r="L52" s="99" t="s">
        <v>163</v>
      </c>
      <c r="M52" s="99">
        <v>0.05</v>
      </c>
      <c r="N52" s="99" t="s">
        <v>23</v>
      </c>
      <c r="O52" s="99">
        <v>0.05</v>
      </c>
      <c r="P52" s="99" t="s">
        <v>23</v>
      </c>
      <c r="Q52" s="99">
        <v>0.05</v>
      </c>
      <c r="R52" s="19"/>
      <c r="S52" s="19"/>
      <c r="T52" s="99"/>
      <c r="U52" s="99"/>
      <c r="V52" s="18"/>
      <c r="W52" s="18"/>
      <c r="X52" s="243"/>
      <c r="Y52" s="240"/>
      <c r="Z52" s="26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>
      <c r="A53" s="358"/>
      <c r="B53" s="97"/>
      <c r="C53" s="202"/>
      <c r="D53" s="202"/>
      <c r="E53" s="202"/>
      <c r="F53" s="202"/>
      <c r="G53" s="202"/>
      <c r="H53" s="202"/>
      <c r="I53" s="203"/>
      <c r="J53" s="98"/>
      <c r="K53" s="99"/>
      <c r="L53" s="99" t="s">
        <v>183</v>
      </c>
      <c r="M53" s="99"/>
      <c r="N53" s="99"/>
      <c r="O53" s="99"/>
      <c r="P53" s="99"/>
      <c r="Q53" s="99"/>
      <c r="R53" s="19"/>
      <c r="S53" s="19"/>
      <c r="T53" s="99"/>
      <c r="U53" s="99"/>
      <c r="V53" s="18"/>
      <c r="W53" s="18"/>
      <c r="X53" s="243"/>
      <c r="Y53" s="240"/>
      <c r="Z53" s="26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" customHeight="1" thickBot="1">
      <c r="A54" s="359"/>
      <c r="B54" s="100"/>
      <c r="C54" s="205"/>
      <c r="D54" s="205"/>
      <c r="E54" s="205"/>
      <c r="F54" s="205"/>
      <c r="G54" s="205"/>
      <c r="H54" s="205"/>
      <c r="I54" s="206"/>
      <c r="J54" s="101"/>
      <c r="K54" s="102"/>
      <c r="L54" s="131"/>
      <c r="M54" s="131"/>
      <c r="N54" s="131"/>
      <c r="O54" s="131"/>
      <c r="P54" s="102"/>
      <c r="Q54" s="102"/>
      <c r="R54" s="23"/>
      <c r="S54" s="23"/>
      <c r="T54" s="102"/>
      <c r="U54" s="102"/>
      <c r="V54" s="22"/>
      <c r="W54" s="22"/>
      <c r="X54" s="244"/>
      <c r="Y54" s="241"/>
      <c r="Z54" s="27"/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15" customHeight="1">
      <c r="A55" s="365" t="s">
        <v>184</v>
      </c>
      <c r="B55" s="97" t="s">
        <v>185</v>
      </c>
      <c r="C55" s="297">
        <v>5.6</v>
      </c>
      <c r="D55" s="298">
        <v>2.8</v>
      </c>
      <c r="E55" s="298">
        <v>2</v>
      </c>
      <c r="F55" s="298">
        <v>3</v>
      </c>
      <c r="G55" s="298">
        <v>0</v>
      </c>
      <c r="H55" s="298">
        <v>0</v>
      </c>
      <c r="I55" s="299">
        <v>787</v>
      </c>
      <c r="J55" s="132" t="s">
        <v>186</v>
      </c>
      <c r="K55" s="133"/>
      <c r="L55" s="134" t="s">
        <v>187</v>
      </c>
      <c r="M55" s="135"/>
      <c r="N55" s="105" t="s">
        <v>188</v>
      </c>
      <c r="O55" s="105"/>
      <c r="P55" s="105" t="s">
        <v>189</v>
      </c>
      <c r="Q55" s="105"/>
      <c r="R55" s="99" t="s">
        <v>17</v>
      </c>
      <c r="S55" s="99"/>
      <c r="T55" s="105" t="s">
        <v>190</v>
      </c>
      <c r="U55" s="105"/>
      <c r="V55" s="21" t="s">
        <v>392</v>
      </c>
      <c r="W55" s="21"/>
      <c r="X55" s="243"/>
      <c r="Y55" s="240"/>
      <c r="Z55" s="24" t="str">
        <f>B55</f>
        <v>e3</v>
      </c>
      <c r="AA55" s="25" t="str">
        <f>J56&amp;" "&amp;J57&amp;" "&amp;J58&amp;" "&amp;J59&amp;" "&amp;J60&amp;" "&amp;J61</f>
        <v xml:space="preserve">麵條     </v>
      </c>
      <c r="AB55" s="25" t="str">
        <f>L56&amp;" "&amp;L57&amp;" "&amp;L58&amp;" "&amp;L59&amp;" "&amp;L60&amp;" "&amp;L61</f>
        <v xml:space="preserve">鹹酥雞丁 甘薯條    </v>
      </c>
      <c r="AC55" s="25" t="str">
        <f>N56&amp;" "&amp;N57&amp;" "&amp;N58&amp;" "&amp;N59&amp;" "&amp;N60&amp;" "&amp;N61</f>
        <v xml:space="preserve">豬絞肉 花胡瓜 豆干 胡蘿蔔 大蒜 </v>
      </c>
      <c r="AD55" s="25" t="str">
        <f>P56&amp;" "&amp;P57&amp;" "&amp;P58&amp;" "&amp;P59&amp;" "&amp;P60&amp;" "&amp;P61</f>
        <v xml:space="preserve">綠豆芽 韮菜 切片火腿(豬肉)▲ 大蒜  </v>
      </c>
      <c r="AE55" s="25" t="str">
        <f>R56&amp;" "&amp;R57&amp;" "&amp;R58&amp;" "&amp;R59&amp;" "&amp;R60&amp;" "&amp;R61</f>
        <v xml:space="preserve">蔬菜 大蒜    </v>
      </c>
      <c r="AF55" s="25" t="str">
        <f>T56&amp;" "&amp;T57&amp;" "&amp;T58&amp;" "&amp;T59&amp;" "&amp;T60&amp;" "&amp;T61</f>
        <v xml:space="preserve">豬後腿肉 榨菜 時蔬 乾木耳  </v>
      </c>
      <c r="AG55" s="25" t="str">
        <f t="shared" ref="AG55" si="0">V56&amp;" "&amp;V57&amp;" "&amp;V58&amp;" "&amp;V59&amp;" "&amp;V60&amp;" "&amp;V61</f>
        <v xml:space="preserve">餐包     </v>
      </c>
      <c r="AH55" s="5" t="str">
        <f>X56&amp;" "&amp;X57&amp;" "&amp;X58&amp;" "&amp;X59&amp;" "&amp;X60&amp;" "&amp;X61</f>
        <v xml:space="preserve">     </v>
      </c>
      <c r="AI55" s="5" t="str">
        <f>Y56&amp;" "&amp;Y57&amp;" "&amp;Y58&amp;" "&amp;Y59&amp;" "&amp;Y60&amp;" "&amp;Y61</f>
        <v xml:space="preserve">     </v>
      </c>
    </row>
    <row r="56" spans="1:35" ht="15" customHeight="1">
      <c r="A56" s="365"/>
      <c r="B56" s="97"/>
      <c r="C56" s="300"/>
      <c r="D56" s="301"/>
      <c r="E56" s="301"/>
      <c r="F56" s="301"/>
      <c r="G56" s="301"/>
      <c r="H56" s="301"/>
      <c r="I56" s="302"/>
      <c r="J56" s="136" t="s">
        <v>57</v>
      </c>
      <c r="K56" s="137">
        <v>15</v>
      </c>
      <c r="L56" s="121" t="s">
        <v>191</v>
      </c>
      <c r="M56" s="121">
        <v>8.5</v>
      </c>
      <c r="N56" s="99" t="s">
        <v>19</v>
      </c>
      <c r="O56" s="99">
        <v>1</v>
      </c>
      <c r="P56" s="99" t="s">
        <v>21</v>
      </c>
      <c r="Q56" s="99">
        <v>4</v>
      </c>
      <c r="R56" s="99" t="s">
        <v>14</v>
      </c>
      <c r="S56" s="99">
        <v>7</v>
      </c>
      <c r="T56" s="99" t="s">
        <v>24</v>
      </c>
      <c r="U56" s="99">
        <v>1</v>
      </c>
      <c r="V56" s="18" t="s">
        <v>392</v>
      </c>
      <c r="W56" s="18">
        <v>2.5</v>
      </c>
      <c r="X56" s="243"/>
      <c r="Y56" s="240"/>
      <c r="Z56" s="26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365"/>
      <c r="B57" s="97"/>
      <c r="C57" s="300"/>
      <c r="D57" s="301"/>
      <c r="E57" s="301"/>
      <c r="F57" s="301"/>
      <c r="G57" s="301"/>
      <c r="H57" s="301"/>
      <c r="I57" s="302"/>
      <c r="J57" s="136"/>
      <c r="K57" s="137"/>
      <c r="L57" s="99" t="s">
        <v>194</v>
      </c>
      <c r="M57" s="99">
        <v>2</v>
      </c>
      <c r="N57" s="99" t="s">
        <v>138</v>
      </c>
      <c r="O57" s="99">
        <v>2.5</v>
      </c>
      <c r="P57" s="99" t="s">
        <v>192</v>
      </c>
      <c r="Q57" s="99">
        <v>1</v>
      </c>
      <c r="R57" s="99" t="s">
        <v>23</v>
      </c>
      <c r="S57" s="99">
        <v>0.05</v>
      </c>
      <c r="T57" s="99" t="s">
        <v>193</v>
      </c>
      <c r="U57" s="99">
        <v>1</v>
      </c>
      <c r="V57" s="18"/>
      <c r="W57" s="67"/>
      <c r="X57" s="243"/>
      <c r="Y57" s="240"/>
      <c r="Z57" s="26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365"/>
      <c r="B58" s="97"/>
      <c r="C58" s="300"/>
      <c r="D58" s="301"/>
      <c r="E58" s="301"/>
      <c r="F58" s="301"/>
      <c r="G58" s="301"/>
      <c r="H58" s="301"/>
      <c r="I58" s="302"/>
      <c r="J58" s="136"/>
      <c r="K58" s="137"/>
      <c r="L58" s="99"/>
      <c r="M58" s="99"/>
      <c r="N58" s="99" t="s">
        <v>195</v>
      </c>
      <c r="O58" s="99">
        <v>1</v>
      </c>
      <c r="P58" s="303" t="s">
        <v>171</v>
      </c>
      <c r="Q58" s="303">
        <v>1</v>
      </c>
      <c r="R58" s="99"/>
      <c r="S58" s="99"/>
      <c r="T58" s="99" t="s">
        <v>17</v>
      </c>
      <c r="U58" s="99">
        <v>2</v>
      </c>
      <c r="V58" s="18"/>
      <c r="W58" s="18"/>
      <c r="X58" s="243"/>
      <c r="Y58" s="240"/>
      <c r="Z58" s="26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365"/>
      <c r="B59" s="97"/>
      <c r="C59" s="300"/>
      <c r="D59" s="301"/>
      <c r="E59" s="301"/>
      <c r="F59" s="301"/>
      <c r="G59" s="301"/>
      <c r="H59" s="301"/>
      <c r="I59" s="302"/>
      <c r="J59" s="136"/>
      <c r="K59" s="137"/>
      <c r="L59" s="138"/>
      <c r="M59" s="138"/>
      <c r="N59" s="99" t="s">
        <v>22</v>
      </c>
      <c r="O59" s="99">
        <v>2</v>
      </c>
      <c r="P59" s="99" t="s">
        <v>23</v>
      </c>
      <c r="Q59" s="99">
        <v>0.05</v>
      </c>
      <c r="R59" s="99"/>
      <c r="S59" s="99"/>
      <c r="T59" s="99" t="s">
        <v>37</v>
      </c>
      <c r="U59" s="99">
        <v>0.01</v>
      </c>
      <c r="V59" s="18"/>
      <c r="W59" s="18"/>
      <c r="X59" s="243"/>
      <c r="Y59" s="240"/>
      <c r="Z59" s="26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>
      <c r="A60" s="365"/>
      <c r="B60" s="97"/>
      <c r="C60" s="300"/>
      <c r="D60" s="301"/>
      <c r="E60" s="301"/>
      <c r="F60" s="301"/>
      <c r="G60" s="301"/>
      <c r="H60" s="301"/>
      <c r="I60" s="302"/>
      <c r="J60" s="136"/>
      <c r="K60" s="137"/>
      <c r="L60" s="138"/>
      <c r="M60" s="138"/>
      <c r="N60" s="99" t="s">
        <v>23</v>
      </c>
      <c r="O60" s="99">
        <v>0.05</v>
      </c>
      <c r="P60" s="99"/>
      <c r="Q60" s="99"/>
      <c r="R60" s="99"/>
      <c r="S60" s="99"/>
      <c r="T60" s="99"/>
      <c r="U60" s="99"/>
      <c r="V60" s="18"/>
      <c r="W60" s="18"/>
      <c r="X60" s="243"/>
      <c r="Y60" s="240"/>
      <c r="Z60" s="26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" customHeight="1" thickBot="1">
      <c r="A61" s="365"/>
      <c r="B61" s="97"/>
      <c r="C61" s="300"/>
      <c r="D61" s="301"/>
      <c r="E61" s="301"/>
      <c r="F61" s="301"/>
      <c r="G61" s="301"/>
      <c r="H61" s="301"/>
      <c r="I61" s="302"/>
      <c r="J61" s="139"/>
      <c r="K61" s="140"/>
      <c r="L61" s="141"/>
      <c r="M61" s="141"/>
      <c r="N61" s="107"/>
      <c r="O61" s="107"/>
      <c r="P61" s="129"/>
      <c r="Q61" s="129"/>
      <c r="R61" s="107"/>
      <c r="S61" s="107"/>
      <c r="T61" s="129"/>
      <c r="U61" s="129"/>
      <c r="V61" s="154"/>
      <c r="W61" s="154"/>
      <c r="X61" s="317"/>
      <c r="Y61" s="241"/>
      <c r="Z61" s="27"/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ht="15" customHeight="1">
      <c r="A62" s="357" t="s">
        <v>196</v>
      </c>
      <c r="B62" s="93" t="s">
        <v>197</v>
      </c>
      <c r="C62" s="331">
        <v>6.4</v>
      </c>
      <c r="D62" s="332">
        <v>2.8</v>
      </c>
      <c r="E62" s="332">
        <v>2.2000000000000002</v>
      </c>
      <c r="F62" s="332">
        <v>3</v>
      </c>
      <c r="G62" s="332">
        <v>0</v>
      </c>
      <c r="H62" s="332">
        <v>0</v>
      </c>
      <c r="I62" s="333">
        <v>848</v>
      </c>
      <c r="J62" s="305" t="s">
        <v>29</v>
      </c>
      <c r="K62" s="226"/>
      <c r="L62" s="226" t="s">
        <v>403</v>
      </c>
      <c r="M62" s="226"/>
      <c r="N62" s="226" t="s">
        <v>404</v>
      </c>
      <c r="O62" s="226"/>
      <c r="P62" s="226" t="s">
        <v>199</v>
      </c>
      <c r="Q62" s="226"/>
      <c r="R62" s="306" t="s">
        <v>17</v>
      </c>
      <c r="S62" s="306"/>
      <c r="T62" s="226" t="s">
        <v>405</v>
      </c>
      <c r="U62" s="320"/>
      <c r="V62" s="21" t="s">
        <v>390</v>
      </c>
      <c r="W62" s="21"/>
      <c r="X62" s="242"/>
      <c r="Y62" s="240"/>
      <c r="Z62" s="24" t="str">
        <f>B62</f>
        <v>e4</v>
      </c>
      <c r="AA62" s="25" t="str">
        <f>J63&amp;" "&amp;J64&amp;" "&amp;J65&amp;" "&amp;J66&amp;" "&amp;J67&amp;" "&amp;J68</f>
        <v xml:space="preserve">米 糙米    </v>
      </c>
      <c r="AB62" s="25" t="str">
        <f>L63&amp;" "&amp;L64&amp;" "&amp;L65&amp;" "&amp;L66&amp;" "&amp;L67&amp;" "&amp;L68</f>
        <v xml:space="preserve">豬後腿肉 白蘿蔔 胡蘿蔔 大蒜 甜麵醬 </v>
      </c>
      <c r="AC62" s="25" t="str">
        <f>N63&amp;" "&amp;N64&amp;" "&amp;N65&amp;" "&amp;N66&amp;" "&amp;N67&amp;" "&amp;N68</f>
        <v xml:space="preserve">雞蛋★ 時瓜 豬後腿肉 大蒜 沙茶醬 </v>
      </c>
      <c r="AD62" s="25" t="str">
        <f>P63&amp;" "&amp;P64&amp;" "&amp;P65&amp;" "&amp;P66&amp;" "&amp;P67&amp;" "&amp;P68</f>
        <v xml:space="preserve">時蔬 豬後腿肉 胡蘿蔔 大蒜  </v>
      </c>
      <c r="AE62" s="25" t="str">
        <f>R63&amp;" "&amp;R64&amp;" "&amp;R65&amp;" "&amp;R66&amp;" "&amp;R67&amp;" "&amp;R68</f>
        <v xml:space="preserve">蔬菜 大蒜    </v>
      </c>
      <c r="AF62" s="25" t="str">
        <f>T63&amp;" "&amp;T64&amp;" "&amp;T65&amp;" "&amp;T66&amp;" "&amp;T67&amp;" "&amp;T68</f>
        <v xml:space="preserve">地瓜 綠豆 紅豆 紅砂糖  </v>
      </c>
      <c r="AG62" s="25" t="str">
        <f t="shared" ref="AG62" si="1">V63&amp;" "&amp;V64&amp;" "&amp;V65&amp;" "&amp;V66&amp;" "&amp;V67&amp;" "&amp;V68</f>
        <v xml:space="preserve">包子     </v>
      </c>
      <c r="AH62" s="5" t="str">
        <f>X63&amp;" "&amp;X64&amp;" "&amp;X65&amp;" "&amp;X66&amp;" "&amp;X67&amp;" "&amp;X68</f>
        <v xml:space="preserve">     </v>
      </c>
      <c r="AI62" s="5" t="str">
        <f>Y63&amp;" "&amp;Y64&amp;" "&amp;Y65&amp;" "&amp;Y66&amp;" "&amp;Y67&amp;" "&amp;Y68</f>
        <v xml:space="preserve">     </v>
      </c>
    </row>
    <row r="63" spans="1:35" ht="15" customHeight="1">
      <c r="A63" s="358"/>
      <c r="B63" s="97"/>
      <c r="C63" s="334"/>
      <c r="D63" s="327"/>
      <c r="E63" s="327"/>
      <c r="F63" s="327"/>
      <c r="G63" s="327"/>
      <c r="H63" s="327"/>
      <c r="I63" s="335"/>
      <c r="J63" s="308" t="s">
        <v>18</v>
      </c>
      <c r="K63" s="309">
        <v>7</v>
      </c>
      <c r="L63" s="309" t="s">
        <v>24</v>
      </c>
      <c r="M63" s="309">
        <v>6</v>
      </c>
      <c r="N63" s="309" t="s">
        <v>148</v>
      </c>
      <c r="O63" s="309">
        <v>2</v>
      </c>
      <c r="P63" s="309" t="s">
        <v>118</v>
      </c>
      <c r="Q63" s="309">
        <v>5</v>
      </c>
      <c r="R63" s="310" t="s">
        <v>14</v>
      </c>
      <c r="S63" s="310">
        <v>7</v>
      </c>
      <c r="T63" s="309" t="s">
        <v>406</v>
      </c>
      <c r="U63" s="321">
        <v>2</v>
      </c>
      <c r="V63" s="18" t="s">
        <v>390</v>
      </c>
      <c r="W63" s="18">
        <v>1</v>
      </c>
      <c r="X63" s="243"/>
      <c r="Y63" s="240"/>
      <c r="Z63" s="26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358"/>
      <c r="B64" s="97"/>
      <c r="C64" s="334"/>
      <c r="D64" s="327"/>
      <c r="E64" s="327"/>
      <c r="F64" s="327"/>
      <c r="G64" s="327"/>
      <c r="H64" s="327"/>
      <c r="I64" s="335"/>
      <c r="J64" s="308" t="s">
        <v>33</v>
      </c>
      <c r="K64" s="309">
        <v>3</v>
      </c>
      <c r="L64" s="138" t="s">
        <v>172</v>
      </c>
      <c r="M64" s="309">
        <v>3</v>
      </c>
      <c r="N64" s="309" t="s">
        <v>178</v>
      </c>
      <c r="O64" s="309">
        <v>5</v>
      </c>
      <c r="P64" s="309" t="s">
        <v>24</v>
      </c>
      <c r="Q64" s="309">
        <v>1</v>
      </c>
      <c r="R64" s="312" t="s">
        <v>23</v>
      </c>
      <c r="S64" s="312">
        <v>0.05</v>
      </c>
      <c r="T64" s="309" t="s">
        <v>407</v>
      </c>
      <c r="U64" s="321">
        <v>1</v>
      </c>
      <c r="V64" s="18"/>
      <c r="W64" s="67"/>
      <c r="X64" s="243"/>
      <c r="Y64" s="240"/>
      <c r="Z64" s="26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358"/>
      <c r="B65" s="97"/>
      <c r="C65" s="334"/>
      <c r="D65" s="327"/>
      <c r="E65" s="327"/>
      <c r="F65" s="327"/>
      <c r="G65" s="327"/>
      <c r="H65" s="327"/>
      <c r="I65" s="335"/>
      <c r="J65" s="308"/>
      <c r="K65" s="309"/>
      <c r="L65" s="138" t="s">
        <v>22</v>
      </c>
      <c r="M65" s="309">
        <v>1</v>
      </c>
      <c r="N65" s="309" t="s">
        <v>202</v>
      </c>
      <c r="O65" s="309">
        <v>1.5</v>
      </c>
      <c r="P65" s="309" t="s">
        <v>22</v>
      </c>
      <c r="Q65" s="309">
        <v>0.5</v>
      </c>
      <c r="R65" s="310"/>
      <c r="S65" s="310"/>
      <c r="T65" s="309" t="s">
        <v>282</v>
      </c>
      <c r="U65" s="321">
        <v>1</v>
      </c>
      <c r="V65" s="18"/>
      <c r="W65" s="18"/>
      <c r="X65" s="243"/>
      <c r="Y65" s="240"/>
      <c r="Z65" s="26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358"/>
      <c r="B66" s="97"/>
      <c r="C66" s="334"/>
      <c r="D66" s="327"/>
      <c r="E66" s="327"/>
      <c r="F66" s="327"/>
      <c r="G66" s="327"/>
      <c r="H66" s="327"/>
      <c r="I66" s="335"/>
      <c r="J66" s="308"/>
      <c r="K66" s="309"/>
      <c r="L66" s="309" t="s">
        <v>23</v>
      </c>
      <c r="M66" s="309">
        <v>0.05</v>
      </c>
      <c r="N66" s="309" t="s">
        <v>163</v>
      </c>
      <c r="O66" s="309">
        <v>0.05</v>
      </c>
      <c r="P66" s="309" t="s">
        <v>23</v>
      </c>
      <c r="Q66" s="309">
        <v>0.05</v>
      </c>
      <c r="R66" s="310"/>
      <c r="S66" s="310"/>
      <c r="T66" s="309" t="s">
        <v>201</v>
      </c>
      <c r="U66" s="321">
        <v>1</v>
      </c>
      <c r="V66" s="18"/>
      <c r="W66" s="18"/>
      <c r="X66" s="243"/>
      <c r="Y66" s="240"/>
      <c r="Z66" s="26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>
      <c r="A67" s="358"/>
      <c r="B67" s="97"/>
      <c r="C67" s="334"/>
      <c r="D67" s="327"/>
      <c r="E67" s="327"/>
      <c r="F67" s="327"/>
      <c r="G67" s="327"/>
      <c r="H67" s="327"/>
      <c r="I67" s="335"/>
      <c r="J67" s="308"/>
      <c r="K67" s="309"/>
      <c r="L67" s="309" t="s">
        <v>231</v>
      </c>
      <c r="M67" s="309"/>
      <c r="N67" s="309" t="s">
        <v>203</v>
      </c>
      <c r="O67" s="309"/>
      <c r="P67" s="309"/>
      <c r="Q67" s="309"/>
      <c r="R67" s="310"/>
      <c r="S67" s="310"/>
      <c r="T67" s="309"/>
      <c r="U67" s="321"/>
      <c r="V67" s="18"/>
      <c r="W67" s="18"/>
      <c r="X67" s="243"/>
      <c r="Y67" s="240"/>
      <c r="Z67" s="26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" customHeight="1" thickBot="1">
      <c r="A68" s="359"/>
      <c r="B68" s="100"/>
      <c r="C68" s="336"/>
      <c r="D68" s="337"/>
      <c r="E68" s="337"/>
      <c r="F68" s="337"/>
      <c r="G68" s="337"/>
      <c r="H68" s="337"/>
      <c r="I68" s="338"/>
      <c r="J68" s="313"/>
      <c r="K68" s="284"/>
      <c r="L68" s="284"/>
      <c r="M68" s="284"/>
      <c r="N68" s="314"/>
      <c r="O68" s="314"/>
      <c r="P68" s="284"/>
      <c r="Q68" s="284"/>
      <c r="R68" s="315"/>
      <c r="S68" s="315"/>
      <c r="T68" s="284"/>
      <c r="U68" s="322"/>
      <c r="V68" s="22"/>
      <c r="W68" s="22"/>
      <c r="X68" s="244"/>
      <c r="Y68" s="241"/>
      <c r="Z68" s="27"/>
      <c r="AA68" s="33"/>
      <c r="AB68" s="33"/>
      <c r="AC68" s="33"/>
      <c r="AD68" s="33"/>
      <c r="AE68" s="33"/>
      <c r="AF68" s="33"/>
      <c r="AG68" s="33"/>
      <c r="AH68" s="33"/>
      <c r="AI68" s="33"/>
    </row>
    <row r="69" spans="1:35" ht="15" customHeight="1">
      <c r="A69" s="368" t="s">
        <v>204</v>
      </c>
      <c r="B69" s="97" t="s">
        <v>205</v>
      </c>
      <c r="C69" s="207">
        <v>5.6</v>
      </c>
      <c r="D69" s="207">
        <v>3</v>
      </c>
      <c r="E69" s="207">
        <v>2.2000000000000002</v>
      </c>
      <c r="F69" s="207">
        <v>3</v>
      </c>
      <c r="G69" s="207">
        <v>0</v>
      </c>
      <c r="H69" s="207">
        <v>0</v>
      </c>
      <c r="I69" s="208">
        <v>807</v>
      </c>
      <c r="J69" s="104" t="s">
        <v>206</v>
      </c>
      <c r="K69" s="105"/>
      <c r="L69" s="105" t="s">
        <v>207</v>
      </c>
      <c r="M69" s="105"/>
      <c r="N69" s="105" t="s">
        <v>208</v>
      </c>
      <c r="O69" s="105"/>
      <c r="P69" s="142" t="s">
        <v>209</v>
      </c>
      <c r="Q69" s="143"/>
      <c r="R69" s="318" t="s">
        <v>17</v>
      </c>
      <c r="S69" s="318"/>
      <c r="T69" s="105" t="s">
        <v>210</v>
      </c>
      <c r="U69" s="105"/>
      <c r="V69" s="70" t="s">
        <v>388</v>
      </c>
      <c r="W69" s="70"/>
      <c r="X69" s="319" t="s">
        <v>395</v>
      </c>
      <c r="Y69" s="240"/>
      <c r="Z69" s="24" t="str">
        <f>B69</f>
        <v>e5</v>
      </c>
      <c r="AA69" s="25" t="str">
        <f>J70&amp;" "&amp;J71&amp;" "&amp;J72&amp;" "&amp;J73&amp;" "&amp;J74&amp;" "&amp;J75</f>
        <v xml:space="preserve">米 燕麥△    </v>
      </c>
      <c r="AB69" s="25" t="str">
        <f>L70&amp;" "&amp;L71&amp;" "&amp;L72&amp;" "&amp;L73&amp;" "&amp;L74&amp;" "&amp;L75</f>
        <v>豬後腿肉 山藥 時瓜 甜椒 薑 麻油/枸杞</v>
      </c>
      <c r="AC69" s="25" t="str">
        <f>N70&amp;" "&amp;N71&amp;" "&amp;N72&amp;" "&amp;N73&amp;" "&amp;N74&amp;" "&amp;N75</f>
        <v xml:space="preserve">雞蛋★ 蘿蔔乾 胡蘿蔔 大蒜  </v>
      </c>
      <c r="AD69" s="25" t="str">
        <f>P70&amp;" "&amp;P71&amp;" "&amp;P72&amp;" "&amp;P73&amp;" "&amp;P74&amp;" "&amp;P75</f>
        <v xml:space="preserve">時蔬 金針菇 豬後腿肉 大蒜 乾香菇 </v>
      </c>
      <c r="AE69" s="25" t="str">
        <f>R70&amp;" "&amp;R71&amp;" "&amp;R72&amp;" "&amp;R73&amp;" "&amp;R74&amp;" "&amp;R75</f>
        <v xml:space="preserve">蔬菜 大蒜    </v>
      </c>
      <c r="AF69" s="25" t="str">
        <f>T70&amp;" "&amp;T71&amp;" "&amp;T72&amp;" "&amp;T73&amp;" "&amp;T74&amp;" "&amp;T75</f>
        <v xml:space="preserve">時蔬 大骨 薑   </v>
      </c>
      <c r="AG69" s="25" t="str">
        <f t="shared" ref="AG69" si="2">V70&amp;" "&amp;V71&amp;" "&amp;V72&amp;" "&amp;V73&amp;" "&amp;V74&amp;" "&amp;V75</f>
        <v xml:space="preserve">水果     </v>
      </c>
      <c r="AH69" s="5" t="str">
        <f>X70&amp;" "&amp;X71&amp;" "&amp;X72&amp;" "&amp;X73&amp;" "&amp;X74&amp;" "&amp;X75</f>
        <v xml:space="preserve">有機豆奶     </v>
      </c>
      <c r="AI69" s="5" t="str">
        <f>Y70&amp;" "&amp;Y71&amp;" "&amp;Y72&amp;" "&amp;Y73&amp;" "&amp;Y74&amp;" "&amp;Y75</f>
        <v xml:space="preserve">     </v>
      </c>
    </row>
    <row r="70" spans="1:35" ht="15" customHeight="1">
      <c r="A70" s="368"/>
      <c r="B70" s="97"/>
      <c r="C70" s="202"/>
      <c r="D70" s="202"/>
      <c r="E70" s="202"/>
      <c r="F70" s="202"/>
      <c r="G70" s="202"/>
      <c r="H70" s="202"/>
      <c r="I70" s="209"/>
      <c r="J70" s="98" t="s">
        <v>18</v>
      </c>
      <c r="K70" s="99">
        <v>10</v>
      </c>
      <c r="L70" s="99" t="s">
        <v>24</v>
      </c>
      <c r="M70" s="99">
        <v>6</v>
      </c>
      <c r="N70" s="99" t="s">
        <v>148</v>
      </c>
      <c r="O70" s="99">
        <v>3</v>
      </c>
      <c r="P70" s="144" t="s">
        <v>17</v>
      </c>
      <c r="Q70" s="144">
        <v>5</v>
      </c>
      <c r="R70" s="19" t="s">
        <v>14</v>
      </c>
      <c r="S70" s="19">
        <v>7</v>
      </c>
      <c r="T70" s="99" t="s">
        <v>17</v>
      </c>
      <c r="U70" s="99">
        <v>3</v>
      </c>
      <c r="V70" s="18" t="s">
        <v>388</v>
      </c>
      <c r="W70" s="67">
        <v>11</v>
      </c>
      <c r="X70" s="243" t="s">
        <v>395</v>
      </c>
      <c r="Y70" s="240"/>
      <c r="Z70" s="26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368"/>
      <c r="B71" s="97"/>
      <c r="C71" s="202"/>
      <c r="D71" s="202"/>
      <c r="E71" s="202"/>
      <c r="F71" s="202"/>
      <c r="G71" s="202"/>
      <c r="H71" s="202"/>
      <c r="I71" s="209"/>
      <c r="J71" s="98" t="s">
        <v>211</v>
      </c>
      <c r="K71" s="99">
        <v>0.4</v>
      </c>
      <c r="L71" s="99" t="s">
        <v>116</v>
      </c>
      <c r="M71" s="145">
        <v>3</v>
      </c>
      <c r="N71" s="99" t="s">
        <v>212</v>
      </c>
      <c r="O71" s="99">
        <v>3</v>
      </c>
      <c r="P71" s="144" t="s">
        <v>26</v>
      </c>
      <c r="Q71" s="144">
        <v>1</v>
      </c>
      <c r="R71" s="20" t="s">
        <v>23</v>
      </c>
      <c r="S71" s="20">
        <v>0.05</v>
      </c>
      <c r="T71" s="99" t="s">
        <v>119</v>
      </c>
      <c r="U71" s="99">
        <v>1</v>
      </c>
      <c r="V71" s="18"/>
      <c r="W71" s="18"/>
      <c r="X71" s="243"/>
      <c r="Y71" s="240"/>
      <c r="Z71" s="26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368"/>
      <c r="B72" s="97"/>
      <c r="C72" s="202"/>
      <c r="D72" s="202"/>
      <c r="E72" s="202"/>
      <c r="F72" s="202"/>
      <c r="G72" s="202"/>
      <c r="H72" s="202"/>
      <c r="I72" s="203"/>
      <c r="J72" s="98"/>
      <c r="K72" s="99"/>
      <c r="L72" s="99" t="s">
        <v>178</v>
      </c>
      <c r="M72" s="99">
        <v>1</v>
      </c>
      <c r="N72" s="99" t="s">
        <v>22</v>
      </c>
      <c r="O72" s="99">
        <v>1</v>
      </c>
      <c r="P72" s="99" t="s">
        <v>24</v>
      </c>
      <c r="Q72" s="146">
        <v>1.5</v>
      </c>
      <c r="R72" s="19"/>
      <c r="S72" s="19"/>
      <c r="T72" s="99" t="s">
        <v>28</v>
      </c>
      <c r="U72" s="99">
        <v>0.05</v>
      </c>
      <c r="V72" s="18"/>
      <c r="W72" s="18"/>
      <c r="X72" s="243"/>
      <c r="Y72" s="240"/>
      <c r="Z72" s="26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368"/>
      <c r="B73" s="97"/>
      <c r="C73" s="202"/>
      <c r="D73" s="202"/>
      <c r="E73" s="202"/>
      <c r="F73" s="202"/>
      <c r="G73" s="202"/>
      <c r="H73" s="202"/>
      <c r="I73" s="209"/>
      <c r="J73" s="98"/>
      <c r="K73" s="99"/>
      <c r="L73" s="99" t="s">
        <v>213</v>
      </c>
      <c r="M73" s="99">
        <v>0.5</v>
      </c>
      <c r="N73" s="99" t="s">
        <v>23</v>
      </c>
      <c r="O73" s="99">
        <v>0.05</v>
      </c>
      <c r="P73" s="99" t="s">
        <v>23</v>
      </c>
      <c r="Q73" s="99">
        <v>0.05</v>
      </c>
      <c r="R73" s="19"/>
      <c r="S73" s="19"/>
      <c r="T73" s="99"/>
      <c r="U73" s="99"/>
      <c r="V73" s="18"/>
      <c r="W73" s="18"/>
      <c r="X73" s="243"/>
      <c r="Y73" s="240"/>
      <c r="Z73" s="26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>
      <c r="A74" s="368"/>
      <c r="B74" s="97"/>
      <c r="C74" s="202"/>
      <c r="D74" s="202"/>
      <c r="E74" s="202"/>
      <c r="F74" s="202"/>
      <c r="G74" s="202"/>
      <c r="H74" s="202"/>
      <c r="I74" s="209"/>
      <c r="J74" s="98"/>
      <c r="K74" s="99"/>
      <c r="L74" s="99" t="s">
        <v>214</v>
      </c>
      <c r="M74" s="99">
        <v>0.05</v>
      </c>
      <c r="N74" s="99"/>
      <c r="O74" s="99"/>
      <c r="P74" s="144" t="s">
        <v>63</v>
      </c>
      <c r="Q74" s="146"/>
      <c r="R74" s="19"/>
      <c r="S74" s="19"/>
      <c r="T74" s="99"/>
      <c r="U74" s="99"/>
      <c r="V74" s="18"/>
      <c r="W74" s="18"/>
      <c r="X74" s="243"/>
      <c r="Y74" s="240"/>
      <c r="Z74" s="26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" customHeight="1" thickBot="1">
      <c r="A75" s="369"/>
      <c r="B75" s="100"/>
      <c r="C75" s="205"/>
      <c r="D75" s="205"/>
      <c r="E75" s="205"/>
      <c r="F75" s="205"/>
      <c r="G75" s="205"/>
      <c r="H75" s="205"/>
      <c r="I75" s="212"/>
      <c r="J75" s="101"/>
      <c r="K75" s="102"/>
      <c r="L75" s="102" t="s">
        <v>215</v>
      </c>
      <c r="M75" s="102"/>
      <c r="N75" s="102"/>
      <c r="O75" s="102"/>
      <c r="P75" s="195"/>
      <c r="Q75" s="195"/>
      <c r="R75" s="23"/>
      <c r="S75" s="23"/>
      <c r="T75" s="102"/>
      <c r="U75" s="102"/>
      <c r="V75" s="22"/>
      <c r="W75" s="22"/>
      <c r="X75" s="244"/>
      <c r="Y75" s="241"/>
      <c r="Z75" s="27"/>
      <c r="AA75" s="33"/>
      <c r="AB75" s="33"/>
      <c r="AC75" s="33"/>
      <c r="AD75" s="33"/>
      <c r="AE75" s="33"/>
      <c r="AF75" s="33"/>
      <c r="AG75" s="33"/>
      <c r="AH75" s="33"/>
      <c r="AI75" s="33"/>
    </row>
    <row r="76" spans="1:35" ht="15" customHeight="1">
      <c r="A76" s="357" t="s">
        <v>216</v>
      </c>
      <c r="B76" s="93" t="s">
        <v>217</v>
      </c>
      <c r="C76" s="198">
        <v>5.4</v>
      </c>
      <c r="D76" s="199">
        <v>3.1</v>
      </c>
      <c r="E76" s="199">
        <v>2</v>
      </c>
      <c r="F76" s="199">
        <v>3</v>
      </c>
      <c r="G76" s="199">
        <v>0</v>
      </c>
      <c r="H76" s="199">
        <v>0</v>
      </c>
      <c r="I76" s="200">
        <v>796</v>
      </c>
      <c r="J76" s="94" t="s">
        <v>16</v>
      </c>
      <c r="K76" s="95"/>
      <c r="L76" s="95" t="s">
        <v>218</v>
      </c>
      <c r="M76" s="95"/>
      <c r="N76" s="148" t="s">
        <v>219</v>
      </c>
      <c r="O76" s="149"/>
      <c r="P76" s="95" t="s">
        <v>220</v>
      </c>
      <c r="Q76" s="95"/>
      <c r="R76" s="31" t="s">
        <v>17</v>
      </c>
      <c r="S76" s="31"/>
      <c r="T76" s="95" t="s">
        <v>221</v>
      </c>
      <c r="U76" s="95"/>
      <c r="V76" s="21" t="s">
        <v>390</v>
      </c>
      <c r="W76" s="21"/>
      <c r="X76" s="242"/>
      <c r="Y76" s="240"/>
      <c r="Z76" s="24" t="str">
        <f>B76</f>
        <v>f1</v>
      </c>
      <c r="AA76" s="25" t="str">
        <f>J77&amp;" "&amp;J78&amp;" "&amp;J79&amp;" "&amp;J80&amp;" "&amp;J81&amp;" "&amp;J82</f>
        <v xml:space="preserve">米     </v>
      </c>
      <c r="AB76" s="25" t="str">
        <f>L77&amp;" "&amp;L78&amp;" "&amp;L79&amp;" "&amp;L80&amp;" "&amp;L81&amp;" "&amp;L82</f>
        <v xml:space="preserve">鮮魚丁● 杏鮑菇 大蒜 九層塔  </v>
      </c>
      <c r="AC76" s="25" t="str">
        <f>N77&amp;" "&amp;N78&amp;" "&amp;N79&amp;" "&amp;N80&amp;" "&amp;N81&amp;" "&amp;N82</f>
        <v xml:space="preserve">豬絞肉 時瓜 冷凍芋頭角 乾香菇 大蒜 </v>
      </c>
      <c r="AD76" s="25" t="str">
        <f>P77&amp;" "&amp;P78&amp;" "&amp;P79&amp;" "&amp;P80&amp;" "&amp;P81&amp;" "&amp;P82</f>
        <v xml:space="preserve">豆干 洋蔥 乾木耳 大蒜 小魚乾 </v>
      </c>
      <c r="AE76" s="25" t="str">
        <f>R77&amp;" "&amp;R78&amp;" "&amp;R79&amp;" "&amp;R80&amp;" "&amp;R81&amp;" "&amp;R82</f>
        <v xml:space="preserve">蔬菜 大蒜    </v>
      </c>
      <c r="AF76" s="25" t="str">
        <f>T77&amp;" "&amp;T78&amp;" "&amp;T79&amp;" "&amp;T80&amp;" "&amp;T81&amp;" "&amp;T82</f>
        <v xml:space="preserve">濕裙帶菜 豆腐 時蔬 味噌 柴魚片 </v>
      </c>
      <c r="AG76" s="25" t="str">
        <f t="shared" ref="AG76" si="3">V77&amp;" "&amp;V78&amp;" "&amp;V79&amp;" "&amp;V80&amp;" "&amp;V81&amp;" "&amp;V82</f>
        <v xml:space="preserve">包子     </v>
      </c>
      <c r="AH76" s="5" t="str">
        <f>X77&amp;" "&amp;X78&amp;" "&amp;X79&amp;" "&amp;X80&amp;" "&amp;X81&amp;" "&amp;X82</f>
        <v xml:space="preserve">     </v>
      </c>
      <c r="AI76" s="5" t="str">
        <f>Y77&amp;" "&amp;Y78&amp;" "&amp;Y79&amp;" "&amp;Y80&amp;" "&amp;Y81&amp;" "&amp;Y82</f>
        <v xml:space="preserve">     </v>
      </c>
    </row>
    <row r="77" spans="1:35" ht="15" customHeight="1">
      <c r="A77" s="358"/>
      <c r="B77" s="97"/>
      <c r="C77" s="201"/>
      <c r="D77" s="202"/>
      <c r="E77" s="202"/>
      <c r="F77" s="202"/>
      <c r="G77" s="202"/>
      <c r="H77" s="202"/>
      <c r="I77" s="203"/>
      <c r="J77" s="98" t="s">
        <v>18</v>
      </c>
      <c r="K77" s="99">
        <v>10</v>
      </c>
      <c r="L77" s="99" t="s">
        <v>147</v>
      </c>
      <c r="M77" s="99">
        <v>6.5</v>
      </c>
      <c r="N77" s="150" t="s">
        <v>19</v>
      </c>
      <c r="O77" s="150">
        <v>3</v>
      </c>
      <c r="P77" s="99" t="s">
        <v>56</v>
      </c>
      <c r="Q77" s="99">
        <v>2</v>
      </c>
      <c r="R77" s="19" t="s">
        <v>14</v>
      </c>
      <c r="S77" s="19">
        <v>7</v>
      </c>
      <c r="T77" s="99" t="s">
        <v>222</v>
      </c>
      <c r="U77" s="99">
        <v>2</v>
      </c>
      <c r="V77" s="18" t="s">
        <v>390</v>
      </c>
      <c r="W77" s="18">
        <v>1</v>
      </c>
      <c r="X77" s="243"/>
      <c r="Y77" s="240"/>
      <c r="Z77" s="26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358"/>
      <c r="B78" s="97"/>
      <c r="C78" s="201"/>
      <c r="D78" s="202"/>
      <c r="E78" s="202"/>
      <c r="F78" s="202"/>
      <c r="G78" s="202"/>
      <c r="H78" s="202"/>
      <c r="I78" s="203"/>
      <c r="J78" s="98"/>
      <c r="K78" s="99"/>
      <c r="L78" s="99" t="s">
        <v>223</v>
      </c>
      <c r="M78" s="99">
        <v>1.5</v>
      </c>
      <c r="N78" s="150" t="s">
        <v>178</v>
      </c>
      <c r="O78" s="150">
        <v>4</v>
      </c>
      <c r="P78" s="99" t="s">
        <v>179</v>
      </c>
      <c r="Q78" s="99">
        <v>4</v>
      </c>
      <c r="R78" s="20" t="s">
        <v>23</v>
      </c>
      <c r="S78" s="20">
        <v>0.05</v>
      </c>
      <c r="T78" s="99" t="s">
        <v>162</v>
      </c>
      <c r="U78" s="99">
        <v>1</v>
      </c>
      <c r="V78" s="18"/>
      <c r="W78" s="67"/>
      <c r="X78" s="243"/>
      <c r="Y78" s="240"/>
      <c r="Z78" s="26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358"/>
      <c r="B79" s="97"/>
      <c r="C79" s="201"/>
      <c r="D79" s="202"/>
      <c r="E79" s="202"/>
      <c r="F79" s="202"/>
      <c r="G79" s="202"/>
      <c r="H79" s="202"/>
      <c r="I79" s="203"/>
      <c r="J79" s="98"/>
      <c r="K79" s="99"/>
      <c r="L79" s="99" t="s">
        <v>23</v>
      </c>
      <c r="M79" s="99">
        <v>0.05</v>
      </c>
      <c r="N79" s="150" t="s">
        <v>224</v>
      </c>
      <c r="O79" s="150">
        <v>2</v>
      </c>
      <c r="P79" s="99" t="s">
        <v>37</v>
      </c>
      <c r="Q79" s="99">
        <v>0.01</v>
      </c>
      <c r="R79" s="19"/>
      <c r="S79" s="19"/>
      <c r="T79" s="99" t="s">
        <v>118</v>
      </c>
      <c r="U79" s="99">
        <v>1</v>
      </c>
      <c r="V79" s="18"/>
      <c r="W79" s="18"/>
      <c r="X79" s="243"/>
      <c r="Y79" s="240"/>
      <c r="Z79" s="26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358"/>
      <c r="B80" s="97"/>
      <c r="C80" s="201"/>
      <c r="D80" s="202"/>
      <c r="E80" s="202"/>
      <c r="F80" s="202"/>
      <c r="G80" s="202"/>
      <c r="H80" s="202"/>
      <c r="I80" s="203"/>
      <c r="J80" s="98"/>
      <c r="K80" s="99"/>
      <c r="L80" s="99" t="s">
        <v>150</v>
      </c>
      <c r="M80" s="99"/>
      <c r="N80" s="150" t="s">
        <v>63</v>
      </c>
      <c r="O80" s="151">
        <v>0.02</v>
      </c>
      <c r="P80" s="99" t="s">
        <v>23</v>
      </c>
      <c r="Q80" s="99">
        <v>0.05</v>
      </c>
      <c r="R80" s="19"/>
      <c r="S80" s="19"/>
      <c r="T80" s="99" t="s">
        <v>41</v>
      </c>
      <c r="U80" s="99">
        <v>0.6</v>
      </c>
      <c r="V80" s="18"/>
      <c r="W80" s="18"/>
      <c r="X80" s="243"/>
      <c r="Y80" s="240"/>
      <c r="Z80" s="26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>
      <c r="A81" s="358"/>
      <c r="B81" s="97"/>
      <c r="C81" s="201"/>
      <c r="D81" s="202"/>
      <c r="E81" s="202"/>
      <c r="F81" s="202"/>
      <c r="G81" s="202"/>
      <c r="H81" s="202"/>
      <c r="I81" s="203"/>
      <c r="J81" s="98"/>
      <c r="K81" s="99"/>
      <c r="L81" s="99"/>
      <c r="M81" s="99"/>
      <c r="N81" s="151" t="s">
        <v>23</v>
      </c>
      <c r="O81" s="151">
        <v>0.05</v>
      </c>
      <c r="P81" s="99" t="s">
        <v>225</v>
      </c>
      <c r="Q81" s="99"/>
      <c r="R81" s="19"/>
      <c r="S81" s="19"/>
      <c r="T81" s="99" t="s">
        <v>73</v>
      </c>
      <c r="U81" s="99"/>
      <c r="V81" s="18"/>
      <c r="W81" s="18"/>
      <c r="X81" s="243"/>
      <c r="Y81" s="240"/>
      <c r="Z81" s="26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" customHeight="1" thickBot="1">
      <c r="A82" s="359"/>
      <c r="B82" s="100"/>
      <c r="C82" s="204"/>
      <c r="D82" s="205"/>
      <c r="E82" s="205"/>
      <c r="F82" s="205"/>
      <c r="G82" s="205"/>
      <c r="H82" s="205"/>
      <c r="I82" s="206"/>
      <c r="J82" s="101"/>
      <c r="K82" s="102"/>
      <c r="L82" s="102"/>
      <c r="M82" s="102"/>
      <c r="N82" s="152"/>
      <c r="O82" s="152"/>
      <c r="P82" s="131"/>
      <c r="Q82" s="131"/>
      <c r="R82" s="23"/>
      <c r="S82" s="23"/>
      <c r="T82" s="102"/>
      <c r="U82" s="102"/>
      <c r="V82" s="22"/>
      <c r="W82" s="22"/>
      <c r="X82" s="244"/>
      <c r="Y82" s="241"/>
      <c r="Z82" s="27"/>
      <c r="AA82" s="33"/>
      <c r="AB82" s="33"/>
      <c r="AC82" s="33"/>
      <c r="AD82" s="33"/>
      <c r="AE82" s="33"/>
      <c r="AF82" s="33"/>
      <c r="AG82" s="33"/>
      <c r="AH82" s="33"/>
      <c r="AI82" s="33"/>
    </row>
    <row r="83" spans="1:35" ht="15" customHeight="1">
      <c r="A83" s="358" t="s">
        <v>226</v>
      </c>
      <c r="B83" s="97" t="s">
        <v>227</v>
      </c>
      <c r="C83" s="327">
        <v>6</v>
      </c>
      <c r="D83" s="327">
        <v>3</v>
      </c>
      <c r="E83" s="327">
        <v>2</v>
      </c>
      <c r="F83" s="327">
        <v>3</v>
      </c>
      <c r="G83" s="327">
        <v>0</v>
      </c>
      <c r="H83" s="327">
        <v>0</v>
      </c>
      <c r="I83" s="328">
        <v>830</v>
      </c>
      <c r="J83" s="305" t="s">
        <v>29</v>
      </c>
      <c r="K83" s="226"/>
      <c r="L83" s="226" t="s">
        <v>408</v>
      </c>
      <c r="M83" s="226"/>
      <c r="N83" s="226" t="s">
        <v>228</v>
      </c>
      <c r="O83" s="226"/>
      <c r="P83" s="306" t="s">
        <v>229</v>
      </c>
      <c r="Q83" s="323"/>
      <c r="R83" s="306" t="s">
        <v>17</v>
      </c>
      <c r="S83" s="306"/>
      <c r="T83" s="226" t="s">
        <v>86</v>
      </c>
      <c r="U83" s="320"/>
      <c r="V83" s="21" t="s">
        <v>388</v>
      </c>
      <c r="W83" s="21"/>
      <c r="X83" s="243"/>
      <c r="Y83" s="240"/>
      <c r="Z83" s="24" t="str">
        <f>B83</f>
        <v>f2</v>
      </c>
      <c r="AA83" s="25" t="str">
        <f>J84&amp;" "&amp;J85&amp;" "&amp;J86&amp;" "&amp;J87&amp;" "&amp;J88&amp;" "&amp;J89</f>
        <v xml:space="preserve">米 糙米    </v>
      </c>
      <c r="AB83" s="25" t="str">
        <f>L84&amp;" "&amp;L85&amp;" "&amp;L86&amp;" "&amp;L87&amp;" "&amp;L88&amp;" "&amp;L89</f>
        <v xml:space="preserve">豬後腿肉 地瓜 胡蘿蔔 大蒜 甜麵醬 </v>
      </c>
      <c r="AC83" s="25" t="str">
        <f>N84&amp;" "&amp;N85&amp;" "&amp;N86&amp;" "&amp;N87&amp;" "&amp;N88&amp;" "&amp;N89</f>
        <v xml:space="preserve">豆腐 金針菇 洋蔥 大蒜 乾香菇 </v>
      </c>
      <c r="AD83" s="25" t="str">
        <f>P84&amp;" "&amp;P85&amp;" "&amp;P86&amp;" "&amp;P87&amp;" "&amp;P88&amp;" "&amp;P89</f>
        <v xml:space="preserve">甘藍 雞蛋★ 胡蘿蔔 大蒜  </v>
      </c>
      <c r="AE83" s="25" t="str">
        <f>R84&amp;" "&amp;R85&amp;" "&amp;R86&amp;" "&amp;R87&amp;" "&amp;R88&amp;" "&amp;R89</f>
        <v xml:space="preserve">蔬菜 大蒜    </v>
      </c>
      <c r="AF83" s="25" t="str">
        <f>T84&amp;" "&amp;T85&amp;" "&amp;T86&amp;" "&amp;T87&amp;" "&amp;T88&amp;" "&amp;T89</f>
        <v xml:space="preserve">時瓜 大骨 薑   </v>
      </c>
      <c r="AG83" s="25" t="str">
        <f t="shared" ref="AG83" si="4">V84&amp;" "&amp;V85&amp;" "&amp;V86&amp;" "&amp;V87&amp;" "&amp;V88&amp;" "&amp;V89</f>
        <v xml:space="preserve">水果     </v>
      </c>
      <c r="AH83" s="5" t="str">
        <f>X84&amp;" "&amp;X85&amp;" "&amp;X86&amp;" "&amp;X87&amp;" "&amp;X88&amp;" "&amp;X89</f>
        <v xml:space="preserve">     </v>
      </c>
      <c r="AI83" s="5" t="str">
        <f>Y84&amp;" "&amp;Y85&amp;" "&amp;Y86&amp;" "&amp;Y87&amp;" "&amp;Y88&amp;" "&amp;Y89</f>
        <v xml:space="preserve">     </v>
      </c>
    </row>
    <row r="84" spans="1:35" ht="15" customHeight="1">
      <c r="A84" s="358"/>
      <c r="B84" s="97"/>
      <c r="C84" s="327"/>
      <c r="D84" s="327"/>
      <c r="E84" s="327"/>
      <c r="F84" s="327"/>
      <c r="G84" s="327"/>
      <c r="H84" s="327"/>
      <c r="I84" s="328"/>
      <c r="J84" s="308" t="s">
        <v>18</v>
      </c>
      <c r="K84" s="309">
        <v>7</v>
      </c>
      <c r="L84" s="309" t="s">
        <v>24</v>
      </c>
      <c r="M84" s="309">
        <v>6.5</v>
      </c>
      <c r="N84" s="309" t="s">
        <v>20</v>
      </c>
      <c r="O84" s="309">
        <v>5</v>
      </c>
      <c r="P84" s="138" t="s">
        <v>34</v>
      </c>
      <c r="Q84" s="138">
        <v>5</v>
      </c>
      <c r="R84" s="310" t="s">
        <v>14</v>
      </c>
      <c r="S84" s="310">
        <v>7</v>
      </c>
      <c r="T84" s="309" t="s">
        <v>51</v>
      </c>
      <c r="U84" s="321">
        <v>3</v>
      </c>
      <c r="V84" s="18" t="s">
        <v>388</v>
      </c>
      <c r="W84" s="67">
        <v>11</v>
      </c>
      <c r="X84" s="243"/>
      <c r="Y84" s="240"/>
      <c r="Z84" s="26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358"/>
      <c r="B85" s="97"/>
      <c r="C85" s="327"/>
      <c r="D85" s="327"/>
      <c r="E85" s="327"/>
      <c r="F85" s="327"/>
      <c r="G85" s="327"/>
      <c r="H85" s="327"/>
      <c r="I85" s="328"/>
      <c r="J85" s="308" t="s">
        <v>33</v>
      </c>
      <c r="K85" s="309">
        <v>3</v>
      </c>
      <c r="L85" s="138" t="s">
        <v>406</v>
      </c>
      <c r="M85" s="309">
        <v>3.5</v>
      </c>
      <c r="N85" s="309" t="s">
        <v>26</v>
      </c>
      <c r="O85" s="309">
        <v>1.5</v>
      </c>
      <c r="P85" s="309" t="s">
        <v>148</v>
      </c>
      <c r="Q85" s="138">
        <v>1.5</v>
      </c>
      <c r="R85" s="312" t="s">
        <v>23</v>
      </c>
      <c r="S85" s="312">
        <v>0.05</v>
      </c>
      <c r="T85" s="309" t="s">
        <v>35</v>
      </c>
      <c r="U85" s="321">
        <v>1</v>
      </c>
      <c r="V85" s="18"/>
      <c r="W85" s="18"/>
      <c r="X85" s="243"/>
      <c r="Y85" s="240"/>
      <c r="Z85" s="26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358"/>
      <c r="B86" s="97"/>
      <c r="C86" s="327"/>
      <c r="D86" s="327"/>
      <c r="E86" s="327"/>
      <c r="F86" s="327"/>
      <c r="G86" s="327"/>
      <c r="H86" s="327"/>
      <c r="I86" s="328"/>
      <c r="J86" s="308"/>
      <c r="K86" s="309"/>
      <c r="L86" s="138" t="s">
        <v>22</v>
      </c>
      <c r="M86" s="309">
        <v>1</v>
      </c>
      <c r="N86" s="309" t="s">
        <v>230</v>
      </c>
      <c r="O86" s="309">
        <v>2</v>
      </c>
      <c r="P86" s="138" t="s">
        <v>22</v>
      </c>
      <c r="Q86" s="138">
        <v>0.5</v>
      </c>
      <c r="R86" s="310"/>
      <c r="S86" s="310"/>
      <c r="T86" s="324" t="s">
        <v>28</v>
      </c>
      <c r="U86" s="321">
        <v>0.05</v>
      </c>
      <c r="V86" s="18"/>
      <c r="W86" s="18"/>
      <c r="X86" s="243"/>
      <c r="Y86" s="240"/>
      <c r="Z86" s="26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358"/>
      <c r="B87" s="97"/>
      <c r="C87" s="327"/>
      <c r="D87" s="327"/>
      <c r="E87" s="327"/>
      <c r="F87" s="327"/>
      <c r="G87" s="327"/>
      <c r="H87" s="327"/>
      <c r="I87" s="328"/>
      <c r="J87" s="308"/>
      <c r="K87" s="309"/>
      <c r="L87" s="309" t="s">
        <v>23</v>
      </c>
      <c r="M87" s="309">
        <v>0.05</v>
      </c>
      <c r="N87" s="309" t="s">
        <v>23</v>
      </c>
      <c r="O87" s="309">
        <v>0.05</v>
      </c>
      <c r="P87" s="309" t="s">
        <v>23</v>
      </c>
      <c r="Q87" s="309">
        <v>0.05</v>
      </c>
      <c r="R87" s="310"/>
      <c r="S87" s="310"/>
      <c r="T87" s="309"/>
      <c r="U87" s="321"/>
      <c r="V87" s="18"/>
      <c r="W87" s="18"/>
      <c r="X87" s="243"/>
      <c r="Y87" s="240"/>
      <c r="Z87" s="26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>
      <c r="A88" s="358"/>
      <c r="B88" s="97"/>
      <c r="C88" s="327"/>
      <c r="D88" s="327"/>
      <c r="E88" s="327"/>
      <c r="F88" s="327"/>
      <c r="G88" s="327"/>
      <c r="H88" s="327"/>
      <c r="I88" s="328"/>
      <c r="J88" s="308"/>
      <c r="K88" s="309"/>
      <c r="L88" s="309" t="s">
        <v>231</v>
      </c>
      <c r="M88" s="309"/>
      <c r="N88" s="309" t="s">
        <v>63</v>
      </c>
      <c r="O88" s="325"/>
      <c r="P88" s="138"/>
      <c r="Q88" s="138"/>
      <c r="R88" s="310"/>
      <c r="S88" s="310"/>
      <c r="T88" s="309"/>
      <c r="U88" s="321"/>
      <c r="V88" s="18"/>
      <c r="W88" s="18"/>
      <c r="X88" s="243"/>
      <c r="Y88" s="240"/>
      <c r="Z88" s="26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" customHeight="1" thickBot="1">
      <c r="A89" s="358"/>
      <c r="B89" s="97"/>
      <c r="C89" s="329"/>
      <c r="D89" s="329"/>
      <c r="E89" s="329"/>
      <c r="F89" s="329"/>
      <c r="G89" s="329"/>
      <c r="H89" s="329"/>
      <c r="I89" s="330"/>
      <c r="J89" s="313"/>
      <c r="K89" s="284"/>
      <c r="L89" s="284"/>
      <c r="M89" s="284"/>
      <c r="N89" s="284"/>
      <c r="O89" s="103"/>
      <c r="P89" s="326"/>
      <c r="Q89" s="326"/>
      <c r="R89" s="315"/>
      <c r="S89" s="315"/>
      <c r="T89" s="284"/>
      <c r="U89" s="322"/>
      <c r="V89" s="22"/>
      <c r="W89" s="22"/>
      <c r="X89" s="244"/>
      <c r="Y89" s="241"/>
      <c r="Z89" s="27"/>
      <c r="AA89" s="33"/>
      <c r="AB89" s="33"/>
      <c r="AC89" s="33"/>
      <c r="AD89" s="33"/>
      <c r="AE89" s="33"/>
      <c r="AF89" s="33"/>
      <c r="AG89" s="33"/>
      <c r="AH89" s="33"/>
      <c r="AI89" s="33"/>
    </row>
    <row r="90" spans="1:35" ht="15" customHeight="1">
      <c r="A90" s="364" t="s">
        <v>232</v>
      </c>
      <c r="B90" s="93" t="s">
        <v>233</v>
      </c>
      <c r="C90" s="199">
        <v>5</v>
      </c>
      <c r="D90" s="199">
        <v>3</v>
      </c>
      <c r="E90" s="199">
        <v>2</v>
      </c>
      <c r="F90" s="199">
        <v>3</v>
      </c>
      <c r="G90" s="199">
        <v>0</v>
      </c>
      <c r="H90" s="199">
        <v>0</v>
      </c>
      <c r="I90" s="200">
        <v>760</v>
      </c>
      <c r="J90" s="155" t="s">
        <v>234</v>
      </c>
      <c r="K90" s="156"/>
      <c r="L90" s="95" t="s">
        <v>124</v>
      </c>
      <c r="M90" s="95"/>
      <c r="N90" s="95" t="s">
        <v>235</v>
      </c>
      <c r="O90" s="95"/>
      <c r="P90" s="95" t="s">
        <v>236</v>
      </c>
      <c r="Q90" s="95"/>
      <c r="R90" s="31" t="s">
        <v>17</v>
      </c>
      <c r="S90" s="31"/>
      <c r="T90" s="95" t="s">
        <v>237</v>
      </c>
      <c r="U90" s="95"/>
      <c r="V90" s="21" t="s">
        <v>393</v>
      </c>
      <c r="W90" s="21"/>
      <c r="X90" s="243"/>
      <c r="Y90" s="240"/>
      <c r="Z90" s="24" t="str">
        <f>B90</f>
        <v>f3</v>
      </c>
      <c r="AA90" s="25" t="str">
        <f>J91&amp;" "&amp;J92&amp;" "&amp;J93&amp;" "&amp;J94&amp;" "&amp;J95&amp;" "&amp;J96</f>
        <v xml:space="preserve">麵條     </v>
      </c>
      <c r="AB90" s="25" t="str">
        <f>L91&amp;" "&amp;L92&amp;" "&amp;L93&amp;" "&amp;L94&amp;" "&amp;L95&amp;" "&amp;L96</f>
        <v xml:space="preserve">三節翅     </v>
      </c>
      <c r="AC90" s="25" t="str">
        <f>N91&amp;" "&amp;N92&amp;" "&amp;N93&amp;" "&amp;N94&amp;" "&amp;N95&amp;" "&amp;N96</f>
        <v xml:space="preserve">綠豆芽 豬絞肉 韮菜 乾香菇 大蒜 </v>
      </c>
      <c r="AD90" s="25" t="str">
        <f>P91&amp;" "&amp;P92&amp;" "&amp;P93&amp;" "&amp;P94&amp;" "&amp;P95&amp;" "&amp;P96</f>
        <v xml:space="preserve">四角油豆腐 白蘿蔔 胡蘿蔔 大蒜  </v>
      </c>
      <c r="AE90" s="25" t="str">
        <f>R91&amp;" "&amp;R92&amp;" "&amp;R93&amp;" "&amp;R94&amp;" "&amp;R95&amp;" "&amp;R96</f>
        <v xml:space="preserve">蔬菜 大蒜    </v>
      </c>
      <c r="AF90" s="25" t="str">
        <f>T91&amp;" "&amp;T92&amp;" "&amp;T93&amp;" "&amp;T94&amp;" "&amp;T95&amp;" "&amp;T96</f>
        <v>脆筍 時蔬 肉羹 雞蛋★ 乾木耳 沙茶醬</v>
      </c>
      <c r="AG90" s="25" t="str">
        <f t="shared" ref="AG90" si="5">V91&amp;" "&amp;V92&amp;" "&amp;V93&amp;" "&amp;V94&amp;" "&amp;V95&amp;" "&amp;V96</f>
        <v xml:space="preserve">餡餅     </v>
      </c>
      <c r="AH90" s="5" t="str">
        <f>X91&amp;" "&amp;X92&amp;" "&amp;X93&amp;" "&amp;X94&amp;" "&amp;X95&amp;" "&amp;X96</f>
        <v xml:space="preserve">     </v>
      </c>
      <c r="AI90" s="5" t="str">
        <f>Y91&amp;" "&amp;Y92&amp;" "&amp;Y93&amp;" "&amp;Y94&amp;" "&amp;Y95&amp;" "&amp;Y96</f>
        <v xml:space="preserve">     </v>
      </c>
    </row>
    <row r="91" spans="1:35" ht="15" customHeight="1">
      <c r="A91" s="365"/>
      <c r="B91" s="97"/>
      <c r="C91" s="202"/>
      <c r="D91" s="202"/>
      <c r="E91" s="202"/>
      <c r="F91" s="202"/>
      <c r="G91" s="202"/>
      <c r="H91" s="202"/>
      <c r="I91" s="203"/>
      <c r="J91" s="136" t="s">
        <v>238</v>
      </c>
      <c r="K91" s="137">
        <v>15</v>
      </c>
      <c r="L91" s="99" t="s">
        <v>38</v>
      </c>
      <c r="M91" s="99">
        <v>9</v>
      </c>
      <c r="N91" s="99" t="s">
        <v>21</v>
      </c>
      <c r="O91" s="99">
        <v>4</v>
      </c>
      <c r="P91" s="99" t="s">
        <v>39</v>
      </c>
      <c r="Q91" s="99">
        <v>2</v>
      </c>
      <c r="R91" s="19" t="s">
        <v>14</v>
      </c>
      <c r="S91" s="19">
        <v>7</v>
      </c>
      <c r="T91" s="99" t="s">
        <v>40</v>
      </c>
      <c r="U91" s="99">
        <v>2</v>
      </c>
      <c r="V91" s="18" t="s">
        <v>393</v>
      </c>
      <c r="W91" s="18">
        <v>1</v>
      </c>
      <c r="X91" s="243"/>
      <c r="Y91" s="240"/>
      <c r="Z91" s="26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365"/>
      <c r="B92" s="97"/>
      <c r="C92" s="202"/>
      <c r="D92" s="202"/>
      <c r="E92" s="202"/>
      <c r="F92" s="202"/>
      <c r="G92" s="202"/>
      <c r="H92" s="202"/>
      <c r="I92" s="203"/>
      <c r="J92" s="136"/>
      <c r="K92" s="137"/>
      <c r="L92" s="99"/>
      <c r="M92" s="99"/>
      <c r="N92" s="99" t="s">
        <v>19</v>
      </c>
      <c r="O92" s="99">
        <v>1</v>
      </c>
      <c r="P92" s="99" t="s">
        <v>46</v>
      </c>
      <c r="Q92" s="99">
        <v>3.5</v>
      </c>
      <c r="R92" s="20" t="s">
        <v>23</v>
      </c>
      <c r="S92" s="20">
        <v>0.05</v>
      </c>
      <c r="T92" s="99" t="s">
        <v>239</v>
      </c>
      <c r="U92" s="99">
        <v>1</v>
      </c>
      <c r="V92" s="18"/>
      <c r="W92" s="67"/>
      <c r="X92" s="243"/>
      <c r="Y92" s="240"/>
      <c r="Z92" s="26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365"/>
      <c r="B93" s="97"/>
      <c r="C93" s="202"/>
      <c r="D93" s="202"/>
      <c r="E93" s="202"/>
      <c r="F93" s="202"/>
      <c r="G93" s="202"/>
      <c r="H93" s="202"/>
      <c r="I93" s="203"/>
      <c r="J93" s="136"/>
      <c r="K93" s="137"/>
      <c r="L93" s="99"/>
      <c r="M93" s="99"/>
      <c r="N93" s="146" t="s">
        <v>192</v>
      </c>
      <c r="O93" s="146">
        <v>0.5</v>
      </c>
      <c r="P93" s="146" t="s">
        <v>22</v>
      </c>
      <c r="Q93" s="99">
        <v>1.5</v>
      </c>
      <c r="R93" s="19"/>
      <c r="S93" s="19"/>
      <c r="T93" s="157" t="s">
        <v>240</v>
      </c>
      <c r="U93" s="157">
        <v>0.5</v>
      </c>
      <c r="V93" s="18"/>
      <c r="W93" s="18"/>
      <c r="X93" s="243"/>
      <c r="Y93" s="240"/>
      <c r="Z93" s="26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365"/>
      <c r="B94" s="97"/>
      <c r="C94" s="202"/>
      <c r="D94" s="202"/>
      <c r="E94" s="202"/>
      <c r="F94" s="202"/>
      <c r="G94" s="202"/>
      <c r="H94" s="202"/>
      <c r="I94" s="203"/>
      <c r="J94" s="136"/>
      <c r="K94" s="137"/>
      <c r="L94" s="99"/>
      <c r="M94" s="99"/>
      <c r="N94" s="99" t="s">
        <v>63</v>
      </c>
      <c r="O94" s="99">
        <v>0.02</v>
      </c>
      <c r="P94" s="99" t="s">
        <v>23</v>
      </c>
      <c r="Q94" s="99">
        <v>0.05</v>
      </c>
      <c r="R94" s="19"/>
      <c r="S94" s="19"/>
      <c r="T94" s="99" t="s">
        <v>148</v>
      </c>
      <c r="U94" s="99">
        <v>0.25</v>
      </c>
      <c r="V94" s="18"/>
      <c r="W94" s="18"/>
      <c r="X94" s="243"/>
      <c r="Y94" s="240"/>
      <c r="Z94" s="26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>
      <c r="A95" s="365"/>
      <c r="B95" s="97"/>
      <c r="C95" s="202"/>
      <c r="D95" s="202"/>
      <c r="E95" s="202"/>
      <c r="F95" s="202"/>
      <c r="G95" s="202"/>
      <c r="H95" s="202"/>
      <c r="I95" s="203"/>
      <c r="J95" s="136"/>
      <c r="K95" s="137"/>
      <c r="L95" s="99"/>
      <c r="M95" s="99"/>
      <c r="N95" s="99" t="s">
        <v>23</v>
      </c>
      <c r="O95" s="99">
        <v>0.05</v>
      </c>
      <c r="P95" s="99"/>
      <c r="Q95" s="99"/>
      <c r="R95" s="19"/>
      <c r="S95" s="19"/>
      <c r="T95" s="99" t="s">
        <v>37</v>
      </c>
      <c r="U95" s="99">
        <v>0.02</v>
      </c>
      <c r="V95" s="18"/>
      <c r="W95" s="18"/>
      <c r="X95" s="243"/>
      <c r="Y95" s="240"/>
      <c r="Z95" s="26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" customHeight="1" thickBot="1">
      <c r="A96" s="366"/>
      <c r="B96" s="100"/>
      <c r="C96" s="205"/>
      <c r="D96" s="205"/>
      <c r="E96" s="205"/>
      <c r="F96" s="205"/>
      <c r="G96" s="205"/>
      <c r="H96" s="205"/>
      <c r="I96" s="206"/>
      <c r="J96" s="158"/>
      <c r="K96" s="159"/>
      <c r="L96" s="102"/>
      <c r="M96" s="102"/>
      <c r="N96" s="102"/>
      <c r="O96" s="102"/>
      <c r="P96" s="102"/>
      <c r="Q96" s="102"/>
      <c r="R96" s="23"/>
      <c r="S96" s="23"/>
      <c r="T96" s="102" t="s">
        <v>203</v>
      </c>
      <c r="U96" s="102"/>
      <c r="V96" s="22"/>
      <c r="W96" s="22"/>
      <c r="X96" s="244"/>
      <c r="Y96" s="241"/>
      <c r="Z96" s="27"/>
      <c r="AA96" s="33"/>
      <c r="AB96" s="33"/>
      <c r="AC96" s="33"/>
      <c r="AD96" s="33"/>
      <c r="AE96" s="33"/>
      <c r="AF96" s="33"/>
      <c r="AG96" s="33"/>
      <c r="AH96" s="33"/>
      <c r="AI96" s="33"/>
    </row>
    <row r="97" spans="1:35" ht="15" customHeight="1">
      <c r="A97" s="358" t="s">
        <v>241</v>
      </c>
      <c r="B97" s="97" t="s">
        <v>242</v>
      </c>
      <c r="C97" s="207">
        <v>6.5</v>
      </c>
      <c r="D97" s="207">
        <v>3.1</v>
      </c>
      <c r="E97" s="207">
        <v>2</v>
      </c>
      <c r="F97" s="207">
        <v>3</v>
      </c>
      <c r="G97" s="207">
        <v>0</v>
      </c>
      <c r="H97" s="207">
        <v>0</v>
      </c>
      <c r="I97" s="208">
        <v>873</v>
      </c>
      <c r="J97" s="104" t="s">
        <v>29</v>
      </c>
      <c r="K97" s="105"/>
      <c r="L97" s="105" t="s">
        <v>243</v>
      </c>
      <c r="M97" s="105"/>
      <c r="N97" s="105" t="s">
        <v>125</v>
      </c>
      <c r="O97" s="105"/>
      <c r="P97" s="105" t="s">
        <v>244</v>
      </c>
      <c r="Q97" s="105"/>
      <c r="R97" s="31" t="s">
        <v>17</v>
      </c>
      <c r="S97" s="31"/>
      <c r="T97" s="105" t="s">
        <v>245</v>
      </c>
      <c r="U97" s="105"/>
      <c r="V97" s="21" t="s">
        <v>387</v>
      </c>
      <c r="W97" s="69"/>
      <c r="X97" s="243"/>
      <c r="Y97" s="240"/>
      <c r="Z97" s="24" t="str">
        <f>B97</f>
        <v>f4</v>
      </c>
      <c r="AA97" s="25" t="str">
        <f>J98&amp;" "&amp;J99&amp;" "&amp;J100&amp;" "&amp;J101&amp;" "&amp;J102&amp;" "&amp;J103</f>
        <v xml:space="preserve">米 糙米    </v>
      </c>
      <c r="AB97" s="25" t="str">
        <f>L98&amp;" "&amp;L99&amp;" "&amp;L100&amp;" "&amp;L101&amp;" "&amp;L102&amp;" "&amp;L103</f>
        <v xml:space="preserve">肉雞 時瓜 胡蘿蔔 大蒜  </v>
      </c>
      <c r="AC97" s="25" t="str">
        <f>N98&amp;" "&amp;N99&amp;" "&amp;N100&amp;" "&amp;N101&amp;" "&amp;N102&amp;" "&amp;N103</f>
        <v xml:space="preserve">結球白菜 雞蛋★ 胡蘿蔔 大蒜 乾香菇 </v>
      </c>
      <c r="AD97" s="25" t="str">
        <f>P98&amp;" "&amp;P99&amp;" "&amp;P100&amp;" "&amp;P101&amp;" "&amp;P102&amp;" "&amp;P103</f>
        <v xml:space="preserve">豆干 大蒜 芝麻(熟)   </v>
      </c>
      <c r="AE97" s="25" t="str">
        <f>R98&amp;" "&amp;R99&amp;" "&amp;R100&amp;" "&amp;R101&amp;" "&amp;R102&amp;" "&amp;R103</f>
        <v xml:space="preserve">蔬菜 大蒜    </v>
      </c>
      <c r="AF97" s="25" t="str">
        <f>T98&amp;" "&amp;T99&amp;" "&amp;T100&amp;" "&amp;T101&amp;" "&amp;T102&amp;" "&amp;T103</f>
        <v xml:space="preserve">綠豆 地瓜圓 二砂糖   </v>
      </c>
      <c r="AG97" s="25" t="str">
        <f t="shared" ref="AG97" si="6">V98&amp;" "&amp;V99&amp;" "&amp;V100&amp;" "&amp;V101&amp;" "&amp;V102&amp;" "&amp;V103</f>
        <v xml:space="preserve">海苔片     </v>
      </c>
      <c r="AH97" s="5" t="str">
        <f>X98&amp;" "&amp;X99&amp;" "&amp;X100&amp;" "&amp;X101&amp;" "&amp;X102&amp;" "&amp;X103</f>
        <v xml:space="preserve">     </v>
      </c>
      <c r="AI97" s="5" t="str">
        <f>Y98&amp;" "&amp;Y99&amp;" "&amp;Y100&amp;" "&amp;Y101&amp;" "&amp;Y102&amp;" "&amp;Y103</f>
        <v xml:space="preserve">     </v>
      </c>
    </row>
    <row r="98" spans="1:35" ht="15" customHeight="1">
      <c r="A98" s="358"/>
      <c r="B98" s="97"/>
      <c r="C98" s="202"/>
      <c r="D98" s="202"/>
      <c r="E98" s="202"/>
      <c r="F98" s="202"/>
      <c r="G98" s="202"/>
      <c r="H98" s="202"/>
      <c r="I98" s="209"/>
      <c r="J98" s="98" t="s">
        <v>18</v>
      </c>
      <c r="K98" s="99">
        <v>7</v>
      </c>
      <c r="L98" s="99" t="s">
        <v>59</v>
      </c>
      <c r="M98" s="99">
        <v>9</v>
      </c>
      <c r="N98" s="99" t="s">
        <v>36</v>
      </c>
      <c r="O98" s="160">
        <v>7.5</v>
      </c>
      <c r="P98" s="99" t="s">
        <v>195</v>
      </c>
      <c r="Q98" s="99">
        <v>4.5</v>
      </c>
      <c r="R98" s="19" t="s">
        <v>14</v>
      </c>
      <c r="S98" s="19">
        <v>7</v>
      </c>
      <c r="T98" s="99" t="s">
        <v>66</v>
      </c>
      <c r="U98" s="99">
        <v>2</v>
      </c>
      <c r="V98" s="18" t="s">
        <v>387</v>
      </c>
      <c r="W98" s="18">
        <v>0.1</v>
      </c>
      <c r="X98" s="243"/>
      <c r="Y98" s="240"/>
      <c r="Z98" s="26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358"/>
      <c r="B99" s="97"/>
      <c r="C99" s="202"/>
      <c r="D99" s="202"/>
      <c r="E99" s="202"/>
      <c r="F99" s="202"/>
      <c r="G99" s="202"/>
      <c r="H99" s="202"/>
      <c r="I99" s="209"/>
      <c r="J99" s="98" t="s">
        <v>33</v>
      </c>
      <c r="K99" s="99">
        <v>3</v>
      </c>
      <c r="L99" s="99" t="s">
        <v>178</v>
      </c>
      <c r="M99" s="99">
        <v>4</v>
      </c>
      <c r="N99" s="99" t="s">
        <v>148</v>
      </c>
      <c r="O99" s="99">
        <v>1</v>
      </c>
      <c r="P99" s="99" t="s">
        <v>23</v>
      </c>
      <c r="Q99" s="99">
        <v>0.05</v>
      </c>
      <c r="R99" s="20" t="s">
        <v>23</v>
      </c>
      <c r="S99" s="20">
        <v>0.05</v>
      </c>
      <c r="T99" s="99" t="s">
        <v>246</v>
      </c>
      <c r="U99" s="99">
        <v>2</v>
      </c>
      <c r="V99" s="18"/>
      <c r="W99" s="67"/>
      <c r="X99" s="243"/>
      <c r="Y99" s="240"/>
      <c r="Z99" s="26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358"/>
      <c r="B100" s="97"/>
      <c r="C100" s="202"/>
      <c r="D100" s="202"/>
      <c r="E100" s="202"/>
      <c r="F100" s="202"/>
      <c r="G100" s="202"/>
      <c r="H100" s="202"/>
      <c r="I100" s="203"/>
      <c r="J100" s="98"/>
      <c r="K100" s="99"/>
      <c r="L100" s="99" t="s">
        <v>22</v>
      </c>
      <c r="M100" s="99">
        <v>0.5</v>
      </c>
      <c r="N100" s="99" t="s">
        <v>22</v>
      </c>
      <c r="O100" s="99">
        <v>0.5</v>
      </c>
      <c r="P100" s="99" t="s">
        <v>78</v>
      </c>
      <c r="Q100" s="99"/>
      <c r="R100" s="19"/>
      <c r="S100" s="19"/>
      <c r="T100" s="99" t="s">
        <v>44</v>
      </c>
      <c r="U100" s="99">
        <v>1</v>
      </c>
      <c r="V100" s="18"/>
      <c r="W100" s="18"/>
      <c r="X100" s="243"/>
      <c r="Y100" s="240"/>
      <c r="Z100" s="26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358"/>
      <c r="B101" s="97"/>
      <c r="C101" s="202"/>
      <c r="D101" s="202"/>
      <c r="E101" s="202"/>
      <c r="F101" s="202"/>
      <c r="G101" s="202"/>
      <c r="H101" s="202"/>
      <c r="I101" s="209"/>
      <c r="J101" s="98"/>
      <c r="K101" s="99"/>
      <c r="L101" s="99" t="s">
        <v>23</v>
      </c>
      <c r="M101" s="99">
        <v>0.05</v>
      </c>
      <c r="N101" s="99" t="s">
        <v>23</v>
      </c>
      <c r="O101" s="99">
        <v>0.05</v>
      </c>
      <c r="P101" s="99"/>
      <c r="Q101" s="99"/>
      <c r="R101" s="19"/>
      <c r="S101" s="19"/>
      <c r="T101" s="99"/>
      <c r="U101" s="99"/>
      <c r="V101" s="18"/>
      <c r="W101" s="18"/>
      <c r="X101" s="243"/>
      <c r="Y101" s="240"/>
      <c r="Z101" s="26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>
      <c r="A102" s="358"/>
      <c r="B102" s="97"/>
      <c r="C102" s="202"/>
      <c r="D102" s="202"/>
      <c r="E102" s="202"/>
      <c r="F102" s="202"/>
      <c r="G102" s="202"/>
      <c r="H102" s="202"/>
      <c r="I102" s="209"/>
      <c r="J102" s="98"/>
      <c r="K102" s="99"/>
      <c r="L102" s="99"/>
      <c r="M102" s="99"/>
      <c r="N102" s="108" t="s">
        <v>63</v>
      </c>
      <c r="O102" s="108"/>
      <c r="P102" s="99"/>
      <c r="Q102" s="99"/>
      <c r="R102" s="19"/>
      <c r="S102" s="19"/>
      <c r="T102" s="99"/>
      <c r="U102" s="99"/>
      <c r="V102" s="18"/>
      <c r="W102" s="18"/>
      <c r="X102" s="243"/>
      <c r="Y102" s="240"/>
      <c r="Z102" s="26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" customHeight="1" thickBot="1">
      <c r="A103" s="358"/>
      <c r="B103" s="97"/>
      <c r="C103" s="202"/>
      <c r="D103" s="202"/>
      <c r="E103" s="202"/>
      <c r="F103" s="202"/>
      <c r="G103" s="202"/>
      <c r="H103" s="202"/>
      <c r="I103" s="209"/>
      <c r="J103" s="106"/>
      <c r="K103" s="107"/>
      <c r="L103" s="107"/>
      <c r="M103" s="107"/>
      <c r="N103" s="108"/>
      <c r="O103" s="108"/>
      <c r="P103" s="107"/>
      <c r="Q103" s="107"/>
      <c r="R103" s="23"/>
      <c r="S103" s="23"/>
      <c r="T103" s="107"/>
      <c r="U103" s="107"/>
      <c r="V103" s="22"/>
      <c r="W103" s="22"/>
      <c r="X103" s="244"/>
      <c r="Y103" s="241"/>
      <c r="Z103" s="27"/>
      <c r="AA103" s="33"/>
      <c r="AB103" s="33"/>
      <c r="AC103" s="33"/>
      <c r="AD103" s="33"/>
      <c r="AE103" s="33"/>
      <c r="AF103" s="33"/>
      <c r="AG103" s="33"/>
      <c r="AH103" s="33"/>
      <c r="AI103" s="33"/>
    </row>
    <row r="104" spans="1:35" ht="15" customHeight="1">
      <c r="A104" s="367" t="s">
        <v>247</v>
      </c>
      <c r="B104" s="93" t="s">
        <v>248</v>
      </c>
      <c r="C104" s="210">
        <v>5.4</v>
      </c>
      <c r="D104" s="210">
        <v>2.8</v>
      </c>
      <c r="E104" s="210">
        <v>2</v>
      </c>
      <c r="F104" s="210">
        <v>3</v>
      </c>
      <c r="G104" s="210">
        <v>0</v>
      </c>
      <c r="H104" s="210">
        <v>0</v>
      </c>
      <c r="I104" s="211">
        <v>773</v>
      </c>
      <c r="J104" s="94" t="s">
        <v>45</v>
      </c>
      <c r="K104" s="95"/>
      <c r="L104" s="95" t="s">
        <v>249</v>
      </c>
      <c r="M104" s="95"/>
      <c r="N104" s="95" t="s">
        <v>250</v>
      </c>
      <c r="O104" s="95"/>
      <c r="P104" s="95" t="s">
        <v>251</v>
      </c>
      <c r="Q104" s="95"/>
      <c r="R104" s="31" t="s">
        <v>17</v>
      </c>
      <c r="S104" s="31"/>
      <c r="T104" s="95" t="s">
        <v>252</v>
      </c>
      <c r="U104" s="95"/>
      <c r="V104" s="21" t="s">
        <v>388</v>
      </c>
      <c r="W104" s="21"/>
      <c r="X104" s="243" t="s">
        <v>395</v>
      </c>
      <c r="Y104" s="240"/>
      <c r="Z104" s="24" t="str">
        <f>B104</f>
        <v>f5</v>
      </c>
      <c r="AA104" s="25" t="str">
        <f>J105&amp;" "&amp;J106&amp;" "&amp;J107&amp;" "&amp;J108&amp;" "&amp;J109&amp;" "&amp;J110</f>
        <v xml:space="preserve">米 紅藜    </v>
      </c>
      <c r="AB104" s="25" t="str">
        <f>L105&amp;" "&amp;L106&amp;" "&amp;L107&amp;" "&amp;L108&amp;" "&amp;L109&amp;" "&amp;L110</f>
        <v>豬絞肉 冷凍菜豆(莢) 豆薯 大蒜 九層塔 魚露</v>
      </c>
      <c r="AC104" s="25" t="str">
        <f>N105&amp;" "&amp;N106&amp;" "&amp;N107&amp;" "&amp;N108&amp;" "&amp;N109&amp;" "&amp;N110</f>
        <v xml:space="preserve">雞蛋★ 洋蔥 胡蘿蔔 大蒜  </v>
      </c>
      <c r="AD104" s="25" t="str">
        <f>P105&amp;" "&amp;P106&amp;" "&amp;P107&amp;" "&amp;P108&amp;" "&amp;P109&amp;" "&amp;P110</f>
        <v xml:space="preserve">濕裙帶菜 金針菇 小麥豆皮 大蒜  </v>
      </c>
      <c r="AE104" s="25" t="str">
        <f>R105&amp;" "&amp;R106&amp;" "&amp;R107&amp;" "&amp;R108&amp;" "&amp;R109&amp;" "&amp;R110</f>
        <v xml:space="preserve">蔬菜 大蒜    </v>
      </c>
      <c r="AF104" s="25" t="str">
        <f>T105&amp;" "&amp;T106&amp;" "&amp;T107&amp;" "&amp;T108&amp;" "&amp;T109&amp;" "&amp;T110</f>
        <v xml:space="preserve">紫菜 時蔬 魚丸● 薑  </v>
      </c>
      <c r="AG104" s="25" t="str">
        <f t="shared" ref="AG104" si="7">V105&amp;" "&amp;V106&amp;" "&amp;V107&amp;" "&amp;V108&amp;" "&amp;V109&amp;" "&amp;V110</f>
        <v xml:space="preserve">水果     </v>
      </c>
      <c r="AH104" s="5" t="str">
        <f>X105&amp;" "&amp;X106&amp;" "&amp;X107&amp;" "&amp;X108&amp;" "&amp;X109&amp;" "&amp;X110</f>
        <v xml:space="preserve">有機豆奶     </v>
      </c>
      <c r="AI104" s="5" t="str">
        <f>Y105&amp;" "&amp;Y106&amp;" "&amp;Y107&amp;" "&amp;Y108&amp;" "&amp;Y109&amp;" "&amp;Y110</f>
        <v xml:space="preserve">     </v>
      </c>
    </row>
    <row r="105" spans="1:35" ht="15" customHeight="1">
      <c r="A105" s="368"/>
      <c r="B105" s="97"/>
      <c r="C105" s="202"/>
      <c r="D105" s="202"/>
      <c r="E105" s="202"/>
      <c r="F105" s="202"/>
      <c r="G105" s="202"/>
      <c r="H105" s="202"/>
      <c r="I105" s="209"/>
      <c r="J105" s="98" t="s">
        <v>18</v>
      </c>
      <c r="K105" s="99">
        <v>10</v>
      </c>
      <c r="L105" s="99" t="s">
        <v>19</v>
      </c>
      <c r="M105" s="99">
        <v>6.5</v>
      </c>
      <c r="N105" s="99" t="s">
        <v>148</v>
      </c>
      <c r="O105" s="99">
        <v>4</v>
      </c>
      <c r="P105" s="99" t="s">
        <v>222</v>
      </c>
      <c r="Q105" s="99">
        <v>3</v>
      </c>
      <c r="R105" s="19" t="s">
        <v>14</v>
      </c>
      <c r="S105" s="19">
        <v>7</v>
      </c>
      <c r="T105" s="99" t="s">
        <v>71</v>
      </c>
      <c r="U105" s="99">
        <v>0.1</v>
      </c>
      <c r="V105" s="18" t="s">
        <v>388</v>
      </c>
      <c r="W105" s="67">
        <v>11</v>
      </c>
      <c r="X105" s="243" t="s">
        <v>395</v>
      </c>
      <c r="Y105" s="240"/>
      <c r="Z105" s="26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368"/>
      <c r="B106" s="97"/>
      <c r="C106" s="202"/>
      <c r="D106" s="202"/>
      <c r="E106" s="202"/>
      <c r="F106" s="202"/>
      <c r="G106" s="202"/>
      <c r="H106" s="202"/>
      <c r="I106" s="209"/>
      <c r="J106" s="98" t="s">
        <v>48</v>
      </c>
      <c r="K106" s="99">
        <v>0.15</v>
      </c>
      <c r="L106" s="99" t="s">
        <v>61</v>
      </c>
      <c r="M106" s="99">
        <v>2</v>
      </c>
      <c r="N106" s="99" t="s">
        <v>25</v>
      </c>
      <c r="O106" s="99">
        <v>3</v>
      </c>
      <c r="P106" s="99" t="s">
        <v>26</v>
      </c>
      <c r="Q106" s="99">
        <v>1</v>
      </c>
      <c r="R106" s="20" t="s">
        <v>23</v>
      </c>
      <c r="S106" s="20">
        <v>0.05</v>
      </c>
      <c r="T106" s="99" t="s">
        <v>118</v>
      </c>
      <c r="U106" s="99">
        <v>2</v>
      </c>
      <c r="V106" s="18"/>
      <c r="W106" s="18"/>
      <c r="X106" s="243"/>
      <c r="Y106" s="240"/>
      <c r="Z106" s="26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368"/>
      <c r="B107" s="97"/>
      <c r="C107" s="202"/>
      <c r="D107" s="202"/>
      <c r="E107" s="202"/>
      <c r="F107" s="202"/>
      <c r="G107" s="202"/>
      <c r="H107" s="202"/>
      <c r="I107" s="203"/>
      <c r="J107" s="98"/>
      <c r="K107" s="99"/>
      <c r="L107" s="99" t="s">
        <v>180</v>
      </c>
      <c r="M107" s="99">
        <v>2</v>
      </c>
      <c r="N107" s="99" t="s">
        <v>22</v>
      </c>
      <c r="O107" s="99">
        <v>0.5</v>
      </c>
      <c r="P107" s="99" t="s">
        <v>253</v>
      </c>
      <c r="Q107" s="99">
        <v>0.5</v>
      </c>
      <c r="R107" s="19"/>
      <c r="S107" s="19"/>
      <c r="T107" s="157" t="s">
        <v>254</v>
      </c>
      <c r="U107" s="157">
        <v>1.5</v>
      </c>
      <c r="V107" s="18"/>
      <c r="W107" s="18"/>
      <c r="X107" s="243"/>
      <c r="Y107" s="240"/>
      <c r="Z107" s="26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368"/>
      <c r="B108" s="97"/>
      <c r="C108" s="202"/>
      <c r="D108" s="202"/>
      <c r="E108" s="202"/>
      <c r="F108" s="202"/>
      <c r="G108" s="202"/>
      <c r="H108" s="202"/>
      <c r="I108" s="209"/>
      <c r="J108" s="98"/>
      <c r="K108" s="99"/>
      <c r="L108" s="99" t="s">
        <v>23</v>
      </c>
      <c r="M108" s="99">
        <v>0.05</v>
      </c>
      <c r="N108" s="99" t="s">
        <v>23</v>
      </c>
      <c r="O108" s="99">
        <v>0.05</v>
      </c>
      <c r="P108" s="99" t="s">
        <v>23</v>
      </c>
      <c r="Q108" s="99">
        <v>0.05</v>
      </c>
      <c r="R108" s="19"/>
      <c r="S108" s="19"/>
      <c r="T108" s="99" t="s">
        <v>28</v>
      </c>
      <c r="U108" s="99">
        <v>0.05</v>
      </c>
      <c r="V108" s="18"/>
      <c r="W108" s="18"/>
      <c r="X108" s="243"/>
      <c r="Y108" s="240"/>
      <c r="Z108" s="26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>
      <c r="A109" s="368"/>
      <c r="B109" s="97"/>
      <c r="C109" s="202"/>
      <c r="D109" s="202"/>
      <c r="E109" s="202"/>
      <c r="F109" s="202"/>
      <c r="G109" s="202"/>
      <c r="H109" s="202"/>
      <c r="I109" s="209"/>
      <c r="J109" s="98"/>
      <c r="K109" s="99"/>
      <c r="L109" s="99" t="s">
        <v>150</v>
      </c>
      <c r="M109" s="99"/>
      <c r="N109" s="99"/>
      <c r="O109" s="99"/>
      <c r="P109" s="99"/>
      <c r="Q109" s="99"/>
      <c r="R109" s="19"/>
      <c r="S109" s="19"/>
      <c r="T109" s="99"/>
      <c r="U109" s="99"/>
      <c r="V109" s="18"/>
      <c r="W109" s="18"/>
      <c r="X109" s="243"/>
      <c r="Y109" s="240"/>
      <c r="Z109" s="26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" customHeight="1" thickBot="1">
      <c r="A110" s="369"/>
      <c r="B110" s="100"/>
      <c r="C110" s="205"/>
      <c r="D110" s="205"/>
      <c r="E110" s="205"/>
      <c r="F110" s="205"/>
      <c r="G110" s="205"/>
      <c r="H110" s="205"/>
      <c r="I110" s="212"/>
      <c r="J110" s="101"/>
      <c r="K110" s="102"/>
      <c r="L110" s="102" t="s">
        <v>255</v>
      </c>
      <c r="M110" s="102"/>
      <c r="N110" s="131"/>
      <c r="O110" s="131"/>
      <c r="P110" s="102"/>
      <c r="Q110" s="102"/>
      <c r="R110" s="23"/>
      <c r="S110" s="23"/>
      <c r="T110" s="102"/>
      <c r="U110" s="102"/>
      <c r="V110" s="22"/>
      <c r="W110" s="22"/>
      <c r="X110" s="244"/>
      <c r="Y110" s="241"/>
      <c r="Z110" s="27"/>
      <c r="AA110" s="33"/>
      <c r="AB110" s="33"/>
      <c r="AC110" s="33"/>
      <c r="AD110" s="33"/>
      <c r="AE110" s="33"/>
      <c r="AF110" s="33"/>
      <c r="AG110" s="33"/>
      <c r="AH110" s="33"/>
      <c r="AI110" s="33"/>
    </row>
    <row r="111" spans="1:35" ht="15" customHeight="1">
      <c r="A111" s="357" t="s">
        <v>256</v>
      </c>
      <c r="B111" s="93" t="s">
        <v>257</v>
      </c>
      <c r="C111" s="198">
        <v>5.5</v>
      </c>
      <c r="D111" s="199">
        <v>3</v>
      </c>
      <c r="E111" s="199">
        <v>2.1</v>
      </c>
      <c r="F111" s="199">
        <v>3</v>
      </c>
      <c r="G111" s="199">
        <v>0</v>
      </c>
      <c r="H111" s="199">
        <v>0</v>
      </c>
      <c r="I111" s="200">
        <v>798</v>
      </c>
      <c r="J111" s="247" t="s">
        <v>16</v>
      </c>
      <c r="K111" s="236"/>
      <c r="L111" s="95" t="s">
        <v>258</v>
      </c>
      <c r="M111" s="95"/>
      <c r="N111" s="248" t="s">
        <v>259</v>
      </c>
      <c r="O111" s="95"/>
      <c r="P111" s="95" t="s">
        <v>260</v>
      </c>
      <c r="Q111" s="95"/>
      <c r="R111" s="31" t="s">
        <v>17</v>
      </c>
      <c r="S111" s="31"/>
      <c r="T111" s="95" t="s">
        <v>261</v>
      </c>
      <c r="U111" s="95"/>
      <c r="V111" s="21" t="s">
        <v>391</v>
      </c>
      <c r="W111" s="21"/>
      <c r="X111" s="242"/>
      <c r="Y111" s="240"/>
      <c r="Z111" s="24" t="str">
        <f>B111</f>
        <v>g1</v>
      </c>
      <c r="AA111" s="25" t="str">
        <f>J112&amp;" "&amp;J113&amp;" "&amp;J114&amp;" "&amp;J115&amp;" "&amp;J116&amp;" "&amp;J117</f>
        <v xml:space="preserve">米     </v>
      </c>
      <c r="AB111" s="25" t="str">
        <f>L112&amp;" "&amp;L113&amp;" "&amp;L114&amp;" "&amp;L115&amp;" "&amp;L116&amp;" "&amp;L117</f>
        <v xml:space="preserve">豬後腿肉 洋蔥 豆薯 大蒜 蕃茄醬 </v>
      </c>
      <c r="AC111" s="25" t="str">
        <f>N112&amp;" "&amp;N113&amp;" "&amp;N114&amp;" "&amp;N115&amp;" "&amp;N116&amp;" "&amp;N117</f>
        <v xml:space="preserve">雞蛋★ 蝦仁● 南瓜   </v>
      </c>
      <c r="AD111" s="25" t="str">
        <f>P112&amp;" "&amp;P113&amp;" "&amp;P114&amp;" "&amp;P115&amp;" "&amp;P116&amp;" "&amp;P117</f>
        <v xml:space="preserve">冷凍花椰菜 豬後腿肉 胡蘿蔔 大蒜  </v>
      </c>
      <c r="AE111" s="25" t="str">
        <f>R112&amp;" "&amp;R113&amp;" "&amp;R114&amp;" "&amp;R115&amp;" "&amp;R116&amp;" "&amp;R117</f>
        <v xml:space="preserve">蔬菜 大蒜    </v>
      </c>
      <c r="AF111" s="25" t="str">
        <f>T112&amp;" "&amp;T113&amp;" "&amp;T114&amp;" "&amp;T115&amp;" "&amp;T116&amp;" "&amp;T117</f>
        <v xml:space="preserve">紫菜 金針菇 時蔬 大骨 薑 </v>
      </c>
      <c r="AG111" s="25" t="str">
        <f t="shared" ref="AG111" si="8">V112&amp;" "&amp;V113&amp;" "&amp;V114&amp;" "&amp;V115&amp;" "&amp;V116&amp;" "&amp;V117</f>
        <v xml:space="preserve">果汁     </v>
      </c>
      <c r="AH111" s="5" t="str">
        <f>X112&amp;" "&amp;X113&amp;" "&amp;X114&amp;" "&amp;X115&amp;" "&amp;X116&amp;" "&amp;X117</f>
        <v xml:space="preserve">     </v>
      </c>
      <c r="AI111" s="5" t="str">
        <f>Y112&amp;" "&amp;Y113&amp;" "&amp;Y114&amp;" "&amp;Y115&amp;" "&amp;Y116&amp;" "&amp;Y117</f>
        <v xml:space="preserve">     </v>
      </c>
    </row>
    <row r="112" spans="1:35" ht="15" customHeight="1">
      <c r="A112" s="358"/>
      <c r="B112" s="97"/>
      <c r="C112" s="201"/>
      <c r="D112" s="202"/>
      <c r="E112" s="202"/>
      <c r="F112" s="202"/>
      <c r="G112" s="202"/>
      <c r="H112" s="202"/>
      <c r="I112" s="203"/>
      <c r="J112" s="164" t="s">
        <v>18</v>
      </c>
      <c r="K112" s="146">
        <v>10</v>
      </c>
      <c r="L112" s="99" t="s">
        <v>24</v>
      </c>
      <c r="M112" s="99">
        <v>6</v>
      </c>
      <c r="N112" s="99" t="s">
        <v>115</v>
      </c>
      <c r="O112" s="99">
        <v>4</v>
      </c>
      <c r="P112" s="99" t="s">
        <v>42</v>
      </c>
      <c r="Q112" s="99">
        <v>5.5</v>
      </c>
      <c r="R112" s="19" t="s">
        <v>14</v>
      </c>
      <c r="S112" s="19">
        <v>7</v>
      </c>
      <c r="T112" s="99" t="s">
        <v>71</v>
      </c>
      <c r="U112" s="99">
        <v>0.1</v>
      </c>
      <c r="V112" s="18" t="s">
        <v>391</v>
      </c>
      <c r="W112" s="18">
        <v>11</v>
      </c>
      <c r="X112" s="243"/>
      <c r="Y112" s="240"/>
      <c r="Z112" s="26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358"/>
      <c r="B113" s="97"/>
      <c r="C113" s="201"/>
      <c r="D113" s="202"/>
      <c r="E113" s="202"/>
      <c r="F113" s="202"/>
      <c r="G113" s="202"/>
      <c r="H113" s="202"/>
      <c r="I113" s="203"/>
      <c r="J113" s="164"/>
      <c r="K113" s="146"/>
      <c r="L113" s="99" t="s">
        <v>179</v>
      </c>
      <c r="M113" s="99">
        <v>4</v>
      </c>
      <c r="N113" s="99" t="s">
        <v>262</v>
      </c>
      <c r="O113" s="99">
        <v>0.8</v>
      </c>
      <c r="P113" s="99" t="s">
        <v>24</v>
      </c>
      <c r="Q113" s="99">
        <v>1</v>
      </c>
      <c r="R113" s="20" t="s">
        <v>23</v>
      </c>
      <c r="S113" s="20">
        <v>0.05</v>
      </c>
      <c r="T113" s="99" t="s">
        <v>26</v>
      </c>
      <c r="U113" s="99">
        <v>1</v>
      </c>
      <c r="V113" s="18"/>
      <c r="W113" s="67"/>
      <c r="X113" s="243"/>
      <c r="Y113" s="240"/>
      <c r="Z113" s="26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358"/>
      <c r="B114" s="97"/>
      <c r="C114" s="201"/>
      <c r="D114" s="202"/>
      <c r="E114" s="202"/>
      <c r="F114" s="202"/>
      <c r="G114" s="202"/>
      <c r="H114" s="202"/>
      <c r="I114" s="203"/>
      <c r="J114" s="164"/>
      <c r="K114" s="146"/>
      <c r="L114" s="99" t="s">
        <v>180</v>
      </c>
      <c r="M114" s="99">
        <v>1.5</v>
      </c>
      <c r="N114" s="99" t="s">
        <v>200</v>
      </c>
      <c r="O114" s="99">
        <v>1.2</v>
      </c>
      <c r="P114" s="99" t="s">
        <v>120</v>
      </c>
      <c r="Q114" s="99">
        <v>0.5</v>
      </c>
      <c r="R114" s="19"/>
      <c r="S114" s="19"/>
      <c r="T114" s="99" t="s">
        <v>118</v>
      </c>
      <c r="U114" s="99">
        <v>2</v>
      </c>
      <c r="V114" s="18"/>
      <c r="W114" s="18"/>
      <c r="X114" s="243"/>
      <c r="Y114" s="240"/>
      <c r="Z114" s="26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358"/>
      <c r="B115" s="97"/>
      <c r="C115" s="201"/>
      <c r="D115" s="202"/>
      <c r="E115" s="202"/>
      <c r="F115" s="202"/>
      <c r="G115" s="202"/>
      <c r="H115" s="202"/>
      <c r="I115" s="203"/>
      <c r="J115" s="164"/>
      <c r="K115" s="146"/>
      <c r="L115" s="99" t="s">
        <v>23</v>
      </c>
      <c r="M115" s="99">
        <v>0.05</v>
      </c>
      <c r="N115" s="99"/>
      <c r="O115" s="99"/>
      <c r="P115" s="99" t="s">
        <v>23</v>
      </c>
      <c r="Q115" s="99">
        <v>0.05</v>
      </c>
      <c r="R115" s="19"/>
      <c r="S115" s="19"/>
      <c r="T115" s="99" t="s">
        <v>35</v>
      </c>
      <c r="U115" s="99">
        <v>0.5</v>
      </c>
      <c r="V115" s="18"/>
      <c r="W115" s="18"/>
      <c r="X115" s="243"/>
      <c r="Y115" s="240"/>
      <c r="Z115" s="26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>
      <c r="A116" s="358"/>
      <c r="B116" s="97"/>
      <c r="C116" s="201"/>
      <c r="D116" s="202"/>
      <c r="E116" s="202"/>
      <c r="F116" s="202"/>
      <c r="G116" s="202"/>
      <c r="H116" s="202"/>
      <c r="I116" s="203"/>
      <c r="J116" s="164"/>
      <c r="K116" s="146"/>
      <c r="L116" s="99" t="s">
        <v>54</v>
      </c>
      <c r="M116" s="99"/>
      <c r="N116" s="99"/>
      <c r="O116" s="99"/>
      <c r="P116" s="99"/>
      <c r="Q116" s="99"/>
      <c r="R116" s="19"/>
      <c r="S116" s="19"/>
      <c r="T116" s="99" t="s">
        <v>28</v>
      </c>
      <c r="U116" s="99">
        <v>0.05</v>
      </c>
      <c r="V116" s="18"/>
      <c r="W116" s="18"/>
      <c r="X116" s="243"/>
      <c r="Y116" s="240"/>
      <c r="Z116" s="26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" customHeight="1" thickBot="1">
      <c r="A117" s="358"/>
      <c r="B117" s="97"/>
      <c r="C117" s="201"/>
      <c r="D117" s="202"/>
      <c r="E117" s="202"/>
      <c r="F117" s="202"/>
      <c r="G117" s="202"/>
      <c r="H117" s="202"/>
      <c r="I117" s="203"/>
      <c r="J117" s="165"/>
      <c r="K117" s="147"/>
      <c r="L117" s="107"/>
      <c r="M117" s="107"/>
      <c r="N117" s="107"/>
      <c r="O117" s="107"/>
      <c r="P117" s="107"/>
      <c r="Q117" s="107"/>
      <c r="R117" s="23"/>
      <c r="S117" s="23"/>
      <c r="T117" s="107"/>
      <c r="U117" s="107"/>
      <c r="V117" s="22"/>
      <c r="W117" s="22"/>
      <c r="X117" s="244"/>
      <c r="Y117" s="241"/>
      <c r="Z117" s="27"/>
      <c r="AA117" s="33"/>
      <c r="AB117" s="33"/>
      <c r="AC117" s="33"/>
      <c r="AD117" s="33"/>
      <c r="AE117" s="33"/>
      <c r="AF117" s="33"/>
      <c r="AG117" s="33"/>
      <c r="AH117" s="33"/>
      <c r="AI117" s="33"/>
    </row>
    <row r="118" spans="1:35" ht="15" customHeight="1">
      <c r="A118" s="357" t="s">
        <v>263</v>
      </c>
      <c r="B118" s="93" t="s">
        <v>264</v>
      </c>
      <c r="C118" s="199">
        <v>5.5</v>
      </c>
      <c r="D118" s="199">
        <v>3.1</v>
      </c>
      <c r="E118" s="199">
        <v>2.1</v>
      </c>
      <c r="F118" s="199">
        <v>3</v>
      </c>
      <c r="G118" s="199">
        <v>0</v>
      </c>
      <c r="H118" s="199">
        <v>0</v>
      </c>
      <c r="I118" s="200">
        <v>805</v>
      </c>
      <c r="J118" s="94" t="s">
        <v>29</v>
      </c>
      <c r="K118" s="95"/>
      <c r="L118" s="95" t="s">
        <v>265</v>
      </c>
      <c r="M118" s="95"/>
      <c r="N118" s="166" t="s">
        <v>266</v>
      </c>
      <c r="O118" s="167"/>
      <c r="P118" s="95" t="s">
        <v>50</v>
      </c>
      <c r="Q118" s="95"/>
      <c r="R118" s="31" t="s">
        <v>17</v>
      </c>
      <c r="S118" s="31"/>
      <c r="T118" s="95" t="s">
        <v>267</v>
      </c>
      <c r="U118" s="95"/>
      <c r="V118" s="21" t="s">
        <v>390</v>
      </c>
      <c r="W118" s="21"/>
      <c r="X118" s="243"/>
      <c r="Y118" s="240"/>
      <c r="Z118" s="24" t="str">
        <f>B118</f>
        <v>g2</v>
      </c>
      <c r="AA118" s="25" t="str">
        <f>J119&amp;" "&amp;J120&amp;" "&amp;J121&amp;" "&amp;J122&amp;" "&amp;J123&amp;" "&amp;J124</f>
        <v xml:space="preserve">米 糙米    </v>
      </c>
      <c r="AB118" s="25" t="str">
        <f>L119&amp;" "&amp;L120&amp;" "&amp;L121&amp;" "&amp;L122&amp;" "&amp;L123&amp;" "&amp;L124</f>
        <v xml:space="preserve">肉雞 洋蔥 冷凍芋頭角 胡蘿蔔 大蒜 </v>
      </c>
      <c r="AC118" s="25" t="str">
        <f>N119&amp;" "&amp;N120&amp;" "&amp;N121&amp;" "&amp;N122&amp;" "&amp;N123&amp;" "&amp;N124</f>
        <v xml:space="preserve">冷凍玉米粒 冷凍毛豆仁 豬絞肉 脆筍 大蒜 </v>
      </c>
      <c r="AD118" s="25" t="str">
        <f>P119&amp;" "&amp;P120&amp;" "&amp;P121&amp;" "&amp;P122&amp;" "&amp;P123&amp;" "&amp;P124</f>
        <v xml:space="preserve">豬後腿肉 結球白菜 胡蘿蔔 大蒜  </v>
      </c>
      <c r="AE118" s="25" t="str">
        <f>R119&amp;" "&amp;R120&amp;" "&amp;R121&amp;" "&amp;R122&amp;" "&amp;R123&amp;" "&amp;R124</f>
        <v xml:space="preserve">蔬菜 大蒜    </v>
      </c>
      <c r="AF118" s="25" t="str">
        <f>T119&amp;" "&amp;T120&amp;" "&amp;T121&amp;" "&amp;T122&amp;" "&amp;T123&amp;" "&amp;T124</f>
        <v xml:space="preserve">時瓜 黑輪● 薑   </v>
      </c>
      <c r="AG118" s="25" t="str">
        <f t="shared" ref="AG118" si="9">V119&amp;" "&amp;V120&amp;" "&amp;V121&amp;" "&amp;V122&amp;" "&amp;V123&amp;" "&amp;V124</f>
        <v xml:space="preserve">包子     </v>
      </c>
      <c r="AH118" s="5" t="str">
        <f>X119&amp;" "&amp;X120&amp;" "&amp;X121&amp;" "&amp;X122&amp;" "&amp;X123&amp;" "&amp;X124</f>
        <v xml:space="preserve">     </v>
      </c>
      <c r="AI118" s="5" t="str">
        <f>Y119&amp;" "&amp;Y120&amp;" "&amp;Y121&amp;" "&amp;Y122&amp;" "&amp;Y123&amp;" "&amp;Y124</f>
        <v xml:space="preserve">     </v>
      </c>
    </row>
    <row r="119" spans="1:35" ht="15" customHeight="1">
      <c r="A119" s="358"/>
      <c r="B119" s="97"/>
      <c r="C119" s="202"/>
      <c r="D119" s="202"/>
      <c r="E119" s="202"/>
      <c r="F119" s="202"/>
      <c r="G119" s="202"/>
      <c r="H119" s="202"/>
      <c r="I119" s="203"/>
      <c r="J119" s="98" t="s">
        <v>18</v>
      </c>
      <c r="K119" s="99">
        <v>7</v>
      </c>
      <c r="L119" s="99" t="s">
        <v>59</v>
      </c>
      <c r="M119" s="99">
        <v>9</v>
      </c>
      <c r="N119" s="168" t="s">
        <v>47</v>
      </c>
      <c r="O119" s="168">
        <v>3</v>
      </c>
      <c r="P119" s="99" t="s">
        <v>24</v>
      </c>
      <c r="Q119" s="99">
        <v>1</v>
      </c>
      <c r="R119" s="19" t="s">
        <v>14</v>
      </c>
      <c r="S119" s="19">
        <v>7</v>
      </c>
      <c r="T119" s="99" t="s">
        <v>51</v>
      </c>
      <c r="U119" s="99">
        <v>3</v>
      </c>
      <c r="V119" s="18" t="s">
        <v>390</v>
      </c>
      <c r="W119" s="18">
        <v>1</v>
      </c>
      <c r="X119" s="243"/>
      <c r="Y119" s="240"/>
      <c r="Z119" s="26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358"/>
      <c r="B120" s="97"/>
      <c r="C120" s="202"/>
      <c r="D120" s="202"/>
      <c r="E120" s="202"/>
      <c r="F120" s="202"/>
      <c r="G120" s="202"/>
      <c r="H120" s="202"/>
      <c r="I120" s="203"/>
      <c r="J120" s="98" t="s">
        <v>33</v>
      </c>
      <c r="K120" s="99">
        <v>3</v>
      </c>
      <c r="L120" s="99" t="s">
        <v>179</v>
      </c>
      <c r="M120" s="99">
        <v>2</v>
      </c>
      <c r="N120" s="168" t="s">
        <v>77</v>
      </c>
      <c r="O120" s="168">
        <v>1</v>
      </c>
      <c r="P120" s="99" t="s">
        <v>36</v>
      </c>
      <c r="Q120" s="99">
        <v>6</v>
      </c>
      <c r="R120" s="20" t="s">
        <v>23</v>
      </c>
      <c r="S120" s="20">
        <v>0.05</v>
      </c>
      <c r="T120" s="123" t="s">
        <v>268</v>
      </c>
      <c r="U120" s="123">
        <v>1</v>
      </c>
      <c r="V120" s="18"/>
      <c r="W120" s="67"/>
      <c r="X120" s="243"/>
      <c r="Y120" s="240"/>
      <c r="Z120" s="26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358"/>
      <c r="B121" s="97"/>
      <c r="C121" s="202"/>
      <c r="D121" s="202"/>
      <c r="E121" s="202"/>
      <c r="F121" s="202"/>
      <c r="G121" s="202"/>
      <c r="H121" s="202"/>
      <c r="I121" s="203"/>
      <c r="J121" s="98"/>
      <c r="K121" s="99"/>
      <c r="L121" s="99" t="s">
        <v>269</v>
      </c>
      <c r="M121" s="99">
        <v>1</v>
      </c>
      <c r="N121" s="99" t="s">
        <v>19</v>
      </c>
      <c r="O121" s="169">
        <v>0.5</v>
      </c>
      <c r="P121" s="99" t="s">
        <v>22</v>
      </c>
      <c r="Q121" s="99">
        <v>0.5</v>
      </c>
      <c r="R121" s="19"/>
      <c r="S121" s="19"/>
      <c r="T121" s="99" t="s">
        <v>28</v>
      </c>
      <c r="U121" s="99">
        <v>0.05</v>
      </c>
      <c r="V121" s="18"/>
      <c r="W121" s="18"/>
      <c r="X121" s="243"/>
      <c r="Y121" s="240"/>
      <c r="Z121" s="26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358"/>
      <c r="B122" s="97"/>
      <c r="C122" s="202"/>
      <c r="D122" s="202"/>
      <c r="E122" s="202"/>
      <c r="F122" s="202"/>
      <c r="G122" s="202"/>
      <c r="H122" s="202"/>
      <c r="I122" s="203"/>
      <c r="J122" s="98"/>
      <c r="K122" s="99"/>
      <c r="L122" s="99" t="s">
        <v>22</v>
      </c>
      <c r="M122" s="99">
        <v>0.5</v>
      </c>
      <c r="N122" s="170" t="s">
        <v>40</v>
      </c>
      <c r="O122" s="18">
        <v>2</v>
      </c>
      <c r="P122" s="99" t="s">
        <v>23</v>
      </c>
      <c r="Q122" s="99">
        <v>0.05</v>
      </c>
      <c r="R122" s="19"/>
      <c r="S122" s="19"/>
      <c r="T122" s="99"/>
      <c r="U122" s="99"/>
      <c r="V122" s="18"/>
      <c r="W122" s="18"/>
      <c r="X122" s="243"/>
      <c r="Y122" s="240"/>
      <c r="Z122" s="26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>
      <c r="A123" s="358"/>
      <c r="B123" s="97"/>
      <c r="C123" s="202"/>
      <c r="D123" s="202"/>
      <c r="E123" s="202"/>
      <c r="F123" s="202"/>
      <c r="G123" s="202"/>
      <c r="H123" s="202"/>
      <c r="I123" s="203"/>
      <c r="J123" s="98"/>
      <c r="K123" s="99"/>
      <c r="L123" s="99" t="s">
        <v>23</v>
      </c>
      <c r="M123" s="99">
        <v>0.05</v>
      </c>
      <c r="N123" s="168" t="s">
        <v>23</v>
      </c>
      <c r="O123" s="168">
        <v>0.05</v>
      </c>
      <c r="P123" s="99"/>
      <c r="Q123" s="99"/>
      <c r="R123" s="19"/>
      <c r="S123" s="19"/>
      <c r="T123" s="99"/>
      <c r="U123" s="99"/>
      <c r="V123" s="18"/>
      <c r="W123" s="18"/>
      <c r="X123" s="243"/>
      <c r="Y123" s="240"/>
      <c r="Z123" s="26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" customHeight="1" thickBot="1">
      <c r="A124" s="359"/>
      <c r="B124" s="100"/>
      <c r="C124" s="205"/>
      <c r="D124" s="205"/>
      <c r="E124" s="205"/>
      <c r="F124" s="205"/>
      <c r="G124" s="205"/>
      <c r="H124" s="205"/>
      <c r="I124" s="206"/>
      <c r="J124" s="101"/>
      <c r="K124" s="102"/>
      <c r="L124" s="102"/>
      <c r="M124" s="102"/>
      <c r="N124" s="171"/>
      <c r="O124" s="172"/>
      <c r="P124" s="131"/>
      <c r="Q124" s="131"/>
      <c r="R124" s="23"/>
      <c r="S124" s="23"/>
      <c r="T124" s="102"/>
      <c r="U124" s="102"/>
      <c r="V124" s="22"/>
      <c r="W124" s="22"/>
      <c r="X124" s="244"/>
      <c r="Y124" s="241"/>
      <c r="Z124" s="27"/>
      <c r="AA124" s="33"/>
      <c r="AB124" s="33"/>
      <c r="AC124" s="33"/>
      <c r="AD124" s="33"/>
      <c r="AE124" s="33"/>
      <c r="AF124" s="33"/>
      <c r="AG124" s="33"/>
      <c r="AH124" s="33"/>
      <c r="AI124" s="33"/>
    </row>
    <row r="125" spans="1:35" ht="15" customHeight="1">
      <c r="A125" s="365" t="s">
        <v>270</v>
      </c>
      <c r="B125" s="97" t="s">
        <v>271</v>
      </c>
      <c r="C125" s="202">
        <v>5.4</v>
      </c>
      <c r="D125" s="202">
        <v>2.7</v>
      </c>
      <c r="E125" s="202">
        <v>2</v>
      </c>
      <c r="F125" s="202">
        <v>3</v>
      </c>
      <c r="G125" s="202">
        <v>0</v>
      </c>
      <c r="H125" s="202">
        <v>0</v>
      </c>
      <c r="I125" s="203">
        <v>766</v>
      </c>
      <c r="J125" s="132" t="s">
        <v>272</v>
      </c>
      <c r="K125" s="133"/>
      <c r="L125" s="105" t="s">
        <v>273</v>
      </c>
      <c r="M125" s="105"/>
      <c r="N125" s="105" t="s">
        <v>274</v>
      </c>
      <c r="O125" s="105"/>
      <c r="P125" s="173" t="s">
        <v>55</v>
      </c>
      <c r="Q125" s="174"/>
      <c r="R125" s="31" t="s">
        <v>17</v>
      </c>
      <c r="S125" s="31"/>
      <c r="T125" s="105" t="s">
        <v>275</v>
      </c>
      <c r="U125" s="105"/>
      <c r="V125" s="21" t="s">
        <v>392</v>
      </c>
      <c r="W125" s="21"/>
      <c r="X125" s="243"/>
      <c r="Y125" s="240"/>
      <c r="Z125" s="24" t="str">
        <f>B125</f>
        <v>g3</v>
      </c>
      <c r="AA125" s="25" t="str">
        <f>J126&amp;" "&amp;J127&amp;" "&amp;J128&amp;" "&amp;J129&amp;" "&amp;J130&amp;" "&amp;J131</f>
        <v xml:space="preserve">麵條     </v>
      </c>
      <c r="AB125" s="25" t="str">
        <f>L126&amp;" "&amp;L127&amp;" "&amp;L128&amp;" "&amp;L129&amp;" "&amp;L130&amp;" "&amp;L131</f>
        <v xml:space="preserve">豬絞肉 冬瓜 乾香菇 紅蔥頭  </v>
      </c>
      <c r="AC125" s="25" t="str">
        <f>N126&amp;" "&amp;N127&amp;" "&amp;N128&amp;" "&amp;N129&amp;" "&amp;N130&amp;" "&amp;N131</f>
        <v xml:space="preserve">豬後腿肉 甘藍 胡蘿蔔 紅蔥頭  </v>
      </c>
      <c r="AD125" s="25" t="str">
        <f>P126&amp;" "&amp;P127&amp;" "&amp;P128&amp;" "&amp;P129&amp;" "&amp;P130&amp;" "&amp;P131</f>
        <v xml:space="preserve">豆干 豆薯 大蒜   </v>
      </c>
      <c r="AE125" s="25" t="str">
        <f>R126&amp;" "&amp;R127&amp;" "&amp;R128&amp;" "&amp;R129&amp;" "&amp;R130&amp;" "&amp;R131</f>
        <v xml:space="preserve">蔬菜 大蒜    </v>
      </c>
      <c r="AF125" s="25" t="str">
        <f>T126&amp;" "&amp;T127&amp;" "&amp;T128&amp;" "&amp;T129&amp;" "&amp;T130&amp;" "&amp;T131</f>
        <v xml:space="preserve">濕裙帶菜 雞蛋★ 時蔬 薑  </v>
      </c>
      <c r="AG125" s="25" t="str">
        <f t="shared" ref="AG125" si="10">V126&amp;" "&amp;V127&amp;" "&amp;V128&amp;" "&amp;V129&amp;" "&amp;V130&amp;" "&amp;V131</f>
        <v xml:space="preserve">餐包     </v>
      </c>
      <c r="AH125" s="5" t="str">
        <f>X126&amp;" "&amp;X127&amp;" "&amp;X128&amp;" "&amp;X129&amp;" "&amp;X130&amp;" "&amp;X131</f>
        <v xml:space="preserve">     </v>
      </c>
      <c r="AI125" s="5" t="str">
        <f>Y126&amp;" "&amp;Y127&amp;" "&amp;Y128&amp;" "&amp;Y129&amp;" "&amp;Y130&amp;" "&amp;Y131</f>
        <v xml:space="preserve">     </v>
      </c>
    </row>
    <row r="126" spans="1:35" ht="15" customHeight="1">
      <c r="A126" s="365"/>
      <c r="B126" s="97"/>
      <c r="C126" s="202"/>
      <c r="D126" s="202"/>
      <c r="E126" s="202"/>
      <c r="F126" s="202"/>
      <c r="G126" s="202"/>
      <c r="H126" s="202"/>
      <c r="I126" s="203"/>
      <c r="J126" s="136" t="s">
        <v>57</v>
      </c>
      <c r="K126" s="137">
        <v>15</v>
      </c>
      <c r="L126" s="99" t="s">
        <v>19</v>
      </c>
      <c r="M126" s="99">
        <v>6</v>
      </c>
      <c r="N126" s="99" t="s">
        <v>24</v>
      </c>
      <c r="O126" s="99">
        <v>1.5</v>
      </c>
      <c r="P126" s="175" t="s">
        <v>56</v>
      </c>
      <c r="Q126" s="175">
        <v>4</v>
      </c>
      <c r="R126" s="19" t="s">
        <v>14</v>
      </c>
      <c r="S126" s="19">
        <v>7</v>
      </c>
      <c r="T126" s="99" t="s">
        <v>222</v>
      </c>
      <c r="U126" s="99">
        <v>1</v>
      </c>
      <c r="V126" s="18" t="s">
        <v>392</v>
      </c>
      <c r="W126" s="18">
        <v>2.5</v>
      </c>
      <c r="X126" s="243"/>
      <c r="Y126" s="240"/>
      <c r="Z126" s="26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365"/>
      <c r="B127" s="97"/>
      <c r="C127" s="202"/>
      <c r="D127" s="202"/>
      <c r="E127" s="202"/>
      <c r="F127" s="202"/>
      <c r="G127" s="202"/>
      <c r="H127" s="202"/>
      <c r="I127" s="203"/>
      <c r="J127" s="136"/>
      <c r="K127" s="137"/>
      <c r="L127" s="99" t="s">
        <v>32</v>
      </c>
      <c r="M127" s="99">
        <v>5</v>
      </c>
      <c r="N127" s="99" t="s">
        <v>34</v>
      </c>
      <c r="O127" s="99">
        <v>4</v>
      </c>
      <c r="P127" s="99" t="s">
        <v>180</v>
      </c>
      <c r="Q127" s="99">
        <v>2</v>
      </c>
      <c r="R127" s="20" t="s">
        <v>23</v>
      </c>
      <c r="S127" s="20">
        <v>0.05</v>
      </c>
      <c r="T127" s="99" t="s">
        <v>115</v>
      </c>
      <c r="U127" s="99">
        <v>1</v>
      </c>
      <c r="V127" s="18"/>
      <c r="W127" s="67"/>
      <c r="X127" s="243"/>
      <c r="Y127" s="240"/>
      <c r="Z127" s="26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365"/>
      <c r="B128" s="97"/>
      <c r="C128" s="202"/>
      <c r="D128" s="202"/>
      <c r="E128" s="202"/>
      <c r="F128" s="202"/>
      <c r="G128" s="202"/>
      <c r="H128" s="202"/>
      <c r="I128" s="203"/>
      <c r="J128" s="136"/>
      <c r="K128" s="137"/>
      <c r="L128" s="99" t="s">
        <v>63</v>
      </c>
      <c r="M128" s="99">
        <v>0.05</v>
      </c>
      <c r="N128" s="99" t="s">
        <v>22</v>
      </c>
      <c r="O128" s="99">
        <v>0.5</v>
      </c>
      <c r="P128" s="99" t="s">
        <v>23</v>
      </c>
      <c r="Q128" s="99">
        <v>0.05</v>
      </c>
      <c r="R128" s="19"/>
      <c r="S128" s="19"/>
      <c r="T128" s="99" t="s">
        <v>118</v>
      </c>
      <c r="U128" s="99">
        <v>2</v>
      </c>
      <c r="V128" s="18"/>
      <c r="W128" s="18"/>
      <c r="X128" s="243"/>
      <c r="Y128" s="240"/>
      <c r="Z128" s="26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365"/>
      <c r="B129" s="97"/>
      <c r="C129" s="202"/>
      <c r="D129" s="202"/>
      <c r="E129" s="202"/>
      <c r="F129" s="202"/>
      <c r="G129" s="202"/>
      <c r="H129" s="202"/>
      <c r="I129" s="203"/>
      <c r="J129" s="136"/>
      <c r="K129" s="137"/>
      <c r="L129" s="99" t="s">
        <v>64</v>
      </c>
      <c r="M129" s="99">
        <v>0.05</v>
      </c>
      <c r="N129" s="99" t="s">
        <v>64</v>
      </c>
      <c r="O129" s="99">
        <v>0.05</v>
      </c>
      <c r="P129" s="175"/>
      <c r="Q129" s="175"/>
      <c r="R129" s="19"/>
      <c r="S129" s="19"/>
      <c r="T129" s="99" t="s">
        <v>28</v>
      </c>
      <c r="U129" s="99">
        <v>0.05</v>
      </c>
      <c r="V129" s="18"/>
      <c r="W129" s="18"/>
      <c r="X129" s="243"/>
      <c r="Y129" s="240"/>
      <c r="Z129" s="26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>
      <c r="A130" s="365"/>
      <c r="B130" s="97"/>
      <c r="C130" s="202"/>
      <c r="D130" s="202"/>
      <c r="E130" s="202"/>
      <c r="F130" s="202"/>
      <c r="G130" s="202"/>
      <c r="H130" s="202"/>
      <c r="I130" s="203"/>
      <c r="J130" s="136"/>
      <c r="K130" s="137"/>
      <c r="L130" s="99"/>
      <c r="M130" s="99"/>
      <c r="N130" s="99"/>
      <c r="O130" s="99"/>
      <c r="P130" s="175"/>
      <c r="Q130" s="175"/>
      <c r="R130" s="19"/>
      <c r="S130" s="19"/>
      <c r="T130" s="99"/>
      <c r="U130" s="99"/>
      <c r="V130" s="18"/>
      <c r="W130" s="18"/>
      <c r="X130" s="243"/>
      <c r="Y130" s="240"/>
      <c r="Z130" s="26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" customHeight="1" thickBot="1">
      <c r="A131" s="365"/>
      <c r="B131" s="97"/>
      <c r="C131" s="202"/>
      <c r="D131" s="202"/>
      <c r="E131" s="202"/>
      <c r="F131" s="202"/>
      <c r="G131" s="202"/>
      <c r="H131" s="202"/>
      <c r="I131" s="203"/>
      <c r="J131" s="139"/>
      <c r="K131" s="140"/>
      <c r="L131" s="108"/>
      <c r="M131" s="108"/>
      <c r="N131" s="108"/>
      <c r="O131" s="108"/>
      <c r="P131" s="176"/>
      <c r="Q131" s="176"/>
      <c r="R131" s="23"/>
      <c r="S131" s="23"/>
      <c r="T131" s="108"/>
      <c r="U131" s="108"/>
      <c r="V131" s="22"/>
      <c r="W131" s="22"/>
      <c r="X131" s="244"/>
      <c r="Y131" s="241"/>
      <c r="Z131" s="27"/>
      <c r="AA131" s="33"/>
      <c r="AB131" s="33"/>
      <c r="AC131" s="33"/>
      <c r="AD131" s="33"/>
      <c r="AE131" s="33"/>
      <c r="AF131" s="33"/>
      <c r="AG131" s="33"/>
      <c r="AH131" s="33"/>
      <c r="AI131" s="33"/>
    </row>
    <row r="132" spans="1:35" ht="15" customHeight="1">
      <c r="A132" s="357" t="s">
        <v>276</v>
      </c>
      <c r="B132" s="93" t="s">
        <v>277</v>
      </c>
      <c r="C132" s="210">
        <v>6.8</v>
      </c>
      <c r="D132" s="210">
        <v>2.7</v>
      </c>
      <c r="E132" s="210">
        <v>2.1</v>
      </c>
      <c r="F132" s="210">
        <v>3</v>
      </c>
      <c r="G132" s="210">
        <v>0.1</v>
      </c>
      <c r="H132" s="210">
        <v>0</v>
      </c>
      <c r="I132" s="211">
        <v>881</v>
      </c>
      <c r="J132" s="177" t="s">
        <v>29</v>
      </c>
      <c r="K132" s="178"/>
      <c r="L132" s="95" t="s">
        <v>278</v>
      </c>
      <c r="M132" s="95"/>
      <c r="N132" s="179" t="s">
        <v>279</v>
      </c>
      <c r="O132" s="180"/>
      <c r="P132" s="95" t="s">
        <v>280</v>
      </c>
      <c r="Q132" s="95"/>
      <c r="R132" s="31" t="s">
        <v>17</v>
      </c>
      <c r="S132" s="31"/>
      <c r="T132" s="95" t="s">
        <v>281</v>
      </c>
      <c r="U132" s="95"/>
      <c r="V132" s="21" t="s">
        <v>390</v>
      </c>
      <c r="W132" s="21"/>
      <c r="X132" s="243"/>
      <c r="Y132" s="240"/>
      <c r="Z132" s="24" t="str">
        <f>B132</f>
        <v>g4</v>
      </c>
      <c r="AA132" s="25" t="str">
        <f>J133&amp;" "&amp;J134&amp;" "&amp;J135&amp;" "&amp;J136&amp;" "&amp;J137&amp;" "&amp;J138</f>
        <v xml:space="preserve">米 糙米    </v>
      </c>
      <c r="AB132" s="25" t="str">
        <f>L133&amp;" "&amp;L134&amp;" "&amp;L135&amp;" "&amp;L136&amp;" "&amp;L137&amp;" "&amp;L138</f>
        <v xml:space="preserve">豬後腿肉 白蘿蔔 胡蘿蔔 大蒜  </v>
      </c>
      <c r="AC132" s="25" t="str">
        <f>N133&amp;" "&amp;N134&amp;" "&amp;N135&amp;" "&amp;N136&amp;" "&amp;N137&amp;" "&amp;N138</f>
        <v xml:space="preserve">雞蛋★ 時蔬 刨絲乾酪◆ 大蒜  </v>
      </c>
      <c r="AD132" s="25" t="str">
        <f>P133&amp;" "&amp;P134&amp;" "&amp;P135&amp;" "&amp;P136&amp;" "&amp;P137&amp;" "&amp;P138</f>
        <v xml:space="preserve">切片火腿(豬肉)▲ 綠豆芽 韮菜 大蒜  </v>
      </c>
      <c r="AE132" s="25" t="str">
        <f>R133&amp;" "&amp;R134&amp;" "&amp;R135&amp;" "&amp;R136&amp;" "&amp;R137&amp;" "&amp;R138</f>
        <v xml:space="preserve">蔬菜 大蒜    </v>
      </c>
      <c r="AF132" s="25" t="str">
        <f>T133&amp;" "&amp;T134&amp;" "&amp;T135&amp;" "&amp;T136&amp;" "&amp;T137&amp;" "&amp;T138</f>
        <v xml:space="preserve">紅豆 黑糯米 紅砂糖   </v>
      </c>
      <c r="AG132" s="25" t="str">
        <f t="shared" ref="AG132" si="11">V133&amp;" "&amp;V134&amp;" "&amp;V135&amp;" "&amp;V136&amp;" "&amp;V137&amp;" "&amp;V138</f>
        <v xml:space="preserve">包子     </v>
      </c>
      <c r="AH132" s="5" t="str">
        <f>X133&amp;" "&amp;X134&amp;" "&amp;X135&amp;" "&amp;X136&amp;" "&amp;X137&amp;" "&amp;X138</f>
        <v xml:space="preserve">     </v>
      </c>
      <c r="AI132" s="5" t="str">
        <f>Y133&amp;" "&amp;Y134&amp;" "&amp;Y135&amp;" "&amp;Y136&amp;" "&amp;Y137&amp;" "&amp;Y138</f>
        <v xml:space="preserve">     </v>
      </c>
    </row>
    <row r="133" spans="1:35" ht="15" customHeight="1">
      <c r="A133" s="358"/>
      <c r="B133" s="97"/>
      <c r="C133" s="202"/>
      <c r="D133" s="202"/>
      <c r="E133" s="202"/>
      <c r="F133" s="202"/>
      <c r="G133" s="202"/>
      <c r="H133" s="202"/>
      <c r="I133" s="209"/>
      <c r="J133" s="181" t="s">
        <v>18</v>
      </c>
      <c r="K133" s="182">
        <v>7</v>
      </c>
      <c r="L133" s="99" t="s">
        <v>24</v>
      </c>
      <c r="M133" s="99">
        <v>7</v>
      </c>
      <c r="N133" s="99" t="s">
        <v>115</v>
      </c>
      <c r="O133" s="183">
        <v>4</v>
      </c>
      <c r="P133" s="123" t="s">
        <v>171</v>
      </c>
      <c r="Q133" s="123">
        <v>1</v>
      </c>
      <c r="R133" s="19" t="s">
        <v>14</v>
      </c>
      <c r="S133" s="19">
        <v>7</v>
      </c>
      <c r="T133" s="99" t="s">
        <v>282</v>
      </c>
      <c r="U133" s="99">
        <v>2.5</v>
      </c>
      <c r="V133" s="18" t="s">
        <v>390</v>
      </c>
      <c r="W133" s="18">
        <v>1</v>
      </c>
      <c r="X133" s="243"/>
      <c r="Y133" s="240"/>
      <c r="Z133" s="26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358"/>
      <c r="B134" s="97"/>
      <c r="C134" s="202"/>
      <c r="D134" s="202"/>
      <c r="E134" s="202"/>
      <c r="F134" s="202"/>
      <c r="G134" s="202"/>
      <c r="H134" s="202"/>
      <c r="I134" s="209"/>
      <c r="J134" s="181" t="s">
        <v>33</v>
      </c>
      <c r="K134" s="182">
        <v>3</v>
      </c>
      <c r="L134" s="99" t="s">
        <v>172</v>
      </c>
      <c r="M134" s="99">
        <v>3</v>
      </c>
      <c r="N134" s="183" t="s">
        <v>118</v>
      </c>
      <c r="O134" s="183">
        <v>4</v>
      </c>
      <c r="P134" s="99" t="s">
        <v>21</v>
      </c>
      <c r="Q134" s="99">
        <v>5</v>
      </c>
      <c r="R134" s="20" t="s">
        <v>23</v>
      </c>
      <c r="S134" s="20">
        <v>0.05</v>
      </c>
      <c r="T134" s="184" t="s">
        <v>68</v>
      </c>
      <c r="U134" s="99">
        <v>1.5</v>
      </c>
      <c r="V134" s="18"/>
      <c r="W134" s="67"/>
      <c r="X134" s="243"/>
      <c r="Y134" s="240"/>
      <c r="Z134" s="26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358"/>
      <c r="B135" s="97"/>
      <c r="C135" s="202"/>
      <c r="D135" s="202"/>
      <c r="E135" s="202"/>
      <c r="F135" s="202"/>
      <c r="G135" s="202"/>
      <c r="H135" s="202"/>
      <c r="I135" s="203"/>
      <c r="J135" s="181"/>
      <c r="K135" s="182"/>
      <c r="L135" s="99" t="s">
        <v>22</v>
      </c>
      <c r="M135" s="99">
        <v>1</v>
      </c>
      <c r="N135" s="183" t="s">
        <v>121</v>
      </c>
      <c r="O135" s="183">
        <v>0.2</v>
      </c>
      <c r="P135" s="99" t="s">
        <v>27</v>
      </c>
      <c r="Q135" s="99">
        <v>0.5</v>
      </c>
      <c r="R135" s="19"/>
      <c r="S135" s="19"/>
      <c r="T135" s="99" t="s">
        <v>201</v>
      </c>
      <c r="U135" s="99">
        <v>1</v>
      </c>
      <c r="V135" s="18"/>
      <c r="W135" s="18"/>
      <c r="X135" s="243"/>
      <c r="Y135" s="240"/>
      <c r="Z135" s="26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358"/>
      <c r="B136" s="97"/>
      <c r="C136" s="202"/>
      <c r="D136" s="202"/>
      <c r="E136" s="202"/>
      <c r="F136" s="202"/>
      <c r="G136" s="202"/>
      <c r="H136" s="202"/>
      <c r="I136" s="209"/>
      <c r="J136" s="181"/>
      <c r="K136" s="182"/>
      <c r="L136" s="99" t="s">
        <v>23</v>
      </c>
      <c r="M136" s="99">
        <v>0.05</v>
      </c>
      <c r="N136" s="99" t="s">
        <v>23</v>
      </c>
      <c r="O136" s="99">
        <v>0.05</v>
      </c>
      <c r="P136" s="99" t="s">
        <v>23</v>
      </c>
      <c r="Q136" s="99">
        <v>0.05</v>
      </c>
      <c r="R136" s="19"/>
      <c r="S136" s="19"/>
      <c r="T136" s="99"/>
      <c r="U136" s="99"/>
      <c r="V136" s="18"/>
      <c r="W136" s="18"/>
      <c r="X136" s="243"/>
      <c r="Y136" s="240"/>
      <c r="Z136" s="26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>
      <c r="A137" s="358"/>
      <c r="B137" s="97"/>
      <c r="C137" s="202"/>
      <c r="D137" s="202"/>
      <c r="E137" s="202"/>
      <c r="F137" s="202"/>
      <c r="G137" s="202"/>
      <c r="H137" s="202"/>
      <c r="I137" s="209"/>
      <c r="J137" s="181"/>
      <c r="K137" s="182"/>
      <c r="L137" s="99"/>
      <c r="M137" s="99"/>
      <c r="N137" s="99"/>
      <c r="O137" s="99"/>
      <c r="P137" s="99"/>
      <c r="Q137" s="99"/>
      <c r="R137" s="19"/>
      <c r="S137" s="19"/>
      <c r="T137" s="99"/>
      <c r="U137" s="99"/>
      <c r="V137" s="18"/>
      <c r="W137" s="18"/>
      <c r="X137" s="243"/>
      <c r="Y137" s="240"/>
      <c r="Z137" s="26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" customHeight="1" thickBot="1">
      <c r="A138" s="359"/>
      <c r="B138" s="100"/>
      <c r="C138" s="205"/>
      <c r="D138" s="205"/>
      <c r="E138" s="205"/>
      <c r="F138" s="205"/>
      <c r="G138" s="205"/>
      <c r="H138" s="205"/>
      <c r="I138" s="212"/>
      <c r="J138" s="185"/>
      <c r="K138" s="186"/>
      <c r="L138" s="102"/>
      <c r="M138" s="102"/>
      <c r="N138" s="119"/>
      <c r="O138" s="119"/>
      <c r="P138" s="131"/>
      <c r="Q138" s="131"/>
      <c r="R138" s="23"/>
      <c r="S138" s="23"/>
      <c r="T138" s="102"/>
      <c r="U138" s="102"/>
      <c r="V138" s="22"/>
      <c r="W138" s="22"/>
      <c r="X138" s="244"/>
      <c r="Y138" s="241"/>
      <c r="Z138" s="27"/>
      <c r="AA138" s="33"/>
      <c r="AB138" s="33"/>
      <c r="AC138" s="33"/>
      <c r="AD138" s="33"/>
      <c r="AE138" s="33"/>
      <c r="AF138" s="33"/>
      <c r="AG138" s="33"/>
      <c r="AH138" s="33"/>
      <c r="AI138" s="33"/>
    </row>
    <row r="139" spans="1:35" ht="15" customHeight="1">
      <c r="A139" s="368" t="s">
        <v>283</v>
      </c>
      <c r="B139" s="97" t="s">
        <v>284</v>
      </c>
      <c r="C139" s="207">
        <v>5.4</v>
      </c>
      <c r="D139" s="207">
        <v>2.9</v>
      </c>
      <c r="E139" s="207">
        <v>2.2000000000000002</v>
      </c>
      <c r="F139" s="207">
        <v>3</v>
      </c>
      <c r="G139" s="207">
        <v>0</v>
      </c>
      <c r="H139" s="207">
        <v>0</v>
      </c>
      <c r="I139" s="208">
        <v>786</v>
      </c>
      <c r="J139" s="104" t="s">
        <v>285</v>
      </c>
      <c r="K139" s="105"/>
      <c r="L139" s="105" t="s">
        <v>286</v>
      </c>
      <c r="M139" s="105"/>
      <c r="N139" s="105" t="s">
        <v>287</v>
      </c>
      <c r="O139" s="105"/>
      <c r="P139" s="105" t="s">
        <v>288</v>
      </c>
      <c r="Q139" s="105"/>
      <c r="R139" s="31" t="s">
        <v>17</v>
      </c>
      <c r="S139" s="31"/>
      <c r="T139" s="105" t="s">
        <v>289</v>
      </c>
      <c r="U139" s="105"/>
      <c r="V139" s="21" t="s">
        <v>388</v>
      </c>
      <c r="W139" s="21"/>
      <c r="X139" s="243" t="s">
        <v>395</v>
      </c>
      <c r="Y139" s="240"/>
      <c r="Z139" s="24" t="str">
        <f>B139</f>
        <v>g5</v>
      </c>
      <c r="AA139" s="25" t="str">
        <f>J140&amp;" "&amp;J141&amp;" "&amp;J142&amp;" "&amp;J143&amp;" "&amp;J144&amp;" "&amp;J145</f>
        <v xml:space="preserve">米 小米    </v>
      </c>
      <c r="AB139" s="25" t="str">
        <f>L140&amp;" "&amp;L141&amp;" "&amp;L142&amp;" "&amp;L143&amp;" "&amp;L144&amp;" "&amp;L145</f>
        <v xml:space="preserve">豬後腿肉 麻竹筍干 大蒜   </v>
      </c>
      <c r="AC139" s="25" t="str">
        <f>N140&amp;" "&amp;N141&amp;" "&amp;N142&amp;" "&amp;N143&amp;" "&amp;N144&amp;" "&amp;N145</f>
        <v xml:space="preserve">雞蛋★ 洋蔥 乾木耳 大蒜  </v>
      </c>
      <c r="AD139" s="25" t="str">
        <f>P140&amp;" "&amp;P141&amp;" "&amp;P142&amp;" "&amp;P143&amp;" "&amp;P144&amp;" "&amp;P145</f>
        <v xml:space="preserve">時蔬 豬絞肉 胡蘿蔔 大蒜  </v>
      </c>
      <c r="AE139" s="25" t="str">
        <f>R140&amp;" "&amp;R141&amp;" "&amp;R142&amp;" "&amp;R143&amp;" "&amp;R144&amp;" "&amp;R145</f>
        <v xml:space="preserve">蔬菜 大蒜    </v>
      </c>
      <c r="AF139" s="25" t="str">
        <f>T140&amp;" "&amp;T141&amp;" "&amp;T142&amp;" "&amp;T143&amp;" "&amp;T144&amp;" "&amp;T145</f>
        <v xml:space="preserve">大番茄 馬鈴薯 芹菜 大骨 薑 </v>
      </c>
      <c r="AG139" s="25" t="str">
        <f t="shared" ref="AG139" si="12">V140&amp;" "&amp;V141&amp;" "&amp;V142&amp;" "&amp;V143&amp;" "&amp;V144&amp;" "&amp;V145</f>
        <v xml:space="preserve">水果     </v>
      </c>
      <c r="AH139" s="5" t="str">
        <f>X140&amp;" "&amp;X141&amp;" "&amp;X142&amp;" "&amp;X143&amp;" "&amp;X144&amp;" "&amp;X145</f>
        <v xml:space="preserve">有機豆奶     </v>
      </c>
      <c r="AI139" s="5" t="str">
        <f>Y140&amp;" "&amp;Y141&amp;" "&amp;Y142&amp;" "&amp;Y143&amp;" "&amp;Y144&amp;" "&amp;Y145</f>
        <v xml:space="preserve">     </v>
      </c>
    </row>
    <row r="140" spans="1:35" ht="15" customHeight="1">
      <c r="A140" s="368"/>
      <c r="B140" s="97"/>
      <c r="C140" s="202"/>
      <c r="D140" s="202"/>
      <c r="E140" s="202"/>
      <c r="F140" s="202"/>
      <c r="G140" s="202"/>
      <c r="H140" s="202"/>
      <c r="I140" s="209"/>
      <c r="J140" s="98" t="s">
        <v>18</v>
      </c>
      <c r="K140" s="99">
        <v>10</v>
      </c>
      <c r="L140" s="99" t="s">
        <v>24</v>
      </c>
      <c r="M140" s="99">
        <v>6.5</v>
      </c>
      <c r="N140" s="99" t="s">
        <v>115</v>
      </c>
      <c r="O140" s="99">
        <v>3</v>
      </c>
      <c r="P140" s="99" t="s">
        <v>118</v>
      </c>
      <c r="Q140" s="99">
        <v>5</v>
      </c>
      <c r="R140" s="19" t="s">
        <v>14</v>
      </c>
      <c r="S140" s="19">
        <v>7</v>
      </c>
      <c r="T140" s="99" t="s">
        <v>290</v>
      </c>
      <c r="U140" s="99">
        <v>0.5</v>
      </c>
      <c r="V140" s="18" t="s">
        <v>388</v>
      </c>
      <c r="W140" s="67">
        <v>11</v>
      </c>
      <c r="X140" s="243" t="s">
        <v>395</v>
      </c>
      <c r="Y140" s="240"/>
      <c r="Z140" s="26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368"/>
      <c r="B141" s="97"/>
      <c r="C141" s="202"/>
      <c r="D141" s="202"/>
      <c r="E141" s="202"/>
      <c r="F141" s="202"/>
      <c r="G141" s="202"/>
      <c r="H141" s="202"/>
      <c r="I141" s="209"/>
      <c r="J141" s="98" t="s">
        <v>291</v>
      </c>
      <c r="K141" s="99">
        <v>0.4</v>
      </c>
      <c r="L141" s="187" t="s">
        <v>292</v>
      </c>
      <c r="M141" s="187">
        <v>3</v>
      </c>
      <c r="N141" s="99" t="s">
        <v>25</v>
      </c>
      <c r="O141" s="99">
        <v>4</v>
      </c>
      <c r="P141" s="99" t="s">
        <v>19</v>
      </c>
      <c r="Q141" s="99">
        <v>1</v>
      </c>
      <c r="R141" s="20" t="s">
        <v>23</v>
      </c>
      <c r="S141" s="20">
        <v>0.05</v>
      </c>
      <c r="T141" s="99" t="s">
        <v>49</v>
      </c>
      <c r="U141" s="99">
        <v>2</v>
      </c>
      <c r="V141" s="18"/>
      <c r="W141" s="18"/>
      <c r="X141" s="243"/>
      <c r="Y141" s="240"/>
      <c r="Z141" s="26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368"/>
      <c r="B142" s="97"/>
      <c r="C142" s="202"/>
      <c r="D142" s="202"/>
      <c r="E142" s="202"/>
      <c r="F142" s="202"/>
      <c r="G142" s="202"/>
      <c r="H142" s="202"/>
      <c r="I142" s="203"/>
      <c r="J142" s="98"/>
      <c r="K142" s="99"/>
      <c r="L142" s="99" t="s">
        <v>23</v>
      </c>
      <c r="M142" s="99">
        <v>0.05</v>
      </c>
      <c r="N142" s="99" t="s">
        <v>37</v>
      </c>
      <c r="O142" s="99">
        <v>0.1</v>
      </c>
      <c r="P142" s="99" t="s">
        <v>22</v>
      </c>
      <c r="Q142" s="99">
        <v>0.5</v>
      </c>
      <c r="R142" s="19"/>
      <c r="S142" s="19"/>
      <c r="T142" s="99" t="s">
        <v>69</v>
      </c>
      <c r="U142" s="99">
        <v>0.5</v>
      </c>
      <c r="V142" s="18"/>
      <c r="W142" s="18"/>
      <c r="X142" s="243"/>
      <c r="Y142" s="240"/>
      <c r="Z142" s="26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368"/>
      <c r="B143" s="97"/>
      <c r="C143" s="202"/>
      <c r="D143" s="202"/>
      <c r="E143" s="202"/>
      <c r="F143" s="202"/>
      <c r="G143" s="202"/>
      <c r="H143" s="202"/>
      <c r="I143" s="209"/>
      <c r="J143" s="98"/>
      <c r="K143" s="99"/>
      <c r="L143" s="99"/>
      <c r="M143" s="99"/>
      <c r="N143" s="99" t="s">
        <v>23</v>
      </c>
      <c r="O143" s="99">
        <v>0.05</v>
      </c>
      <c r="P143" s="99" t="s">
        <v>23</v>
      </c>
      <c r="Q143" s="99">
        <v>0.05</v>
      </c>
      <c r="R143" s="19"/>
      <c r="S143" s="19"/>
      <c r="T143" s="99" t="s">
        <v>35</v>
      </c>
      <c r="U143" s="99">
        <v>1</v>
      </c>
      <c r="V143" s="18"/>
      <c r="W143" s="18"/>
      <c r="X143" s="243"/>
      <c r="Y143" s="240"/>
      <c r="Z143" s="26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>
      <c r="A144" s="368"/>
      <c r="B144" s="97"/>
      <c r="C144" s="202"/>
      <c r="D144" s="202"/>
      <c r="E144" s="202"/>
      <c r="F144" s="202"/>
      <c r="G144" s="202"/>
      <c r="H144" s="202"/>
      <c r="I144" s="209"/>
      <c r="J144" s="98"/>
      <c r="K144" s="99"/>
      <c r="L144" s="99"/>
      <c r="M144" s="99"/>
      <c r="N144" s="99"/>
      <c r="O144" s="99"/>
      <c r="P144" s="99"/>
      <c r="Q144" s="99"/>
      <c r="R144" s="19"/>
      <c r="S144" s="19"/>
      <c r="T144" s="99" t="s">
        <v>28</v>
      </c>
      <c r="U144" s="99">
        <v>0.05</v>
      </c>
      <c r="V144" s="18"/>
      <c r="W144" s="18"/>
      <c r="X144" s="243"/>
      <c r="Y144" s="240"/>
      <c r="Z144" s="26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41" ht="15" customHeight="1" thickBot="1">
      <c r="A145" s="369"/>
      <c r="B145" s="100"/>
      <c r="C145" s="205"/>
      <c r="D145" s="205"/>
      <c r="E145" s="205"/>
      <c r="F145" s="205"/>
      <c r="G145" s="205"/>
      <c r="H145" s="205"/>
      <c r="I145" s="212"/>
      <c r="J145" s="101"/>
      <c r="K145" s="102"/>
      <c r="L145" s="102"/>
      <c r="M145" s="102"/>
      <c r="N145" s="102"/>
      <c r="O145" s="102"/>
      <c r="P145" s="102"/>
      <c r="Q145" s="102"/>
      <c r="R145" s="23"/>
      <c r="S145" s="23"/>
      <c r="T145" s="131"/>
      <c r="U145" s="131"/>
      <c r="V145" s="22"/>
      <c r="W145" s="22"/>
      <c r="X145" s="244"/>
      <c r="Y145" s="241"/>
      <c r="Z145" s="27"/>
      <c r="AA145" s="33"/>
      <c r="AB145" s="33"/>
      <c r="AC145" s="33"/>
      <c r="AD145" s="33"/>
      <c r="AE145" s="33"/>
      <c r="AF145" s="33"/>
      <c r="AG145" s="33"/>
      <c r="AH145" s="33"/>
      <c r="AI145" s="33"/>
    </row>
    <row r="146" spans="1:41" ht="15" customHeight="1">
      <c r="A146" s="368" t="s">
        <v>386</v>
      </c>
      <c r="B146" s="93" t="s">
        <v>294</v>
      </c>
      <c r="C146" s="198">
        <v>5.5</v>
      </c>
      <c r="D146" s="199">
        <v>2.7</v>
      </c>
      <c r="E146" s="199">
        <v>2</v>
      </c>
      <c r="F146" s="199">
        <v>3</v>
      </c>
      <c r="G146" s="199">
        <v>0</v>
      </c>
      <c r="H146" s="199">
        <v>0</v>
      </c>
      <c r="I146" s="200">
        <v>794</v>
      </c>
      <c r="J146" s="94" t="s">
        <v>16</v>
      </c>
      <c r="K146" s="95"/>
      <c r="L146" s="95" t="s">
        <v>295</v>
      </c>
      <c r="M146" s="95"/>
      <c r="N146" s="188" t="s">
        <v>296</v>
      </c>
      <c r="O146" s="189"/>
      <c r="P146" s="95" t="s">
        <v>168</v>
      </c>
      <c r="Q146" s="95"/>
      <c r="R146" s="31" t="s">
        <v>17</v>
      </c>
      <c r="S146" s="31"/>
      <c r="T146" s="95" t="s">
        <v>177</v>
      </c>
      <c r="U146" s="95"/>
      <c r="V146" s="21" t="s">
        <v>390</v>
      </c>
      <c r="W146" s="21"/>
      <c r="X146" s="242"/>
      <c r="Y146" s="240"/>
      <c r="Z146" s="24" t="str">
        <f>B146</f>
        <v>h1</v>
      </c>
      <c r="AA146" s="25" t="str">
        <f>J147&amp;" "&amp;J148&amp;" "&amp;J149&amp;" "&amp;J150&amp;" "&amp;J151&amp;" "&amp;J152</f>
        <v xml:space="preserve">米     </v>
      </c>
      <c r="AB146" s="25" t="str">
        <f>L147&amp;" "&amp;L148&amp;" "&amp;L149&amp;" "&amp;L150&amp;" "&amp;L151&amp;" "&amp;L152</f>
        <v xml:space="preserve">豬後腿肉 洋蔥 胡蘿蔔 黑胡椒粒  </v>
      </c>
      <c r="AC146" s="25" t="str">
        <f>N147&amp;" "&amp;N148&amp;" "&amp;N149&amp;" "&amp;N150&amp;" "&amp;N151&amp;" "&amp;N152</f>
        <v xml:space="preserve">培根▲ 馬鈴薯 胡蘿蔔 大蒜  </v>
      </c>
      <c r="AD146" s="25" t="str">
        <f>P147&amp;" "&amp;P148&amp;" "&amp;P149&amp;" "&amp;P150&amp;" "&amp;P151&amp;" "&amp;P152</f>
        <v xml:space="preserve">雞蛋★ 冬粉 時蔬 乾木耳 大蒜 </v>
      </c>
      <c r="AE146" s="25" t="str">
        <f>R147&amp;" "&amp;R148&amp;" "&amp;R149&amp;" "&amp;R150&amp;" "&amp;R151&amp;" "&amp;R152</f>
        <v xml:space="preserve">蔬菜 大蒜    </v>
      </c>
      <c r="AF146" s="25" t="str">
        <f>T147&amp;" "&amp;T148&amp;" "&amp;T149&amp;" "&amp;T150&amp;" "&amp;T151&amp;" "&amp;T152</f>
        <v xml:space="preserve">時瓜 大骨 薑   </v>
      </c>
      <c r="AG146" s="25" t="str">
        <f t="shared" ref="AG146" si="13">V147&amp;" "&amp;V148&amp;" "&amp;V149&amp;" "&amp;V150&amp;" "&amp;V151&amp;" "&amp;V152</f>
        <v xml:space="preserve">包子     </v>
      </c>
      <c r="AH146" s="5" t="str">
        <f>X147&amp;" "&amp;X148&amp;" "&amp;X149&amp;" "&amp;X150&amp;" "&amp;X151&amp;" "&amp;X152</f>
        <v xml:space="preserve">     </v>
      </c>
      <c r="AI146" s="5" t="str">
        <f>Y147&amp;" "&amp;Y148&amp;" "&amp;Y149&amp;" "&amp;Y150&amp;" "&amp;Y151&amp;" "&amp;Y152</f>
        <v xml:space="preserve">     </v>
      </c>
    </row>
    <row r="147" spans="1:41" ht="15" customHeight="1">
      <c r="A147" s="368"/>
      <c r="B147" s="97"/>
      <c r="C147" s="201"/>
      <c r="D147" s="202"/>
      <c r="E147" s="202"/>
      <c r="F147" s="202"/>
      <c r="G147" s="202"/>
      <c r="H147" s="202"/>
      <c r="I147" s="203"/>
      <c r="J147" s="98" t="s">
        <v>18</v>
      </c>
      <c r="K147" s="99">
        <v>10</v>
      </c>
      <c r="L147" s="99" t="s">
        <v>24</v>
      </c>
      <c r="M147" s="99">
        <v>6.5</v>
      </c>
      <c r="N147" s="190" t="s">
        <v>161</v>
      </c>
      <c r="O147" s="191">
        <v>1</v>
      </c>
      <c r="P147" s="99" t="s">
        <v>115</v>
      </c>
      <c r="Q147" s="99">
        <v>1.7</v>
      </c>
      <c r="R147" s="19" t="s">
        <v>14</v>
      </c>
      <c r="S147" s="19">
        <v>7</v>
      </c>
      <c r="T147" s="99" t="s">
        <v>178</v>
      </c>
      <c r="U147" s="99">
        <v>3</v>
      </c>
      <c r="V147" s="18" t="s">
        <v>390</v>
      </c>
      <c r="W147" s="18">
        <v>1</v>
      </c>
      <c r="X147" s="243"/>
      <c r="Y147" s="240"/>
      <c r="Z147" s="26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41" ht="15" customHeight="1">
      <c r="A148" s="368"/>
      <c r="B148" s="97"/>
      <c r="C148" s="201"/>
      <c r="D148" s="202"/>
      <c r="E148" s="202"/>
      <c r="F148" s="202"/>
      <c r="G148" s="202"/>
      <c r="H148" s="202"/>
      <c r="I148" s="203"/>
      <c r="J148" s="98"/>
      <c r="K148" s="99"/>
      <c r="L148" s="99" t="s">
        <v>179</v>
      </c>
      <c r="M148" s="99">
        <v>5</v>
      </c>
      <c r="N148" s="192" t="s">
        <v>160</v>
      </c>
      <c r="O148" s="193">
        <v>4</v>
      </c>
      <c r="P148" s="99" t="s">
        <v>30</v>
      </c>
      <c r="Q148" s="99">
        <v>1.5</v>
      </c>
      <c r="R148" s="20" t="s">
        <v>23</v>
      </c>
      <c r="S148" s="20">
        <v>0.05</v>
      </c>
      <c r="T148" s="99" t="s">
        <v>35</v>
      </c>
      <c r="U148" s="99">
        <v>1</v>
      </c>
      <c r="V148" s="18"/>
      <c r="W148" s="67"/>
      <c r="X148" s="243"/>
      <c r="Y148" s="240"/>
      <c r="Z148" s="26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41" ht="15" customHeight="1">
      <c r="A149" s="368"/>
      <c r="B149" s="97"/>
      <c r="C149" s="201"/>
      <c r="D149" s="202"/>
      <c r="E149" s="202"/>
      <c r="F149" s="202"/>
      <c r="G149" s="202"/>
      <c r="H149" s="202"/>
      <c r="I149" s="203"/>
      <c r="J149" s="98"/>
      <c r="K149" s="99"/>
      <c r="L149" s="99" t="s">
        <v>22</v>
      </c>
      <c r="M149" s="99">
        <v>1</v>
      </c>
      <c r="N149" s="193" t="s">
        <v>22</v>
      </c>
      <c r="O149" s="193">
        <v>1</v>
      </c>
      <c r="P149" s="99" t="s">
        <v>17</v>
      </c>
      <c r="Q149" s="99">
        <v>2.5</v>
      </c>
      <c r="R149" s="19"/>
      <c r="S149" s="19"/>
      <c r="T149" s="99" t="s">
        <v>28</v>
      </c>
      <c r="U149" s="99">
        <v>0.05</v>
      </c>
      <c r="V149" s="18"/>
      <c r="W149" s="18"/>
      <c r="X149" s="243"/>
      <c r="Y149" s="240"/>
      <c r="Z149" s="26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41" ht="15" customHeight="1">
      <c r="A150" s="368"/>
      <c r="B150" s="97"/>
      <c r="C150" s="201"/>
      <c r="D150" s="202"/>
      <c r="E150" s="202"/>
      <c r="F150" s="202"/>
      <c r="G150" s="202"/>
      <c r="H150" s="202"/>
      <c r="I150" s="203"/>
      <c r="J150" s="98"/>
      <c r="K150" s="99"/>
      <c r="L150" s="99" t="s">
        <v>297</v>
      </c>
      <c r="M150" s="99"/>
      <c r="N150" s="193" t="s">
        <v>23</v>
      </c>
      <c r="O150" s="193">
        <v>0.05</v>
      </c>
      <c r="P150" s="99" t="s">
        <v>37</v>
      </c>
      <c r="Q150" s="99">
        <v>0.01</v>
      </c>
      <c r="R150" s="19"/>
      <c r="S150" s="19"/>
      <c r="T150" s="99"/>
      <c r="U150" s="99"/>
      <c r="V150" s="18"/>
      <c r="W150" s="18"/>
      <c r="X150" s="243"/>
      <c r="Y150" s="240"/>
      <c r="Z150" s="26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41" ht="15" customHeight="1">
      <c r="A151" s="368"/>
      <c r="B151" s="97"/>
      <c r="C151" s="201"/>
      <c r="D151" s="202"/>
      <c r="E151" s="202"/>
      <c r="F151" s="202"/>
      <c r="G151" s="202"/>
      <c r="H151" s="202"/>
      <c r="I151" s="203"/>
      <c r="J151" s="98"/>
      <c r="K151" s="99"/>
      <c r="L151" s="99"/>
      <c r="M151" s="99"/>
      <c r="N151" s="194"/>
      <c r="O151" s="194"/>
      <c r="P151" s="193" t="s">
        <v>23</v>
      </c>
      <c r="Q151" s="193">
        <v>0.05</v>
      </c>
      <c r="R151" s="19"/>
      <c r="S151" s="19"/>
      <c r="T151" s="99"/>
      <c r="U151" s="99"/>
      <c r="V151" s="18"/>
      <c r="W151" s="18"/>
      <c r="X151" s="243"/>
      <c r="Y151" s="240"/>
      <c r="Z151" s="26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41" ht="15" customHeight="1" thickBot="1">
      <c r="A152" s="369"/>
      <c r="B152" s="100"/>
      <c r="C152" s="204"/>
      <c r="D152" s="205"/>
      <c r="E152" s="205"/>
      <c r="F152" s="205"/>
      <c r="G152" s="205"/>
      <c r="H152" s="205"/>
      <c r="I152" s="206"/>
      <c r="J152" s="101"/>
      <c r="K152" s="102"/>
      <c r="L152" s="102"/>
      <c r="M152" s="102"/>
      <c r="N152" s="195"/>
      <c r="O152" s="195"/>
      <c r="P152" s="131"/>
      <c r="Q152" s="131"/>
      <c r="R152" s="23"/>
      <c r="S152" s="23"/>
      <c r="T152" s="102"/>
      <c r="U152" s="102"/>
      <c r="V152" s="22"/>
      <c r="W152" s="22"/>
      <c r="X152" s="244"/>
      <c r="Y152" s="241"/>
      <c r="Z152" s="27"/>
      <c r="AA152" s="33"/>
      <c r="AB152" s="33"/>
      <c r="AC152" s="33"/>
      <c r="AD152" s="33"/>
      <c r="AE152" s="33"/>
      <c r="AF152" s="33"/>
      <c r="AG152" s="33"/>
      <c r="AH152" s="33"/>
      <c r="AI152" s="33"/>
    </row>
    <row r="153" spans="1:41" s="224" customFormat="1" ht="18" customHeight="1">
      <c r="A153" s="373" t="s">
        <v>100</v>
      </c>
      <c r="B153" s="374"/>
      <c r="C153" s="374"/>
      <c r="D153" s="374"/>
      <c r="E153" s="374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/>
      <c r="Q153" s="374"/>
      <c r="R153" s="374"/>
      <c r="S153" s="374"/>
      <c r="T153" s="374"/>
      <c r="U153" s="374"/>
      <c r="V153" s="374"/>
      <c r="W153" s="374"/>
      <c r="X153" s="375"/>
      <c r="Y153" s="73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223"/>
      <c r="AM153" s="223"/>
      <c r="AN153" s="223"/>
      <c r="AO153" s="223"/>
    </row>
    <row r="154" spans="1:41" s="224" customFormat="1" ht="15" customHeight="1">
      <c r="A154" s="249" t="s">
        <v>298</v>
      </c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216"/>
      <c r="M154" s="216"/>
      <c r="N154" s="217"/>
      <c r="O154" s="217"/>
      <c r="P154" s="217"/>
      <c r="Q154" s="217"/>
      <c r="R154" s="217"/>
      <c r="S154" s="217"/>
      <c r="T154" s="217"/>
      <c r="U154" s="217"/>
      <c r="V154" s="217"/>
      <c r="W154" s="217"/>
      <c r="X154" s="250"/>
      <c r="Y154" s="217"/>
    </row>
    <row r="155" spans="1:41" s="224" customFormat="1" ht="15" customHeight="1">
      <c r="A155" s="371" t="s">
        <v>385</v>
      </c>
      <c r="B155" s="372"/>
      <c r="C155" s="372"/>
      <c r="D155" s="372"/>
      <c r="E155" s="372"/>
      <c r="F155" s="372"/>
      <c r="G155" s="372"/>
      <c r="H155" s="372"/>
      <c r="I155" s="372"/>
      <c r="J155" s="372"/>
      <c r="K155" s="372"/>
      <c r="L155" s="372"/>
      <c r="M155" s="372"/>
      <c r="N155" s="372"/>
      <c r="O155" s="372"/>
      <c r="P155" s="372"/>
      <c r="Q155" s="372"/>
      <c r="R155" s="372"/>
      <c r="S155" s="372"/>
      <c r="T155" s="372"/>
      <c r="U155" s="372"/>
      <c r="V155" s="372"/>
      <c r="W155" s="217"/>
      <c r="X155" s="250"/>
      <c r="Y155" s="217"/>
    </row>
    <row r="156" spans="1:41" s="66" customFormat="1" ht="15.75" customHeight="1" thickBot="1">
      <c r="A156" s="360" t="s">
        <v>97</v>
      </c>
      <c r="B156" s="361"/>
      <c r="C156" s="361"/>
      <c r="D156" s="361"/>
      <c r="E156" s="361"/>
      <c r="F156" s="361"/>
      <c r="G156" s="361"/>
      <c r="H156" s="361"/>
      <c r="I156" s="361"/>
      <c r="J156" s="361"/>
      <c r="K156" s="361"/>
      <c r="L156" s="361"/>
      <c r="M156" s="361"/>
      <c r="N156" s="361"/>
      <c r="O156" s="251"/>
      <c r="P156" s="251"/>
      <c r="Q156" s="252"/>
      <c r="R156" s="252"/>
      <c r="S156" s="252"/>
      <c r="T156" s="252"/>
      <c r="U156" s="252"/>
      <c r="V156" s="252"/>
      <c r="W156" s="252"/>
      <c r="X156" s="253"/>
      <c r="Y156" s="196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4"/>
    </row>
    <row r="157" spans="1:41" ht="15.75" customHeight="1"/>
    <row r="158" spans="1:41" ht="15.75" customHeight="1"/>
    <row r="159" spans="1:41" ht="15.75" customHeight="1"/>
    <row r="160" spans="1:41" ht="15.75" customHeight="1"/>
  </sheetData>
  <mergeCells count="27">
    <mergeCell ref="A155:V155"/>
    <mergeCell ref="A153:X153"/>
    <mergeCell ref="A125:A131"/>
    <mergeCell ref="A132:A138"/>
    <mergeCell ref="A139:A145"/>
    <mergeCell ref="A146:A152"/>
    <mergeCell ref="Z4:AJ4"/>
    <mergeCell ref="A90:A96"/>
    <mergeCell ref="A97:A103"/>
    <mergeCell ref="A104:A110"/>
    <mergeCell ref="A111:A117"/>
    <mergeCell ref="A118:A124"/>
    <mergeCell ref="A156:N156"/>
    <mergeCell ref="A1:X1"/>
    <mergeCell ref="A2:X2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</mergeCells>
  <phoneticPr fontId="9" type="noConversion"/>
  <pageMargins left="0" right="0" top="7.874015748031496E-2" bottom="0" header="0" footer="0"/>
  <pageSetup paperSize="9" scale="90" fitToHeight="0" orientation="landscape" r:id="rId1"/>
  <rowBreaks count="4" manualBreakCount="4">
    <brk id="40" max="23" man="1"/>
    <brk id="75" max="23" man="1"/>
    <brk id="110" max="23" man="1"/>
    <brk id="145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2"/>
  <sheetViews>
    <sheetView zoomScale="90" zoomScaleNormal="90" workbookViewId="0">
      <selection activeCell="J13" sqref="J13"/>
    </sheetView>
  </sheetViews>
  <sheetFormatPr defaultColWidth="11.25" defaultRowHeight="15" customHeight="1"/>
  <cols>
    <col min="1" max="1" width="11.25" style="63"/>
    <col min="2" max="2" width="4.375" bestFit="1" customWidth="1"/>
    <col min="3" max="3" width="8.875" customWidth="1"/>
    <col min="4" max="4" width="3.25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362" t="s">
        <v>396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65"/>
      <c r="Z1" s="65"/>
      <c r="AA1" s="65"/>
      <c r="AB1" s="65"/>
      <c r="AC1" s="65"/>
      <c r="AD1" s="65"/>
      <c r="AE1" s="65"/>
      <c r="AF1" s="66"/>
    </row>
    <row r="2" spans="1:32" ht="15.75" customHeight="1" thickBot="1">
      <c r="A2" s="78" t="s">
        <v>96</v>
      </c>
      <c r="B2" s="81" t="s">
        <v>1</v>
      </c>
      <c r="C2" s="82" t="s">
        <v>9</v>
      </c>
      <c r="D2" s="82" t="s">
        <v>79</v>
      </c>
      <c r="E2" s="83" t="s">
        <v>11</v>
      </c>
      <c r="F2" s="84" t="s">
        <v>80</v>
      </c>
      <c r="G2" s="71" t="s">
        <v>12</v>
      </c>
      <c r="H2" s="84" t="s">
        <v>81</v>
      </c>
      <c r="I2" s="85" t="s">
        <v>13</v>
      </c>
      <c r="J2" s="84" t="s">
        <v>82</v>
      </c>
      <c r="K2" s="71" t="s">
        <v>14</v>
      </c>
      <c r="L2" s="84" t="s">
        <v>83</v>
      </c>
      <c r="M2" s="71" t="s">
        <v>15</v>
      </c>
      <c r="N2" s="84" t="s">
        <v>84</v>
      </c>
      <c r="O2" s="83" t="s">
        <v>91</v>
      </c>
      <c r="P2" s="83" t="s">
        <v>90</v>
      </c>
      <c r="Q2" s="83" t="s">
        <v>90</v>
      </c>
      <c r="R2" s="71" t="s">
        <v>2</v>
      </c>
      <c r="S2" s="71" t="s">
        <v>3</v>
      </c>
      <c r="T2" s="71" t="s">
        <v>4</v>
      </c>
      <c r="U2" s="71" t="s">
        <v>5</v>
      </c>
      <c r="V2" s="71" t="s">
        <v>6</v>
      </c>
      <c r="W2" s="71" t="s">
        <v>7</v>
      </c>
      <c r="X2" s="72" t="s">
        <v>8</v>
      </c>
      <c r="Y2" s="66"/>
      <c r="Z2" s="66"/>
      <c r="AA2" s="66"/>
      <c r="AB2" s="66"/>
      <c r="AC2" s="66"/>
      <c r="AD2" s="66"/>
      <c r="AE2" s="66"/>
      <c r="AF2" s="66"/>
    </row>
    <row r="3" spans="1:32" ht="15.75" customHeight="1">
      <c r="A3" s="92">
        <v>45719</v>
      </c>
      <c r="B3" s="41" t="str">
        <f>'非偏鄉計劃學校(葷)國中'!B6</f>
        <v>d1</v>
      </c>
      <c r="C3" s="42" t="str">
        <f>'非偏鄉計劃學校(葷)國中'!J6</f>
        <v>白米飯</v>
      </c>
      <c r="D3" s="43" t="str">
        <f>'非偏鄉計劃學校(葷)國中'!AA6</f>
        <v xml:space="preserve">米     </v>
      </c>
      <c r="E3" s="42" t="str">
        <f>'非偏鄉計劃學校(葷)國中'!L6</f>
        <v>乳酪絲鮮燴豬柳</v>
      </c>
      <c r="F3" s="42" t="str">
        <f>'非偏鄉計劃學校(葷)國中'!AB6</f>
        <v xml:space="preserve">豬後腿肉 鮮菇 時瓜 胡蘿蔔 刨絲乾酪◆ </v>
      </c>
      <c r="G3" s="42" t="str">
        <f>'非偏鄉計劃學校(葷)國中'!N6</f>
        <v>吻魚燴時蔬</v>
      </c>
      <c r="H3" s="43" t="str">
        <f>'非偏鄉計劃學校(葷)國中'!AC6</f>
        <v xml:space="preserve">吻仔魚(加工)● 雞蛋★ 時蔬 大蒜  </v>
      </c>
      <c r="I3" s="42" t="str">
        <f>'非偏鄉計劃學校(葷)國中'!P6</f>
        <v>塔香海茸</v>
      </c>
      <c r="J3" s="43" t="str">
        <f>'非偏鄉計劃學校(葷)國中'!AD6</f>
        <v xml:space="preserve">海帶茸 豬後腿肉 大蒜   </v>
      </c>
      <c r="K3" s="42" t="str">
        <f>'非偏鄉計劃學校(葷)國中'!R6</f>
        <v>時蔬</v>
      </c>
      <c r="L3" s="43" t="str">
        <f>'非偏鄉計劃學校(葷)國中'!AE6</f>
        <v xml:space="preserve">蔬菜 大蒜    </v>
      </c>
      <c r="M3" s="42" t="str">
        <f>'非偏鄉計劃學校(葷)國中'!T6</f>
        <v>紫菜山藥湯</v>
      </c>
      <c r="N3" s="43" t="str">
        <f>'非偏鄉計劃學校(葷)國中'!AF6</f>
        <v xml:space="preserve">紫菜 山藥 大骨 薑  </v>
      </c>
      <c r="O3" s="42" t="str">
        <f>'非偏鄉計劃學校(葷)國中'!AG6</f>
        <v xml:space="preserve">海苔片     </v>
      </c>
      <c r="P3" s="42" t="str">
        <f>'非偏鄉計劃學校(葷)國中'!AH6</f>
        <v xml:space="preserve">     </v>
      </c>
      <c r="Q3" s="42" t="str">
        <f>'非偏鄉計劃學校(葷)國中'!AI6</f>
        <v xml:space="preserve">123     </v>
      </c>
      <c r="R3" s="44">
        <f>'非偏鄉計劃學校(葷)國中'!C6</f>
        <v>5.4</v>
      </c>
      <c r="S3" s="44">
        <f>'非偏鄉計劃學校(葷)國中'!D6</f>
        <v>2.8</v>
      </c>
      <c r="T3" s="44">
        <f>'非偏鄉計劃學校(葷)國中'!E6</f>
        <v>2.2000000000000002</v>
      </c>
      <c r="U3" s="44">
        <f>'非偏鄉計劃學校(葷)國中'!F6</f>
        <v>3</v>
      </c>
      <c r="V3" s="44">
        <f>'非偏鄉計劃學校(葷)國中'!G6</f>
        <v>0</v>
      </c>
      <c r="W3" s="44">
        <f>'非偏鄉計劃學校(葷)國中'!H6</f>
        <v>0</v>
      </c>
      <c r="X3" s="45">
        <f>'非偏鄉計劃學校(葷)國中'!I6</f>
        <v>778</v>
      </c>
      <c r="Y3" s="66"/>
      <c r="Z3" s="66"/>
      <c r="AA3" s="66"/>
      <c r="AB3" s="66"/>
      <c r="AC3" s="66"/>
      <c r="AD3" s="66"/>
      <c r="AE3" s="66"/>
      <c r="AF3" s="66"/>
    </row>
    <row r="4" spans="1:32" ht="15.75" customHeight="1">
      <c r="A4" s="92">
        <v>45720</v>
      </c>
      <c r="B4" s="36" t="str">
        <f>'非偏鄉計劃學校(葷)國中'!B13</f>
        <v>d2</v>
      </c>
      <c r="C4" s="37" t="str">
        <f>'非偏鄉計劃學校(葷)國中'!J13</f>
        <v>糙米飯</v>
      </c>
      <c r="D4" s="38" t="str">
        <f>'非偏鄉計劃學校(葷)國中'!AA13</f>
        <v xml:space="preserve">米 糙米    </v>
      </c>
      <c r="E4" s="37" t="str">
        <f>'非偏鄉計劃學校(葷)國中'!L13</f>
        <v>香酥雞翅</v>
      </c>
      <c r="F4" s="37" t="str">
        <f>'非偏鄉計劃學校(葷)國中'!AB13</f>
        <v xml:space="preserve">三節翅     </v>
      </c>
      <c r="G4" s="37" t="str">
        <f>'非偏鄉計劃學校(葷)國中'!N13</f>
        <v>西滷菜</v>
      </c>
      <c r="H4" s="38" t="str">
        <f>'非偏鄉計劃學校(葷)國中'!AC13</f>
        <v>結球白菜 金針菇 胡蘿蔔 雞蛋★ 乾香菇 大蒜</v>
      </c>
      <c r="I4" s="37" t="str">
        <f>'非偏鄉計劃學校(葷)國中'!P13</f>
        <v>茄汁豆腐</v>
      </c>
      <c r="J4" s="38" t="str">
        <f>'非偏鄉計劃學校(葷)國中'!AD13</f>
        <v xml:space="preserve">豆腐 洋蔥 大番茄 大蒜 番茄糊 </v>
      </c>
      <c r="K4" s="37" t="str">
        <f>'非偏鄉計劃學校(葷)國中'!R13</f>
        <v>時蔬</v>
      </c>
      <c r="L4" s="38" t="str">
        <f>'非偏鄉計劃學校(葷)國中'!AE13</f>
        <v xml:space="preserve">蔬菜 大蒜    </v>
      </c>
      <c r="M4" s="37" t="str">
        <f>'非偏鄉計劃學校(葷)國中'!T13</f>
        <v>時瓜湯</v>
      </c>
      <c r="N4" s="38" t="str">
        <f>'非偏鄉計劃學校(葷)國中'!AF13</f>
        <v xml:space="preserve">時瓜 大骨 薑   </v>
      </c>
      <c r="O4" s="37" t="str">
        <f>'非偏鄉計劃學校(葷)國中'!AG13</f>
        <v xml:space="preserve">水果     </v>
      </c>
      <c r="P4" s="37" t="str">
        <f>'非偏鄉計劃學校(葷)國中'!AH13</f>
        <v xml:space="preserve">     </v>
      </c>
      <c r="Q4" s="37" t="str">
        <f>'非偏鄉計劃學校(葷)國中'!AI13</f>
        <v xml:space="preserve">     </v>
      </c>
      <c r="R4" s="39">
        <f>'非偏鄉計劃學校(葷)國中'!C13</f>
        <v>5.5</v>
      </c>
      <c r="S4" s="39">
        <f>'非偏鄉計劃學校(葷)國中'!D13</f>
        <v>3</v>
      </c>
      <c r="T4" s="39">
        <f>'非偏鄉計劃學校(葷)國中'!E13</f>
        <v>2.1</v>
      </c>
      <c r="U4" s="39">
        <f>'非偏鄉計劃學校(葷)國中'!F13</f>
        <v>3</v>
      </c>
      <c r="V4" s="39">
        <f>'非偏鄉計劃學校(葷)國中'!G13</f>
        <v>0</v>
      </c>
      <c r="W4" s="39">
        <f>'非偏鄉計劃學校(葷)國中'!H13</f>
        <v>0</v>
      </c>
      <c r="X4" s="40">
        <f>'非偏鄉計劃學校(葷)國中'!I13</f>
        <v>798</v>
      </c>
      <c r="Y4" s="66"/>
      <c r="Z4" s="66"/>
      <c r="AA4" s="66"/>
      <c r="AB4" s="66"/>
      <c r="AC4" s="66"/>
      <c r="AD4" s="66"/>
      <c r="AE4" s="66"/>
      <c r="AF4" s="66"/>
    </row>
    <row r="5" spans="1:32" ht="15.75" customHeight="1">
      <c r="A5" s="92">
        <v>45721</v>
      </c>
      <c r="B5" s="36" t="str">
        <f>'非偏鄉計劃學校(葷)國中'!B20</f>
        <v>d3</v>
      </c>
      <c r="C5" s="37" t="str">
        <f>'非偏鄉計劃學校(葷)國中'!J20</f>
        <v>刈包特餐</v>
      </c>
      <c r="D5" s="38" t="str">
        <f>'非偏鄉計劃學校(葷)國中'!AA20</f>
        <v xml:space="preserve">刈包     </v>
      </c>
      <c r="E5" s="37" t="str">
        <f>'非偏鄉計劃學校(葷)國中'!L20</f>
        <v>酸菜肉排</v>
      </c>
      <c r="F5" s="37" t="str">
        <f>'非偏鄉計劃學校(葷)國中'!AB20</f>
        <v xml:space="preserve">肉排 酸菜 大蒜   </v>
      </c>
      <c r="G5" s="37" t="str">
        <f>'非偏鄉計劃學校(葷)國中'!N20</f>
        <v>芽香肉絲</v>
      </c>
      <c r="H5" s="38" t="str">
        <f>'非偏鄉計劃學校(葷)國中'!AC20</f>
        <v xml:space="preserve">豬後腿肉 綠豆芽 胡蘿蔔 韮菜 大蒜 </v>
      </c>
      <c r="I5" s="37" t="str">
        <f>'非偏鄉計劃學校(葷)國中'!P20</f>
        <v>鐵板油腐</v>
      </c>
      <c r="J5" s="38" t="str">
        <f>'非偏鄉計劃學校(葷)國中'!AD20</f>
        <v xml:space="preserve">四角油豆腐 豬後腿肉 花胡瓜 脆筍 大蒜 </v>
      </c>
      <c r="K5" s="37" t="str">
        <f>'非偏鄉計劃學校(葷)國中'!R20</f>
        <v>時蔬</v>
      </c>
      <c r="L5" s="38" t="str">
        <f>'非偏鄉計劃學校(葷)國中'!AE20</f>
        <v xml:space="preserve">蔬菜 大蒜    </v>
      </c>
      <c r="M5" s="37" t="str">
        <f>'非偏鄉計劃學校(葷)國中'!T20</f>
        <v>芋香瘦肉粥</v>
      </c>
      <c r="N5" s="38" t="str">
        <f>'非偏鄉計劃學校(葷)國中'!AF20</f>
        <v xml:space="preserve">糙米 時蔬 豬絞肉 冷凍芋頭塊 薑 </v>
      </c>
      <c r="O5" s="37" t="str">
        <f>'非偏鄉計劃學校(葷)國中'!AG20</f>
        <v xml:space="preserve">驗證豆奶     </v>
      </c>
      <c r="P5" s="37" t="str">
        <f>'非偏鄉計劃學校(葷)國中'!AH20</f>
        <v xml:space="preserve">     </v>
      </c>
      <c r="Q5" s="37" t="str">
        <f>'非偏鄉計劃學校(葷)國中'!AI20</f>
        <v xml:space="preserve">     </v>
      </c>
      <c r="R5" s="39">
        <f>'非偏鄉計劃學校(葷)國中'!C20</f>
        <v>5</v>
      </c>
      <c r="S5" s="39">
        <f>'非偏鄉計劃學校(葷)國中'!D20</f>
        <v>3.1</v>
      </c>
      <c r="T5" s="39">
        <f>'非偏鄉計劃學校(葷)國中'!E20</f>
        <v>2</v>
      </c>
      <c r="U5" s="39">
        <f>'非偏鄉計劃學校(葷)國中'!F20</f>
        <v>3</v>
      </c>
      <c r="V5" s="39">
        <f>'非偏鄉計劃學校(葷)國中'!G20</f>
        <v>0</v>
      </c>
      <c r="W5" s="39">
        <f>'非偏鄉計劃學校(葷)國中'!H20</f>
        <v>0</v>
      </c>
      <c r="X5" s="40">
        <f>'非偏鄉計劃學校(葷)國中'!I20</f>
        <v>768</v>
      </c>
    </row>
    <row r="6" spans="1:32" ht="15.75" customHeight="1">
      <c r="A6" s="92">
        <v>45722</v>
      </c>
      <c r="B6" s="36" t="str">
        <f>'非偏鄉計劃學校(葷)國中'!B27</f>
        <v>d4</v>
      </c>
      <c r="C6" s="37" t="str">
        <f>'非偏鄉計劃學校(葷)國中'!J27</f>
        <v>糙米飯</v>
      </c>
      <c r="D6" s="38" t="str">
        <f>'非偏鄉計劃學校(葷)國中'!AA27</f>
        <v xml:space="preserve">米 糙米    </v>
      </c>
      <c r="E6" s="37" t="str">
        <f>'非偏鄉計劃學校(葷)國中'!L27</f>
        <v>打拋鮮魚</v>
      </c>
      <c r="F6" s="37" t="str">
        <f>'非偏鄉計劃學校(葷)國中'!AB27</f>
        <v xml:space="preserve">鮮魚丁● 豆薯 大番茄 九層塔 大蒜 </v>
      </c>
      <c r="G6" s="37" t="str">
        <f>'非偏鄉計劃學校(葷)國中'!N27</f>
        <v>古早味蒸蛋</v>
      </c>
      <c r="H6" s="38" t="str">
        <f>'非偏鄉計劃學校(葷)國中'!AC27</f>
        <v xml:space="preserve">雞蛋★ 時蔬 豬絞肉 醬油 油蔥酥 </v>
      </c>
      <c r="I6" s="37" t="str">
        <f>'[1]偏鄉計劃學校(葷)國中'!P27</f>
        <v>肉絲甘藍</v>
      </c>
      <c r="J6" s="38" t="str">
        <f>'非偏鄉計劃學校(葷)國中'!AD27</f>
        <v xml:space="preserve">豬後腿肉 甘藍 胡蘿蔔 大蒜  </v>
      </c>
      <c r="K6" s="37" t="str">
        <f>'非偏鄉計劃學校(葷)國中'!R27</f>
        <v>時蔬</v>
      </c>
      <c r="L6" s="38" t="str">
        <f>'非偏鄉計劃學校(葷)國中'!AE27</f>
        <v xml:space="preserve">蔬菜 大蒜    </v>
      </c>
      <c r="M6" s="37" t="str">
        <f>'非偏鄉計劃學校(葷)國中'!T27</f>
        <v>仙草甜湯</v>
      </c>
      <c r="N6" s="38" t="str">
        <f>'非偏鄉計劃學校(葷)國中'!AF27</f>
        <v xml:space="preserve">仙草凍 紅砂糖    </v>
      </c>
      <c r="O6" s="37" t="str">
        <f>'非偏鄉計劃學校(葷)國中'!AG27</f>
        <v xml:space="preserve">包子     </v>
      </c>
      <c r="P6" s="37" t="str">
        <f>'非偏鄉計劃學校(葷)國中'!AH27</f>
        <v xml:space="preserve">     </v>
      </c>
      <c r="Q6" s="37" t="str">
        <f>'非偏鄉計劃學校(葷)國中'!AI27</f>
        <v xml:space="preserve">     </v>
      </c>
      <c r="R6" s="39">
        <f>'非偏鄉計劃學校(葷)國中'!C27</f>
        <v>5.5</v>
      </c>
      <c r="S6" s="39">
        <f>'非偏鄉計劃學校(葷)國中'!D27</f>
        <v>3.1</v>
      </c>
      <c r="T6" s="39">
        <f>'非偏鄉計劃學校(葷)國中'!E27</f>
        <v>2.1</v>
      </c>
      <c r="U6" s="39">
        <f>'非偏鄉計劃學校(葷)國中'!F27</f>
        <v>3</v>
      </c>
      <c r="V6" s="39">
        <f>'非偏鄉計劃學校(葷)國中'!G27</f>
        <v>0</v>
      </c>
      <c r="W6" s="39">
        <f>'非偏鄉計劃學校(葷)國中'!H27</f>
        <v>0</v>
      </c>
      <c r="X6" s="40">
        <f>'非偏鄉計劃學校(葷)國中'!I27</f>
        <v>805</v>
      </c>
    </row>
    <row r="7" spans="1:32" ht="15.75" customHeight="1">
      <c r="A7" s="92">
        <v>45723</v>
      </c>
      <c r="B7" s="36" t="str">
        <f>'非偏鄉計劃學校(葷)國中'!B34</f>
        <v>d5</v>
      </c>
      <c r="C7" s="37" t="str">
        <f>'非偏鄉計劃學校(葷)國中'!J34</f>
        <v>紫米飯</v>
      </c>
      <c r="D7" s="38" t="str">
        <f>'非偏鄉計劃學校(葷)國中'!AA34</f>
        <v xml:space="preserve">米 黑糯米    </v>
      </c>
      <c r="E7" s="37" t="str">
        <f>'非偏鄉計劃學校(葷)國中'!L34</f>
        <v>洋芋燒雞</v>
      </c>
      <c r="F7" s="37" t="str">
        <f>'非偏鄉計劃學校(葷)國中'!AB34</f>
        <v xml:space="preserve">肉雞 馬鈴薯 洋蔥 胡蘿蔔 大蒜 </v>
      </c>
      <c r="G7" s="37" t="str">
        <f>'非偏鄉計劃學校(葷)國中'!N34</f>
        <v>培根花椰</v>
      </c>
      <c r="H7" s="38" t="str">
        <f>'非偏鄉計劃學校(葷)國中'!AC34</f>
        <v xml:space="preserve">冷凍花椰菜 培根▲ 大蒜   </v>
      </c>
      <c r="I7" s="37" t="str">
        <f>'非偏鄉計劃學校(葷)國中'!P34</f>
        <v>照燒油腐</v>
      </c>
      <c r="J7" s="38" t="str">
        <f>'非偏鄉計劃學校(葷)國中'!AD34</f>
        <v xml:space="preserve">四角油豆腐 白蘿蔔 大蒜 醬油 紅砂糖 </v>
      </c>
      <c r="K7" s="37" t="str">
        <f>'非偏鄉計劃學校(葷)國中'!R34</f>
        <v>時蔬</v>
      </c>
      <c r="L7" s="38" t="str">
        <f>'非偏鄉計劃學校(葷)國中'!AE34</f>
        <v xml:space="preserve">蔬菜 大蒜    </v>
      </c>
      <c r="M7" s="37" t="str">
        <f>'非偏鄉計劃學校(葷)國中'!T34</f>
        <v>味噌湯</v>
      </c>
      <c r="N7" s="38" t="str">
        <f>'非偏鄉計劃學校(葷)國中'!AF34</f>
        <v xml:space="preserve">濕裙帶菜 豆腐 味噌 薑 柴魚片 </v>
      </c>
      <c r="O7" s="37" t="str">
        <f>'非偏鄉計劃學校(葷)國中'!AG34</f>
        <v xml:space="preserve">水果     </v>
      </c>
      <c r="P7" s="37" t="str">
        <f>'非偏鄉計劃學校(葷)國中'!AH34</f>
        <v xml:space="preserve">     </v>
      </c>
      <c r="Q7" s="37" t="str">
        <f>'非偏鄉計劃學校(葷)國中'!AI34</f>
        <v xml:space="preserve">     </v>
      </c>
      <c r="R7" s="39">
        <f>'非偏鄉計劃學校(葷)國中'!C34</f>
        <v>5.5</v>
      </c>
      <c r="S7" s="39">
        <f>'非偏鄉計劃學校(葷)國中'!D34</f>
        <v>2.9</v>
      </c>
      <c r="T7" s="39">
        <f>'非偏鄉計劃學校(葷)國中'!E34</f>
        <v>2</v>
      </c>
      <c r="U7" s="39">
        <f>'非偏鄉計劃學校(葷)國中'!F34</f>
        <v>3</v>
      </c>
      <c r="V7" s="39">
        <f>'非偏鄉計劃學校(葷)國中'!G34</f>
        <v>0</v>
      </c>
      <c r="W7" s="39">
        <f>'非偏鄉計劃學校(葷)國中'!H34</f>
        <v>0</v>
      </c>
      <c r="X7" s="40">
        <f>'非偏鄉計劃學校(葷)國中'!I34</f>
        <v>788</v>
      </c>
    </row>
    <row r="8" spans="1:32" ht="15.75" customHeight="1">
      <c r="A8" s="92">
        <v>45726</v>
      </c>
      <c r="B8" s="36" t="str">
        <f>'非偏鄉計劃學校(葷)國中'!B41</f>
        <v>e1</v>
      </c>
      <c r="C8" s="37" t="str">
        <f>'非偏鄉計劃學校(葷)國中'!J41</f>
        <v>白米飯</v>
      </c>
      <c r="D8" s="38" t="str">
        <f>'非偏鄉計劃學校(葷)國中'!AA41</f>
        <v xml:space="preserve">米     </v>
      </c>
      <c r="E8" s="37" t="str">
        <f>'非偏鄉計劃學校(葷)國中'!L41</f>
        <v>花生絞肉</v>
      </c>
      <c r="F8" s="37" t="str">
        <f>'非偏鄉計劃學校(葷)國中'!AB41</f>
        <v xml:space="preserve">豬絞肉 油花生▽ 冷凍菜豆(莢) 大蒜 油蔥酥 </v>
      </c>
      <c r="G8" s="37" t="str">
        <f>'非偏鄉計劃學校(葷)國中'!N41</f>
        <v>蔬香冬粉</v>
      </c>
      <c r="H8" s="38" t="str">
        <f>'非偏鄉計劃學校(葷)國中'!AC41</f>
        <v xml:space="preserve">雞蛋★ 冬粉 時蔬 乾木耳 大蒜 </v>
      </c>
      <c r="I8" s="37" t="str">
        <f>'非偏鄉計劃學校(葷)國中'!P41</f>
        <v>火腿混炒</v>
      </c>
      <c r="J8" s="38" t="str">
        <f>'非偏鄉計劃學校(葷)國中'!AD41</f>
        <v xml:space="preserve">切片火腿(豬肉)▲ 時瓜 冷凍毛豆仁 大蒜  </v>
      </c>
      <c r="K8" s="37" t="str">
        <f>'非偏鄉計劃學校(葷)國中'!R41</f>
        <v>時蔬</v>
      </c>
      <c r="L8" s="38" t="str">
        <f>'非偏鄉計劃學校(葷)國中'!AE41</f>
        <v xml:space="preserve">蔬菜 大蒜    </v>
      </c>
      <c r="M8" s="37" t="str">
        <f>'非偏鄉計劃學校(葷)國中'!T41</f>
        <v>蘿蔔湯</v>
      </c>
      <c r="N8" s="38" t="str">
        <f>'非偏鄉計劃學校(葷)國中'!AF41</f>
        <v xml:space="preserve">白蘿蔔 大骨 薑   </v>
      </c>
      <c r="O8" s="37" t="str">
        <f>'非偏鄉計劃學校(葷)國中'!AG41</f>
        <v xml:space="preserve">果汁     </v>
      </c>
      <c r="P8" s="37" t="str">
        <f>'非偏鄉計劃學校(葷)國中'!AH41</f>
        <v xml:space="preserve">     </v>
      </c>
      <c r="Q8" s="37" t="str">
        <f>'非偏鄉計劃學校(葷)國中'!AI41</f>
        <v xml:space="preserve">     </v>
      </c>
      <c r="R8" s="39">
        <f>'非偏鄉計劃學校(葷)國中'!C41</f>
        <v>5.4</v>
      </c>
      <c r="S8" s="39">
        <f>'非偏鄉計劃學校(葷)國中'!D41</f>
        <v>2.6</v>
      </c>
      <c r="T8" s="39">
        <f>'非偏鄉計劃學校(葷)國中'!E41</f>
        <v>2.2000000000000002</v>
      </c>
      <c r="U8" s="39">
        <f>'非偏鄉計劃學校(葷)國中'!F41</f>
        <v>3.2</v>
      </c>
      <c r="V8" s="39">
        <f>'非偏鄉計劃學校(葷)國中'!G41</f>
        <v>0</v>
      </c>
      <c r="W8" s="39">
        <f>'非偏鄉計劃學校(葷)國中'!H41</f>
        <v>0</v>
      </c>
      <c r="X8" s="40">
        <f>'非偏鄉計劃學校(葷)國中'!I41</f>
        <v>767</v>
      </c>
    </row>
    <row r="9" spans="1:32" ht="15.75" customHeight="1">
      <c r="A9" s="92">
        <v>45727</v>
      </c>
      <c r="B9" s="36" t="str">
        <f>'非偏鄉計劃學校(葷)國中'!B48</f>
        <v>e2</v>
      </c>
      <c r="C9" s="37" t="str">
        <f>'非偏鄉計劃學校(葷)國中'!J48</f>
        <v>糙米飯</v>
      </c>
      <c r="D9" s="38" t="str">
        <f>'非偏鄉計劃學校(葷)國中'!AA48</f>
        <v xml:space="preserve">米 糙米    </v>
      </c>
      <c r="E9" s="37" t="str">
        <f>'非偏鄉計劃學校(葷)國中'!L48</f>
        <v>咕咾雞</v>
      </c>
      <c r="F9" s="37" t="str">
        <f>'非偏鄉計劃學校(葷)國中'!AB48</f>
        <v xml:space="preserve">肉雞 洋蔥 鳳梨罐頭 大蒜 番茄醬 </v>
      </c>
      <c r="G9" s="37" t="str">
        <f>'非偏鄉計劃學校(葷)國中'!N48</f>
        <v>蜜汁豆干</v>
      </c>
      <c r="H9" s="38" t="str">
        <f>'非偏鄉計劃學校(葷)國中'!AC48</f>
        <v xml:space="preserve">豆干 豆薯 芝麻(熟)＊ 大蒜  </v>
      </c>
      <c r="I9" s="37" t="str">
        <f>'非偏鄉計劃學校(葷)國中'!P48</f>
        <v>絞肉甘藍</v>
      </c>
      <c r="J9" s="38" t="str">
        <f>'非偏鄉計劃學校(葷)國中'!AD48</f>
        <v xml:space="preserve">豬絞肉 甘藍 胡蘿蔔 大蒜  </v>
      </c>
      <c r="K9" s="37" t="str">
        <f>'非偏鄉計劃學校(葷)國中'!R48</f>
        <v>時蔬</v>
      </c>
      <c r="L9" s="38" t="str">
        <f>'非偏鄉計劃學校(葷)國中'!AE48</f>
        <v xml:space="preserve">蔬菜 大蒜    </v>
      </c>
      <c r="M9" s="37" t="str">
        <f>'非偏鄉計劃學校(葷)國中'!T48</f>
        <v>時瓜湯</v>
      </c>
      <c r="N9" s="38" t="str">
        <f>'非偏鄉計劃學校(葷)國中'!AF48</f>
        <v xml:space="preserve">時瓜 大骨 薑   </v>
      </c>
      <c r="O9" s="37" t="str">
        <f>'非偏鄉計劃學校(葷)國中'!AG48</f>
        <v xml:space="preserve">旺仔小饅頭     </v>
      </c>
      <c r="P9" s="37" t="str">
        <f>'非偏鄉計劃學校(葷)國中'!AH48</f>
        <v xml:space="preserve">     </v>
      </c>
      <c r="Q9" s="37" t="str">
        <f>'非偏鄉計劃學校(葷)國中'!AI48</f>
        <v xml:space="preserve">     </v>
      </c>
      <c r="R9" s="39">
        <f>'非偏鄉計劃學校(葷)國中'!C48</f>
        <v>5.4</v>
      </c>
      <c r="S9" s="39">
        <f>'非偏鄉計劃學校(葷)國中'!D48</f>
        <v>3.1</v>
      </c>
      <c r="T9" s="39">
        <f>'非偏鄉計劃學校(葷)國中'!E48</f>
        <v>2.1</v>
      </c>
      <c r="U9" s="39">
        <f>'非偏鄉計劃學校(葷)國中'!F48</f>
        <v>0.3</v>
      </c>
      <c r="V9" s="39">
        <f>'非偏鄉計劃學校(葷)國中'!G48</f>
        <v>0</v>
      </c>
      <c r="W9" s="39">
        <f>'非偏鄉計劃學校(葷)國中'!H48</f>
        <v>0.3</v>
      </c>
      <c r="X9" s="40">
        <f>'非偏鄉計劃學校(葷)國中'!I48</f>
        <v>816</v>
      </c>
    </row>
    <row r="10" spans="1:32" ht="15.75" customHeight="1">
      <c r="A10" s="92">
        <v>45728</v>
      </c>
      <c r="B10" s="36" t="str">
        <f>'非偏鄉計劃學校(葷)國中'!B55</f>
        <v>e3</v>
      </c>
      <c r="C10" s="37" t="str">
        <f>'非偏鄉計劃學校(葷)國中'!J55</f>
        <v>醡醬麵特餐</v>
      </c>
      <c r="D10" s="38" t="str">
        <f>'非偏鄉計劃學校(葷)國中'!AA55</f>
        <v xml:space="preserve">麵條     </v>
      </c>
      <c r="E10" s="37" t="str">
        <f>'非偏鄉計劃學校(葷)國中'!L55</f>
        <v>鹹酥雞</v>
      </c>
      <c r="F10" s="37" t="str">
        <f>'非偏鄉計劃學校(葷)國中'!AB55</f>
        <v xml:space="preserve">鹹酥雞丁 甘薯條    </v>
      </c>
      <c r="G10" s="37" t="str">
        <f>'非偏鄉計劃學校(葷)國中'!N55</f>
        <v>醡醬配料</v>
      </c>
      <c r="H10" s="38" t="str">
        <f>'非偏鄉計劃學校(葷)國中'!AC55</f>
        <v xml:space="preserve">豬絞肉 花胡瓜 豆干 胡蘿蔔 大蒜 </v>
      </c>
      <c r="I10" s="37" t="str">
        <f>'非偏鄉計劃學校(葷)國中'!P55</f>
        <v>韮香豆芽</v>
      </c>
      <c r="J10" s="38" t="str">
        <f>'非偏鄉計劃學校(葷)國中'!AD55</f>
        <v xml:space="preserve">綠豆芽 韮菜 切片火腿(豬肉)▲ 大蒜  </v>
      </c>
      <c r="K10" s="37" t="str">
        <f>'非偏鄉計劃學校(葷)國中'!R55</f>
        <v>時蔬</v>
      </c>
      <c r="L10" s="38" t="str">
        <f>'非偏鄉計劃學校(葷)國中'!AE55</f>
        <v xml:space="preserve">蔬菜 大蒜    </v>
      </c>
      <c r="M10" s="37" t="str">
        <f>'非偏鄉計劃學校(葷)國中'!T55</f>
        <v>榨菜肉絲湯</v>
      </c>
      <c r="N10" s="38" t="str">
        <f>'非偏鄉計劃學校(葷)國中'!AF55</f>
        <v xml:space="preserve">豬後腿肉 榨菜 時蔬 乾木耳  </v>
      </c>
      <c r="O10" s="37" t="str">
        <f>'非偏鄉計劃學校(葷)國中'!AG55</f>
        <v xml:space="preserve">餐包     </v>
      </c>
      <c r="P10" s="37" t="str">
        <f>'非偏鄉計劃學校(葷)國中'!AH55</f>
        <v xml:space="preserve">     </v>
      </c>
      <c r="Q10" s="37" t="str">
        <f>'非偏鄉計劃學校(葷)國中'!AI55</f>
        <v xml:space="preserve">     </v>
      </c>
      <c r="R10" s="39">
        <f>'非偏鄉計劃學校(葷)國中'!C55</f>
        <v>5.6</v>
      </c>
      <c r="S10" s="39">
        <f>'非偏鄉計劃學校(葷)國中'!D55</f>
        <v>2.8</v>
      </c>
      <c r="T10" s="39">
        <f>'非偏鄉計劃學校(葷)國中'!E55</f>
        <v>2</v>
      </c>
      <c r="U10" s="39">
        <f>'非偏鄉計劃學校(葷)國中'!F55</f>
        <v>3</v>
      </c>
      <c r="V10" s="39">
        <f>'非偏鄉計劃學校(葷)國中'!G55</f>
        <v>0</v>
      </c>
      <c r="W10" s="39">
        <f>'非偏鄉計劃學校(葷)國中'!H55</f>
        <v>0</v>
      </c>
      <c r="X10" s="40">
        <f>'非偏鄉計劃學校(葷)國中'!I55</f>
        <v>787</v>
      </c>
    </row>
    <row r="11" spans="1:32" ht="15.75" customHeight="1">
      <c r="A11" s="92">
        <v>45729</v>
      </c>
      <c r="B11" s="36" t="str">
        <f>'非偏鄉計劃學校(葷)國中'!B62</f>
        <v>e4</v>
      </c>
      <c r="C11" s="37" t="str">
        <f>'非偏鄉計劃學校(葷)國中'!J62</f>
        <v>糙米飯</v>
      </c>
      <c r="D11" s="38" t="str">
        <f>'非偏鄉計劃學校(葷)國中'!AA62</f>
        <v xml:space="preserve">米 糙米    </v>
      </c>
      <c r="E11" s="37" t="str">
        <f>'非偏鄉計劃學校(葷)國中'!L62</f>
        <v>紅燒豬肉</v>
      </c>
      <c r="F11" s="37" t="str">
        <f>'非偏鄉計劃學校(葷)國中'!AB62</f>
        <v xml:space="preserve">豬後腿肉 白蘿蔔 胡蘿蔔 大蒜 甜麵醬 </v>
      </c>
      <c r="G11" s="37" t="str">
        <f>'非偏鄉計劃學校(葷)國中'!N62</f>
        <v>時瓜燴蛋</v>
      </c>
      <c r="H11" s="38" t="str">
        <f>'非偏鄉計劃學校(葷)國中'!AC62</f>
        <v xml:space="preserve">雞蛋★ 時瓜 豬後腿肉 大蒜 沙茶醬 </v>
      </c>
      <c r="I11" s="37" t="str">
        <f>'非偏鄉計劃學校(葷)國中'!P62</f>
        <v>肉絲時蔬</v>
      </c>
      <c r="J11" s="38" t="str">
        <f>'非偏鄉計劃學校(葷)國中'!AD62</f>
        <v xml:space="preserve">時蔬 豬後腿肉 胡蘿蔔 大蒜  </v>
      </c>
      <c r="K11" s="37" t="str">
        <f>'非偏鄉計劃學校(葷)國中'!R62</f>
        <v>時蔬</v>
      </c>
      <c r="L11" s="38" t="str">
        <f>'非偏鄉計劃學校(葷)國中'!AE62</f>
        <v xml:space="preserve">蔬菜 大蒜    </v>
      </c>
      <c r="M11" s="37" t="str">
        <f>'非偏鄉計劃學校(葷)國中'!T62</f>
        <v>黃綠紅甜湯</v>
      </c>
      <c r="N11" s="38" t="str">
        <f>'非偏鄉計劃學校(葷)國中'!AF62</f>
        <v xml:space="preserve">地瓜 綠豆 紅豆 紅砂糖  </v>
      </c>
      <c r="O11" s="37" t="str">
        <f>'非偏鄉計劃學校(葷)國中'!AG62</f>
        <v xml:space="preserve">包子     </v>
      </c>
      <c r="P11" s="37" t="str">
        <f>'非偏鄉計劃學校(葷)國中'!AH62</f>
        <v xml:space="preserve">     </v>
      </c>
      <c r="Q11" s="37" t="str">
        <f>'非偏鄉計劃學校(葷)國中'!AI62</f>
        <v xml:space="preserve">     </v>
      </c>
      <c r="R11" s="39">
        <f>'非偏鄉計劃學校(葷)國中'!C62</f>
        <v>6.4</v>
      </c>
      <c r="S11" s="39">
        <f>'非偏鄉計劃學校(葷)國中'!D62</f>
        <v>2.8</v>
      </c>
      <c r="T11" s="39">
        <f>'非偏鄉計劃學校(葷)國中'!E62</f>
        <v>2.2000000000000002</v>
      </c>
      <c r="U11" s="39">
        <f>'非偏鄉計劃學校(葷)國中'!F62</f>
        <v>3</v>
      </c>
      <c r="V11" s="39">
        <f>'非偏鄉計劃學校(葷)國中'!G62</f>
        <v>0</v>
      </c>
      <c r="W11" s="39">
        <f>'非偏鄉計劃學校(葷)國中'!H62</f>
        <v>0</v>
      </c>
      <c r="X11" s="40">
        <f>'非偏鄉計劃學校(葷)國中'!I62</f>
        <v>848</v>
      </c>
    </row>
    <row r="12" spans="1:32" ht="15.75" customHeight="1">
      <c r="A12" s="92">
        <v>45730</v>
      </c>
      <c r="B12" s="36" t="str">
        <f>'非偏鄉計劃學校(葷)國中'!B69</f>
        <v>e5</v>
      </c>
      <c r="C12" s="37" t="str">
        <f>'非偏鄉計劃學校(葷)國中'!J69</f>
        <v>燕麥飯</v>
      </c>
      <c r="D12" s="38" t="str">
        <f>'非偏鄉計劃學校(葷)國中'!AA69</f>
        <v xml:space="preserve">米 燕麥△    </v>
      </c>
      <c r="E12" s="37" t="str">
        <f>'非偏鄉計劃學校(葷)國中'!L69</f>
        <v>麻油山藥肉片</v>
      </c>
      <c r="F12" s="37" t="str">
        <f>'非偏鄉計劃學校(葷)國中'!AB69</f>
        <v>豬後腿肉 山藥 時瓜 甜椒 薑 麻油/枸杞</v>
      </c>
      <c r="G12" s="37" t="str">
        <f>'非偏鄉計劃學校(葷)國中'!N69</f>
        <v>蛋香碎脯</v>
      </c>
      <c r="H12" s="38" t="str">
        <f>'非偏鄉計劃學校(葷)國中'!AC69</f>
        <v xml:space="preserve">雞蛋★ 蘿蔔乾 胡蘿蔔 大蒜  </v>
      </c>
      <c r="I12" s="37" t="str">
        <f>'非偏鄉計劃學校(葷)國中'!P69</f>
        <v>鮮菇時蔬</v>
      </c>
      <c r="J12" s="38" t="str">
        <f>'非偏鄉計劃學校(葷)國中'!AD69</f>
        <v xml:space="preserve">時蔬 金針菇 豬後腿肉 大蒜 乾香菇 </v>
      </c>
      <c r="K12" s="37" t="str">
        <f>'非偏鄉計劃學校(葷)國中'!R69</f>
        <v>時蔬</v>
      </c>
      <c r="L12" s="38" t="str">
        <f>'非偏鄉計劃學校(葷)國中'!AE69</f>
        <v xml:space="preserve">蔬菜 大蒜    </v>
      </c>
      <c r="M12" s="37" t="str">
        <f>'非偏鄉計劃學校(葷)國中'!T69</f>
        <v>時蔬湯</v>
      </c>
      <c r="N12" s="38" t="str">
        <f>'非偏鄉計劃學校(葷)國中'!AF69</f>
        <v xml:space="preserve">時蔬 大骨 薑   </v>
      </c>
      <c r="O12" s="37" t="str">
        <f>'非偏鄉計劃學校(葷)國中'!AG69</f>
        <v xml:space="preserve">水果     </v>
      </c>
      <c r="P12" s="37" t="str">
        <f>'非偏鄉計劃學校(葷)國中'!AH69</f>
        <v xml:space="preserve">有機豆奶     </v>
      </c>
      <c r="Q12" s="37" t="str">
        <f>'非偏鄉計劃學校(葷)國中'!AI69</f>
        <v xml:space="preserve">     </v>
      </c>
      <c r="R12" s="39">
        <f>'非偏鄉計劃學校(葷)國中'!C69</f>
        <v>5.6</v>
      </c>
      <c r="S12" s="39">
        <f>'非偏鄉計劃學校(葷)國中'!D69</f>
        <v>3</v>
      </c>
      <c r="T12" s="39">
        <f>'非偏鄉計劃學校(葷)國中'!E69</f>
        <v>2.2000000000000002</v>
      </c>
      <c r="U12" s="39">
        <f>'非偏鄉計劃學校(葷)國中'!F69</f>
        <v>3</v>
      </c>
      <c r="V12" s="39">
        <f>'非偏鄉計劃學校(葷)國中'!G69</f>
        <v>0</v>
      </c>
      <c r="W12" s="39">
        <f>'非偏鄉計劃學校(葷)國中'!H69</f>
        <v>0</v>
      </c>
      <c r="X12" s="40">
        <f>'非偏鄉計劃學校(葷)國中'!I69</f>
        <v>807</v>
      </c>
    </row>
    <row r="13" spans="1:32" ht="15.75" customHeight="1">
      <c r="A13" s="92">
        <v>45733</v>
      </c>
      <c r="B13" s="36" t="str">
        <f>'非偏鄉計劃學校(葷)國中'!B76</f>
        <v>f1</v>
      </c>
      <c r="C13" s="37" t="str">
        <f>'非偏鄉計劃學校(葷)國中'!J76</f>
        <v>白米飯</v>
      </c>
      <c r="D13" s="38" t="str">
        <f>'非偏鄉計劃學校(葷)國中'!AA76</f>
        <v xml:space="preserve">米     </v>
      </c>
      <c r="E13" s="37" t="str">
        <f>'非偏鄉計劃學校(葷)國中'!L76</f>
        <v>香酥魚丁</v>
      </c>
      <c r="F13" s="37" t="str">
        <f>'非偏鄉計劃學校(葷)國中'!AB76</f>
        <v xml:space="preserve">鮮魚丁● 杏鮑菇 大蒜 九層塔  </v>
      </c>
      <c r="G13" s="37" t="str">
        <f>'非偏鄉計劃學校(葷)國中'!N76</f>
        <v>香芋肉燥</v>
      </c>
      <c r="H13" s="38" t="str">
        <f>'非偏鄉計劃學校(葷)國中'!AC76</f>
        <v xml:space="preserve">豬絞肉 時瓜 冷凍芋頭角 乾香菇 大蒜 </v>
      </c>
      <c r="I13" s="37" t="str">
        <f>'非偏鄉計劃學校(葷)國中'!P76</f>
        <v>洋蔥干片</v>
      </c>
      <c r="J13" s="38" t="str">
        <f>'非偏鄉計劃學校(葷)國中'!AD76</f>
        <v xml:space="preserve">豆干 洋蔥 乾木耳 大蒜 小魚乾 </v>
      </c>
      <c r="K13" s="37" t="str">
        <f>'非偏鄉計劃學校(葷)國中'!R76</f>
        <v>時蔬</v>
      </c>
      <c r="L13" s="38" t="str">
        <f>'非偏鄉計劃學校(葷)國中'!AE76</f>
        <v xml:space="preserve">蔬菜 大蒜    </v>
      </c>
      <c r="M13" s="37" t="str">
        <f>'非偏鄉計劃學校(葷)國中'!T76</f>
        <v>味噌豆腐湯</v>
      </c>
      <c r="N13" s="38" t="str">
        <f>'非偏鄉計劃學校(葷)國中'!AF76</f>
        <v xml:space="preserve">濕裙帶菜 豆腐 時蔬 味噌 柴魚片 </v>
      </c>
      <c r="O13" s="37" t="str">
        <f>'非偏鄉計劃學校(葷)國中'!AG76</f>
        <v xml:space="preserve">包子     </v>
      </c>
      <c r="P13" s="37" t="str">
        <f>'非偏鄉計劃學校(葷)國中'!AH76</f>
        <v xml:space="preserve">     </v>
      </c>
      <c r="Q13" s="37" t="str">
        <f>'非偏鄉計劃學校(葷)國中'!AI76</f>
        <v xml:space="preserve">     </v>
      </c>
      <c r="R13" s="39">
        <f>'非偏鄉計劃學校(葷)國中'!C76</f>
        <v>5.4</v>
      </c>
      <c r="S13" s="39">
        <f>'非偏鄉計劃學校(葷)國中'!D76</f>
        <v>3.1</v>
      </c>
      <c r="T13" s="39">
        <f>'非偏鄉計劃學校(葷)國中'!E76</f>
        <v>2</v>
      </c>
      <c r="U13" s="39">
        <f>'非偏鄉計劃學校(葷)國中'!F76</f>
        <v>3</v>
      </c>
      <c r="V13" s="39">
        <f>'非偏鄉計劃學校(葷)國中'!G76</f>
        <v>0</v>
      </c>
      <c r="W13" s="39">
        <f>'非偏鄉計劃學校(葷)國中'!H76</f>
        <v>0</v>
      </c>
      <c r="X13" s="40">
        <f>'非偏鄉計劃學校(葷)國中'!I76</f>
        <v>796</v>
      </c>
    </row>
    <row r="14" spans="1:32" ht="15.75" customHeight="1">
      <c r="A14" s="92">
        <v>45734</v>
      </c>
      <c r="B14" s="36" t="str">
        <f>'非偏鄉計劃學校(葷)國中'!B83</f>
        <v>f2</v>
      </c>
      <c r="C14" s="37" t="str">
        <f>'非偏鄉計劃學校(葷)國中'!J83</f>
        <v>糙米飯</v>
      </c>
      <c r="D14" s="38" t="str">
        <f>'非偏鄉計劃學校(葷)國中'!AA83</f>
        <v xml:space="preserve">米 糙米    </v>
      </c>
      <c r="E14" s="37" t="str">
        <f>'非偏鄉計劃學校(葷)國中'!L83</f>
        <v>地瓜燒肉</v>
      </c>
      <c r="F14" s="37" t="str">
        <f>'非偏鄉計劃學校(葷)國中'!AB83</f>
        <v xml:space="preserve">豬後腿肉 地瓜 胡蘿蔔 大蒜 甜麵醬 </v>
      </c>
      <c r="G14" s="37" t="str">
        <f>'非偏鄉計劃學校(葷)國中'!N83</f>
        <v>鮮菇豆腐</v>
      </c>
      <c r="H14" s="38" t="str">
        <f>'非偏鄉計劃學校(葷)國中'!AC83</f>
        <v xml:space="preserve">豆腐 金針菇 洋蔥 大蒜 乾香菇 </v>
      </c>
      <c r="I14" s="37" t="str">
        <f>'非偏鄉計劃學校(葷)國中'!P83</f>
        <v>蛋香玉菜</v>
      </c>
      <c r="J14" s="38" t="str">
        <f>'非偏鄉計劃學校(葷)國中'!AD83</f>
        <v xml:space="preserve">甘藍 雞蛋★ 胡蘿蔔 大蒜  </v>
      </c>
      <c r="K14" s="37" t="str">
        <f>'非偏鄉計劃學校(葷)國中'!R83</f>
        <v>時蔬</v>
      </c>
      <c r="L14" s="38" t="str">
        <f>'非偏鄉計劃學校(葷)國中'!AE83</f>
        <v xml:space="preserve">蔬菜 大蒜    </v>
      </c>
      <c r="M14" s="37" t="str">
        <f>'非偏鄉計劃學校(葷)國中'!T83</f>
        <v>時瓜湯</v>
      </c>
      <c r="N14" s="38" t="str">
        <f>'非偏鄉計劃學校(葷)國中'!AF83</f>
        <v xml:space="preserve">時瓜 大骨 薑   </v>
      </c>
      <c r="O14" s="37" t="str">
        <f>'非偏鄉計劃學校(葷)國中'!AG83</f>
        <v xml:space="preserve">水果     </v>
      </c>
      <c r="P14" s="37" t="str">
        <f>'非偏鄉計劃學校(葷)國中'!AH83</f>
        <v xml:space="preserve">     </v>
      </c>
      <c r="Q14" s="37" t="str">
        <f>'非偏鄉計劃學校(葷)國中'!AI83</f>
        <v xml:space="preserve">     </v>
      </c>
      <c r="R14" s="39">
        <f>'非偏鄉計劃學校(葷)國中'!C83</f>
        <v>6</v>
      </c>
      <c r="S14" s="39">
        <f>'非偏鄉計劃學校(葷)國中'!D83</f>
        <v>3</v>
      </c>
      <c r="T14" s="39">
        <f>'非偏鄉計劃學校(葷)國中'!E83</f>
        <v>2</v>
      </c>
      <c r="U14" s="39">
        <f>'非偏鄉計劃學校(葷)國中'!F83</f>
        <v>3</v>
      </c>
      <c r="V14" s="39">
        <f>'非偏鄉計劃學校(葷)國中'!G83</f>
        <v>0</v>
      </c>
      <c r="W14" s="39">
        <f>'非偏鄉計劃學校(葷)國中'!H83</f>
        <v>0</v>
      </c>
      <c r="X14" s="40">
        <f>'非偏鄉計劃學校(葷)國中'!I83</f>
        <v>830</v>
      </c>
    </row>
    <row r="15" spans="1:32" ht="15.75" customHeight="1">
      <c r="A15" s="92">
        <v>45735</v>
      </c>
      <c r="B15" s="36" t="str">
        <f>'非偏鄉計劃學校(葷)國中'!B90</f>
        <v>f3</v>
      </c>
      <c r="C15" s="37" t="str">
        <f>'非偏鄉計劃學校(葷)國中'!J90</f>
        <v>肉羹麵特餐</v>
      </c>
      <c r="D15" s="38" t="str">
        <f>'非偏鄉計劃學校(葷)國中'!AA90</f>
        <v xml:space="preserve">麵條     </v>
      </c>
      <c r="E15" s="37" t="str">
        <f>'非偏鄉計劃學校(葷)國中'!L90</f>
        <v>香酥雞翅</v>
      </c>
      <c r="F15" s="37" t="str">
        <f>'非偏鄉計劃學校(葷)國中'!AB90</f>
        <v xml:space="preserve">三節翅     </v>
      </c>
      <c r="G15" s="37" t="str">
        <f>'非偏鄉計劃學校(葷)國中'!N90</f>
        <v>肉羹麵配料</v>
      </c>
      <c r="H15" s="38" t="str">
        <f>'非偏鄉計劃學校(葷)國中'!AC90</f>
        <v xml:space="preserve">綠豆芽 豬絞肉 韮菜 乾香菇 大蒜 </v>
      </c>
      <c r="I15" s="37" t="str">
        <f>'非偏鄉計劃學校(葷)國中'!P90</f>
        <v>鐵板油腐</v>
      </c>
      <c r="J15" s="38" t="str">
        <f>'非偏鄉計劃學校(葷)國中'!AD90</f>
        <v xml:space="preserve">四角油豆腐 白蘿蔔 胡蘿蔔 大蒜  </v>
      </c>
      <c r="K15" s="37" t="str">
        <f>'非偏鄉計劃學校(葷)國中'!R90</f>
        <v>時蔬</v>
      </c>
      <c r="L15" s="38" t="str">
        <f>'非偏鄉計劃學校(葷)國中'!AE90</f>
        <v xml:space="preserve">蔬菜 大蒜    </v>
      </c>
      <c r="M15" s="37" t="str">
        <f>'非偏鄉計劃學校(葷)國中'!T90</f>
        <v>肉羹湯</v>
      </c>
      <c r="N15" s="38" t="str">
        <f>'非偏鄉計劃學校(葷)國中'!AF90</f>
        <v>脆筍 時蔬 肉羹 雞蛋★ 乾木耳 沙茶醬</v>
      </c>
      <c r="O15" s="37" t="str">
        <f>'非偏鄉計劃學校(葷)國中'!AG90</f>
        <v xml:space="preserve">餡餅     </v>
      </c>
      <c r="P15" s="37" t="str">
        <f>'非偏鄉計劃學校(葷)國中'!AH90</f>
        <v xml:space="preserve">     </v>
      </c>
      <c r="Q15" s="37" t="str">
        <f>'非偏鄉計劃學校(葷)國中'!AI90</f>
        <v xml:space="preserve">     </v>
      </c>
      <c r="R15" s="39">
        <f>'非偏鄉計劃學校(葷)國中'!C90</f>
        <v>5</v>
      </c>
      <c r="S15" s="39">
        <f>'非偏鄉計劃學校(葷)國中'!D90</f>
        <v>3</v>
      </c>
      <c r="T15" s="39">
        <f>'非偏鄉計劃學校(葷)國中'!E90</f>
        <v>2</v>
      </c>
      <c r="U15" s="39">
        <f>'非偏鄉計劃學校(葷)國中'!F90</f>
        <v>3</v>
      </c>
      <c r="V15" s="39">
        <f>'非偏鄉計劃學校(葷)國中'!G90</f>
        <v>0</v>
      </c>
      <c r="W15" s="39">
        <f>'非偏鄉計劃學校(葷)國中'!H90</f>
        <v>0</v>
      </c>
      <c r="X15" s="40">
        <f>'非偏鄉計劃學校(葷)國中'!I90</f>
        <v>760</v>
      </c>
    </row>
    <row r="16" spans="1:32" ht="15.75" customHeight="1">
      <c r="A16" s="92">
        <v>45736</v>
      </c>
      <c r="B16" s="36" t="str">
        <f>'非偏鄉計劃學校(葷)國中'!B97</f>
        <v>f4</v>
      </c>
      <c r="C16" s="37" t="str">
        <f>'非偏鄉計劃學校(葷)國中'!J97</f>
        <v>糙米飯</v>
      </c>
      <c r="D16" s="38" t="str">
        <f>'非偏鄉計劃學校(葷)國中'!AA97</f>
        <v xml:space="preserve">米 糙米    </v>
      </c>
      <c r="E16" s="37" t="str">
        <f>'非偏鄉計劃學校(葷)國中'!L97</f>
        <v>豆瓣燒雞</v>
      </c>
      <c r="F16" s="37" t="str">
        <f>'非偏鄉計劃學校(葷)國中'!AB97</f>
        <v xml:space="preserve">肉雞 時瓜 胡蘿蔔 大蒜  </v>
      </c>
      <c r="G16" s="37" t="str">
        <f>'非偏鄉計劃學校(葷)國中'!N97</f>
        <v>西滷菜</v>
      </c>
      <c r="H16" s="38" t="str">
        <f>'非偏鄉計劃學校(葷)國中'!AC97</f>
        <v xml:space="preserve">結球白菜 雞蛋★ 胡蘿蔔 大蒜 乾香菇 </v>
      </c>
      <c r="I16" s="37" t="str">
        <f>'非偏鄉計劃學校(葷)國中'!P97</f>
        <v>香滷豆干</v>
      </c>
      <c r="J16" s="38" t="str">
        <f>'非偏鄉計劃學校(葷)國中'!AD97</f>
        <v xml:space="preserve">豆干 大蒜 芝麻(熟)   </v>
      </c>
      <c r="K16" s="37" t="str">
        <f>'非偏鄉計劃學校(葷)國中'!R97</f>
        <v>時蔬</v>
      </c>
      <c r="L16" s="38" t="str">
        <f>'非偏鄉計劃學校(葷)國中'!AE97</f>
        <v xml:space="preserve">蔬菜 大蒜    </v>
      </c>
      <c r="M16" s="37" t="str">
        <f>'非偏鄉計劃學校(葷)國中'!T97</f>
        <v>綠豆地瓜圓湯</v>
      </c>
      <c r="N16" s="38" t="str">
        <f>'非偏鄉計劃學校(葷)國中'!AF97</f>
        <v xml:space="preserve">綠豆 地瓜圓 二砂糖   </v>
      </c>
      <c r="O16" s="37" t="str">
        <f>'非偏鄉計劃學校(葷)國中'!AG97</f>
        <v xml:space="preserve">海苔片     </v>
      </c>
      <c r="P16" s="37" t="str">
        <f>'非偏鄉計劃學校(葷)國中'!AH97</f>
        <v xml:space="preserve">     </v>
      </c>
      <c r="Q16" s="37" t="str">
        <f>'非偏鄉計劃學校(葷)國中'!AI97</f>
        <v xml:space="preserve">     </v>
      </c>
      <c r="R16" s="39">
        <f>'非偏鄉計劃學校(葷)國中'!C97</f>
        <v>6.5</v>
      </c>
      <c r="S16" s="39">
        <f>'非偏鄉計劃學校(葷)國中'!D97</f>
        <v>3.1</v>
      </c>
      <c r="T16" s="39">
        <f>'非偏鄉計劃學校(葷)國中'!E97</f>
        <v>2</v>
      </c>
      <c r="U16" s="39">
        <f>'非偏鄉計劃學校(葷)國中'!F97</f>
        <v>3</v>
      </c>
      <c r="V16" s="39">
        <f>'非偏鄉計劃學校(葷)國中'!G97</f>
        <v>0</v>
      </c>
      <c r="W16" s="39">
        <f>'非偏鄉計劃學校(葷)國中'!H97</f>
        <v>0</v>
      </c>
      <c r="X16" s="40">
        <f>'非偏鄉計劃學校(葷)國中'!I97</f>
        <v>873</v>
      </c>
    </row>
    <row r="17" spans="1:31" ht="15.75" customHeight="1">
      <c r="A17" s="92">
        <v>45737</v>
      </c>
      <c r="B17" s="36" t="str">
        <f>'非偏鄉計劃學校(葷)國中'!B104</f>
        <v>f5</v>
      </c>
      <c r="C17" s="37" t="str">
        <f>'非偏鄉計劃學校(葷)國中'!J104</f>
        <v>紅藜飯</v>
      </c>
      <c r="D17" s="38" t="str">
        <f>'非偏鄉計劃學校(葷)國中'!AA104</f>
        <v xml:space="preserve">米 紅藜    </v>
      </c>
      <c r="E17" s="37" t="str">
        <f>'非偏鄉計劃學校(葷)國中'!L104</f>
        <v>打拋豬</v>
      </c>
      <c r="F17" s="37" t="str">
        <f>'非偏鄉計劃學校(葷)國中'!AB104</f>
        <v>豬絞肉 冷凍菜豆(莢) 豆薯 大蒜 九層塔 魚露</v>
      </c>
      <c r="G17" s="37" t="str">
        <f>'非偏鄉計劃學校(葷)國中'!N104</f>
        <v>雙色炒蛋</v>
      </c>
      <c r="H17" s="38" t="str">
        <f>'非偏鄉計劃學校(葷)國中'!AC104</f>
        <v xml:space="preserve">雞蛋★ 洋蔥 胡蘿蔔 大蒜  </v>
      </c>
      <c r="I17" s="37" t="str">
        <f>'非偏鄉計劃學校(葷)國中'!P104</f>
        <v>菇拌海帶</v>
      </c>
      <c r="J17" s="38" t="str">
        <f>'非偏鄉計劃學校(葷)國中'!AD104</f>
        <v xml:space="preserve">濕裙帶菜 金針菇 小麥豆皮 大蒜  </v>
      </c>
      <c r="K17" s="37" t="str">
        <f>'非偏鄉計劃學校(葷)國中'!R104</f>
        <v>時蔬</v>
      </c>
      <c r="L17" s="38" t="str">
        <f>'非偏鄉計劃學校(葷)國中'!AE104</f>
        <v xml:space="preserve">蔬菜 大蒜    </v>
      </c>
      <c r="M17" s="37" t="str">
        <f>'非偏鄉計劃學校(葷)國中'!T104</f>
        <v>紫菜魚丸湯</v>
      </c>
      <c r="N17" s="38" t="str">
        <f>'非偏鄉計劃學校(葷)國中'!AF104</f>
        <v xml:space="preserve">紫菜 時蔬 魚丸● 薑  </v>
      </c>
      <c r="O17" s="37" t="str">
        <f>'非偏鄉計劃學校(葷)國中'!AG104</f>
        <v xml:space="preserve">水果     </v>
      </c>
      <c r="P17" s="37" t="str">
        <f>'非偏鄉計劃學校(葷)國中'!AH104</f>
        <v xml:space="preserve">有機豆奶     </v>
      </c>
      <c r="Q17" s="37" t="str">
        <f>'非偏鄉計劃學校(葷)國中'!AI104</f>
        <v xml:space="preserve">     </v>
      </c>
      <c r="R17" s="39">
        <f>'非偏鄉計劃學校(葷)國中'!C104</f>
        <v>5.4</v>
      </c>
      <c r="S17" s="39">
        <f>'非偏鄉計劃學校(葷)國中'!D104</f>
        <v>2.8</v>
      </c>
      <c r="T17" s="39">
        <f>'非偏鄉計劃學校(葷)國中'!E104</f>
        <v>2</v>
      </c>
      <c r="U17" s="39">
        <f>'非偏鄉計劃學校(葷)國中'!F104</f>
        <v>3</v>
      </c>
      <c r="V17" s="39">
        <f>'非偏鄉計劃學校(葷)國中'!G104</f>
        <v>0</v>
      </c>
      <c r="W17" s="39">
        <f>'非偏鄉計劃學校(葷)國中'!H104</f>
        <v>0</v>
      </c>
      <c r="X17" s="40">
        <f>'非偏鄉計劃學校(葷)國中'!I104</f>
        <v>773</v>
      </c>
    </row>
    <row r="18" spans="1:31" ht="15.75" customHeight="1">
      <c r="A18" s="92">
        <v>45740</v>
      </c>
      <c r="B18" s="36" t="str">
        <f>'非偏鄉計劃學校(葷)國中'!B111</f>
        <v>g1</v>
      </c>
      <c r="C18" s="37" t="str">
        <f>'非偏鄉計劃學校(葷)國中'!J111</f>
        <v>白米飯</v>
      </c>
      <c r="D18" s="38" t="str">
        <f>'非偏鄉計劃學校(葷)國中'!AA111</f>
        <v xml:space="preserve">米     </v>
      </c>
      <c r="E18" s="37" t="str">
        <f>'非偏鄉計劃學校(葷)國中'!L111</f>
        <v>茄汁肉絲</v>
      </c>
      <c r="F18" s="37" t="str">
        <f>'非偏鄉計劃學校(葷)國中'!AB111</f>
        <v xml:space="preserve">豬後腿肉 洋蔥 豆薯 大蒜 蕃茄醬 </v>
      </c>
      <c r="G18" s="37" t="str">
        <f>'非偏鄉計劃學校(葷)國中'!N111</f>
        <v>蝦仁蒸蛋</v>
      </c>
      <c r="H18" s="38" t="str">
        <f>'非偏鄉計劃學校(葷)國中'!AC111</f>
        <v xml:space="preserve">雞蛋★ 蝦仁● 南瓜   </v>
      </c>
      <c r="I18" s="37" t="str">
        <f>'非偏鄉計劃學校(葷)國中'!P111</f>
        <v>肉絲花椰</v>
      </c>
      <c r="J18" s="38" t="str">
        <f>'非偏鄉計劃學校(葷)國中'!AD111</f>
        <v xml:space="preserve">冷凍花椰菜 豬後腿肉 胡蘿蔔 大蒜  </v>
      </c>
      <c r="K18" s="37" t="str">
        <f>'非偏鄉計劃學校(葷)國中'!R111</f>
        <v>時蔬</v>
      </c>
      <c r="L18" s="38" t="str">
        <f>'非偏鄉計劃學校(葷)國中'!AE111</f>
        <v xml:space="preserve">蔬菜 大蒜    </v>
      </c>
      <c r="M18" s="37" t="str">
        <f>'非偏鄉計劃學校(葷)國中'!T111</f>
        <v>鮮菇紫菜湯</v>
      </c>
      <c r="N18" s="38" t="str">
        <f>'非偏鄉計劃學校(葷)國中'!AF111</f>
        <v xml:space="preserve">紫菜 金針菇 時蔬 大骨 薑 </v>
      </c>
      <c r="O18" s="37" t="str">
        <f>'非偏鄉計劃學校(葷)國中'!AG111</f>
        <v xml:space="preserve">果汁     </v>
      </c>
      <c r="P18" s="37" t="str">
        <f>'非偏鄉計劃學校(葷)國中'!AH111</f>
        <v xml:space="preserve">     </v>
      </c>
      <c r="Q18" s="37" t="str">
        <f>'非偏鄉計劃學校(葷)國中'!AI111</f>
        <v xml:space="preserve">     </v>
      </c>
      <c r="R18" s="39">
        <f>'非偏鄉計劃學校(葷)國中'!C111</f>
        <v>5.5</v>
      </c>
      <c r="S18" s="39">
        <f>'非偏鄉計劃學校(葷)國中'!D111</f>
        <v>3</v>
      </c>
      <c r="T18" s="39">
        <f>'非偏鄉計劃學校(葷)國中'!E111</f>
        <v>2.1</v>
      </c>
      <c r="U18" s="39">
        <f>'非偏鄉計劃學校(葷)國中'!F111</f>
        <v>3</v>
      </c>
      <c r="V18" s="39">
        <f>'非偏鄉計劃學校(葷)國中'!G111</f>
        <v>0</v>
      </c>
      <c r="W18" s="39">
        <f>'非偏鄉計劃學校(葷)國中'!H111</f>
        <v>0</v>
      </c>
      <c r="X18" s="40">
        <f>'非偏鄉計劃學校(葷)國中'!I111</f>
        <v>798</v>
      </c>
    </row>
    <row r="19" spans="1:31" ht="15.75" customHeight="1">
      <c r="A19" s="92">
        <v>45741</v>
      </c>
      <c r="B19" s="36" t="str">
        <f>'非偏鄉計劃學校(葷)國中'!B118</f>
        <v>g2</v>
      </c>
      <c r="C19" s="37" t="str">
        <f>'非偏鄉計劃學校(葷)國中'!J118</f>
        <v>糙米飯</v>
      </c>
      <c r="D19" s="38" t="str">
        <f>'非偏鄉計劃學校(葷)國中'!AA118</f>
        <v xml:space="preserve">米 糙米    </v>
      </c>
      <c r="E19" s="37" t="str">
        <f>'非偏鄉計劃學校(葷)國中'!L118</f>
        <v>蔥油燒雞</v>
      </c>
      <c r="F19" s="37" t="str">
        <f>'非偏鄉計劃學校(葷)國中'!AB118</f>
        <v xml:space="preserve">肉雞 洋蔥 冷凍芋頭角 胡蘿蔔 大蒜 </v>
      </c>
      <c r="G19" s="37" t="str">
        <f>'非偏鄉計劃學校(葷)國中'!N118</f>
        <v>翠拌玉米</v>
      </c>
      <c r="H19" s="38" t="str">
        <f>'非偏鄉計劃學校(葷)國中'!AC118</f>
        <v xml:space="preserve">冷凍玉米粒 冷凍毛豆仁 豬絞肉 脆筍 大蒜 </v>
      </c>
      <c r="I19" s="37" t="str">
        <f>'非偏鄉計劃學校(葷)國中'!P118</f>
        <v>肉絲白菜</v>
      </c>
      <c r="J19" s="38" t="str">
        <f>'非偏鄉計劃學校(葷)國中'!AD118</f>
        <v xml:space="preserve">豬後腿肉 結球白菜 胡蘿蔔 大蒜  </v>
      </c>
      <c r="K19" s="37" t="str">
        <f>'非偏鄉計劃學校(葷)國中'!R118</f>
        <v>時蔬</v>
      </c>
      <c r="L19" s="38" t="str">
        <f>'非偏鄉計劃學校(葷)國中'!AE118</f>
        <v xml:space="preserve">蔬菜 大蒜    </v>
      </c>
      <c r="M19" s="37" t="str">
        <f>'非偏鄉計劃學校(葷)國中'!T118</f>
        <v>時瓜黑輪湯</v>
      </c>
      <c r="N19" s="38" t="str">
        <f>'非偏鄉計劃學校(葷)國中'!AF118</f>
        <v xml:space="preserve">時瓜 黑輪● 薑   </v>
      </c>
      <c r="O19" s="37" t="str">
        <f>'非偏鄉計劃學校(葷)國中'!AG118</f>
        <v xml:space="preserve">包子     </v>
      </c>
      <c r="P19" s="37" t="str">
        <f>'非偏鄉計劃學校(葷)國中'!AH118</f>
        <v xml:space="preserve">     </v>
      </c>
      <c r="Q19" s="37" t="str">
        <f>'非偏鄉計劃學校(葷)國中'!AI118</f>
        <v xml:space="preserve">     </v>
      </c>
      <c r="R19" s="39">
        <f>'非偏鄉計劃學校(葷)國中'!C118</f>
        <v>5.5</v>
      </c>
      <c r="S19" s="39">
        <f>'非偏鄉計劃學校(葷)國中'!D118</f>
        <v>3.1</v>
      </c>
      <c r="T19" s="39">
        <f>'非偏鄉計劃學校(葷)國中'!E118</f>
        <v>2.1</v>
      </c>
      <c r="U19" s="39">
        <f>'非偏鄉計劃學校(葷)國中'!F118</f>
        <v>3</v>
      </c>
      <c r="V19" s="39">
        <f>'非偏鄉計劃學校(葷)國中'!G118</f>
        <v>0</v>
      </c>
      <c r="W19" s="39">
        <f>'非偏鄉計劃學校(葷)國中'!H118</f>
        <v>0</v>
      </c>
      <c r="X19" s="40">
        <f>'非偏鄉計劃學校(葷)國中'!I118</f>
        <v>805</v>
      </c>
    </row>
    <row r="20" spans="1:31" ht="15.75" customHeight="1">
      <c r="A20" s="92">
        <v>45742</v>
      </c>
      <c r="B20" s="36" t="str">
        <f>'非偏鄉計劃學校(葷)國中'!B125</f>
        <v>g3</v>
      </c>
      <c r="C20" s="37" t="str">
        <f>'非偏鄉計劃學校(葷)國中'!J125</f>
        <v>肉燥拌麵特餐</v>
      </c>
      <c r="D20" s="38" t="str">
        <f>'非偏鄉計劃學校(葷)國中'!AA125</f>
        <v xml:space="preserve">麵條     </v>
      </c>
      <c r="E20" s="37" t="str">
        <f>'非偏鄉計劃學校(葷)國中'!L125</f>
        <v>香菇絞肉</v>
      </c>
      <c r="F20" s="37" t="str">
        <f>'非偏鄉計劃學校(葷)國中'!AB125</f>
        <v xml:space="preserve">豬絞肉 冬瓜 乾香菇 紅蔥頭  </v>
      </c>
      <c r="G20" s="37" t="str">
        <f>'非偏鄉計劃學校(葷)國中'!N125</f>
        <v>拌麵配料</v>
      </c>
      <c r="H20" s="38" t="str">
        <f>'非偏鄉計劃學校(葷)國中'!AC125</f>
        <v xml:space="preserve">豬後腿肉 甘藍 胡蘿蔔 紅蔥頭  </v>
      </c>
      <c r="I20" s="37" t="str">
        <f>'非偏鄉計劃學校(葷)國中'!P125</f>
        <v>蜜汁豆干</v>
      </c>
      <c r="J20" s="38" t="str">
        <f>'非偏鄉計劃學校(葷)國中'!AD125</f>
        <v xml:space="preserve">豆干 豆薯 大蒜   </v>
      </c>
      <c r="K20" s="37" t="str">
        <f>'非偏鄉計劃學校(葷)國中'!R125</f>
        <v>時蔬</v>
      </c>
      <c r="L20" s="38" t="str">
        <f>'非偏鄉計劃學校(葷)國中'!AE125</f>
        <v xml:space="preserve">蔬菜 大蒜    </v>
      </c>
      <c r="M20" s="37" t="str">
        <f>'非偏鄉計劃學校(葷)國中'!T125</f>
        <v>海芽蛋花湯</v>
      </c>
      <c r="N20" s="38" t="str">
        <f>'非偏鄉計劃學校(葷)國中'!AF125</f>
        <v xml:space="preserve">濕裙帶菜 雞蛋★ 時蔬 薑  </v>
      </c>
      <c r="O20" s="37" t="str">
        <f>'非偏鄉計劃學校(葷)國中'!AG125</f>
        <v xml:space="preserve">餐包     </v>
      </c>
      <c r="P20" s="37" t="str">
        <f>'非偏鄉計劃學校(葷)國中'!AH125</f>
        <v xml:space="preserve">     </v>
      </c>
      <c r="Q20" s="37" t="str">
        <f>'非偏鄉計劃學校(葷)國中'!AI125</f>
        <v xml:space="preserve">     </v>
      </c>
      <c r="R20" s="39">
        <f>'非偏鄉計劃學校(葷)國中'!C125</f>
        <v>5.4</v>
      </c>
      <c r="S20" s="39">
        <f>'非偏鄉計劃學校(葷)國中'!D125</f>
        <v>2.7</v>
      </c>
      <c r="T20" s="39">
        <f>'非偏鄉計劃學校(葷)國中'!E125</f>
        <v>2</v>
      </c>
      <c r="U20" s="39">
        <f>'非偏鄉計劃學校(葷)國中'!F125</f>
        <v>3</v>
      </c>
      <c r="V20" s="39">
        <f>'非偏鄉計劃學校(葷)國中'!G125</f>
        <v>0</v>
      </c>
      <c r="W20" s="39">
        <f>'非偏鄉計劃學校(葷)國中'!H125</f>
        <v>0</v>
      </c>
      <c r="X20" s="40">
        <f>'非偏鄉計劃學校(葷)國中'!I125</f>
        <v>766</v>
      </c>
    </row>
    <row r="21" spans="1:31" ht="15.75" customHeight="1">
      <c r="A21" s="92">
        <v>45743</v>
      </c>
      <c r="B21" s="36" t="str">
        <f>'非偏鄉計劃學校(葷)國中'!B132</f>
        <v>g4</v>
      </c>
      <c r="C21" s="37" t="str">
        <f>'非偏鄉計劃學校(葷)國中'!J132</f>
        <v>糙米飯</v>
      </c>
      <c r="D21" s="38" t="str">
        <f>'非偏鄉計劃學校(葷)國中'!AA132</f>
        <v xml:space="preserve">米 糙米    </v>
      </c>
      <c r="E21" s="37" t="str">
        <f>'非偏鄉計劃學校(葷)國中'!L132</f>
        <v>紅白燒肉</v>
      </c>
      <c r="F21" s="37" t="str">
        <f>'非偏鄉計劃學校(葷)國中'!AB132</f>
        <v xml:space="preserve">豬後腿肉 白蘿蔔 胡蘿蔔 大蒜  </v>
      </c>
      <c r="G21" s="37" t="str">
        <f>'非偏鄉計劃學校(葷)國中'!N132</f>
        <v>酪絲蔬香佐蛋</v>
      </c>
      <c r="H21" s="38" t="str">
        <f>'非偏鄉計劃學校(葷)國中'!AC132</f>
        <v xml:space="preserve">雞蛋★ 時蔬 刨絲乾酪◆ 大蒜  </v>
      </c>
      <c r="I21" s="37" t="str">
        <f>'非偏鄉計劃學校(葷)國中'!P132</f>
        <v>火腿銀芽</v>
      </c>
      <c r="J21" s="38" t="str">
        <f>'非偏鄉計劃學校(葷)國中'!AD132</f>
        <v xml:space="preserve">切片火腿(豬肉)▲ 綠豆芽 韮菜 大蒜  </v>
      </c>
      <c r="K21" s="37" t="str">
        <f>'非偏鄉計劃學校(葷)國中'!R132</f>
        <v>時蔬</v>
      </c>
      <c r="L21" s="38" t="str">
        <f>'非偏鄉計劃學校(葷)國中'!AE132</f>
        <v xml:space="preserve">蔬菜 大蒜    </v>
      </c>
      <c r="M21" s="37" t="str">
        <f>'非偏鄉計劃學校(葷)國中'!T132</f>
        <v>紅豆紫米甜湯</v>
      </c>
      <c r="N21" s="38" t="str">
        <f>'非偏鄉計劃學校(葷)國中'!AF132</f>
        <v xml:space="preserve">紅豆 黑糯米 紅砂糖   </v>
      </c>
      <c r="O21" s="37" t="str">
        <f>'非偏鄉計劃學校(葷)國中'!AG132</f>
        <v xml:space="preserve">包子     </v>
      </c>
      <c r="P21" s="37" t="str">
        <f>'非偏鄉計劃學校(葷)國中'!AH132</f>
        <v xml:space="preserve">     </v>
      </c>
      <c r="Q21" s="37" t="str">
        <f>'非偏鄉計劃學校(葷)國中'!AI132</f>
        <v xml:space="preserve">     </v>
      </c>
      <c r="R21" s="39">
        <f>'非偏鄉計劃學校(葷)國中'!C132</f>
        <v>6.8</v>
      </c>
      <c r="S21" s="39">
        <f>'非偏鄉計劃學校(葷)國中'!D132</f>
        <v>2.7</v>
      </c>
      <c r="T21" s="39">
        <f>'非偏鄉計劃學校(葷)國中'!E132</f>
        <v>2.1</v>
      </c>
      <c r="U21" s="39">
        <f>'非偏鄉計劃學校(葷)國中'!F132</f>
        <v>3</v>
      </c>
      <c r="V21" s="39">
        <f>'非偏鄉計劃學校(葷)國中'!G132</f>
        <v>0.1</v>
      </c>
      <c r="W21" s="39">
        <f>'非偏鄉計劃學校(葷)國中'!H132</f>
        <v>0</v>
      </c>
      <c r="X21" s="40">
        <f>'非偏鄉計劃學校(葷)國中'!I132</f>
        <v>881</v>
      </c>
    </row>
    <row r="22" spans="1:31" ht="15.75" customHeight="1">
      <c r="A22" s="92">
        <v>45744</v>
      </c>
      <c r="B22" s="36" t="str">
        <f>'非偏鄉計劃學校(葷)國中'!B139</f>
        <v>g5</v>
      </c>
      <c r="C22" s="37" t="str">
        <f>'非偏鄉計劃學校(葷)國中'!J139</f>
        <v>小米飯</v>
      </c>
      <c r="D22" s="38" t="str">
        <f>'非偏鄉計劃學校(葷)國中'!AA139</f>
        <v xml:space="preserve">米 小米    </v>
      </c>
      <c r="E22" s="37" t="str">
        <f>'非偏鄉計劃學校(葷)國中'!L139</f>
        <v>筍干滷肉</v>
      </c>
      <c r="F22" s="37" t="str">
        <f>'非偏鄉計劃學校(葷)國中'!AB139</f>
        <v xml:space="preserve">豬後腿肉 麻竹筍干 大蒜   </v>
      </c>
      <c r="G22" s="37" t="str">
        <f>'非偏鄉計劃學校(葷)國中'!N139</f>
        <v>木須佐蛋</v>
      </c>
      <c r="H22" s="38" t="str">
        <f>'非偏鄉計劃學校(葷)國中'!AC139</f>
        <v xml:space="preserve">雞蛋★ 洋蔥 乾木耳 大蒜  </v>
      </c>
      <c r="I22" s="37" t="str">
        <f>'非偏鄉計劃學校(葷)國中'!P139</f>
        <v>肉燥時蔬</v>
      </c>
      <c r="J22" s="38" t="str">
        <f>'非偏鄉計劃學校(葷)國中'!AD139</f>
        <v xml:space="preserve">時蔬 豬絞肉 胡蘿蔔 大蒜  </v>
      </c>
      <c r="K22" s="37" t="str">
        <f>'非偏鄉計劃學校(葷)國中'!R139</f>
        <v>時蔬</v>
      </c>
      <c r="L22" s="38" t="str">
        <f>'非偏鄉計劃學校(葷)國中'!AE139</f>
        <v xml:space="preserve">蔬菜 大蒜    </v>
      </c>
      <c r="M22" s="37" t="str">
        <f>'非偏鄉計劃學校(葷)國中'!T139</f>
        <v>羅宋湯</v>
      </c>
      <c r="N22" s="38" t="str">
        <f>'非偏鄉計劃學校(葷)國中'!AF139</f>
        <v xml:space="preserve">大番茄 馬鈴薯 芹菜 大骨 薑 </v>
      </c>
      <c r="O22" s="37" t="str">
        <f>'非偏鄉計劃學校(葷)國中'!AG139</f>
        <v xml:space="preserve">水果     </v>
      </c>
      <c r="P22" s="37" t="str">
        <f>'非偏鄉計劃學校(葷)國中'!AH139</f>
        <v xml:space="preserve">有機豆奶     </v>
      </c>
      <c r="Q22" s="37" t="str">
        <f>'非偏鄉計劃學校(葷)國中'!AI139</f>
        <v xml:space="preserve">     </v>
      </c>
      <c r="R22" s="39">
        <f>'非偏鄉計劃學校(葷)國中'!C139</f>
        <v>5.4</v>
      </c>
      <c r="S22" s="39">
        <f>'非偏鄉計劃學校(葷)國中'!D139</f>
        <v>2.9</v>
      </c>
      <c r="T22" s="39">
        <f>'非偏鄉計劃學校(葷)國中'!E139</f>
        <v>2.2000000000000002</v>
      </c>
      <c r="U22" s="39">
        <f>'非偏鄉計劃學校(葷)國中'!F139</f>
        <v>3</v>
      </c>
      <c r="V22" s="39">
        <f>'非偏鄉計劃學校(葷)國中'!G139</f>
        <v>0</v>
      </c>
      <c r="W22" s="39">
        <f>'非偏鄉計劃學校(葷)國中'!H139</f>
        <v>0</v>
      </c>
      <c r="X22" s="40">
        <f>'非偏鄉計劃學校(葷)國中'!I139</f>
        <v>786</v>
      </c>
    </row>
    <row r="23" spans="1:31" ht="15.75" customHeight="1">
      <c r="A23" s="92">
        <v>45747</v>
      </c>
      <c r="B23" s="36" t="str">
        <f>'非偏鄉計劃學校(葷)國中'!B146</f>
        <v>h1</v>
      </c>
      <c r="C23" s="37" t="str">
        <f>'非偏鄉計劃學校(葷)國中'!J146</f>
        <v>白米飯</v>
      </c>
      <c r="D23" s="38" t="str">
        <f>'非偏鄉計劃學校(葷)國中'!AA146</f>
        <v xml:space="preserve">米     </v>
      </c>
      <c r="E23" s="37" t="str">
        <f>'非偏鄉計劃學校(葷)國中'!L146</f>
        <v>黑椒豬柳</v>
      </c>
      <c r="F23" s="37" t="str">
        <f>'非偏鄉計劃學校(葷)國中'!AB146</f>
        <v xml:space="preserve">豬後腿肉 洋蔥 胡蘿蔔 黑胡椒粒  </v>
      </c>
      <c r="G23" s="37" t="str">
        <f>'非偏鄉計劃學校(葷)國中'!N146</f>
        <v>洋芋培根</v>
      </c>
      <c r="H23" s="38" t="str">
        <f>'非偏鄉計劃學校(葷)國中'!AC146</f>
        <v xml:space="preserve">培根▲ 馬鈴薯 胡蘿蔔 大蒜  </v>
      </c>
      <c r="I23" s="37" t="str">
        <f>'非偏鄉計劃學校(葷)國中'!P146</f>
        <v>蔬香冬粉</v>
      </c>
      <c r="J23" s="38" t="str">
        <f>'非偏鄉計劃學校(葷)國中'!AD146</f>
        <v xml:space="preserve">雞蛋★ 冬粉 時蔬 乾木耳 大蒜 </v>
      </c>
      <c r="K23" s="37" t="str">
        <f>'非偏鄉計劃學校(葷)國中'!R146</f>
        <v>時蔬</v>
      </c>
      <c r="L23" s="38" t="str">
        <f>'非偏鄉計劃學校(葷)國中'!AE146</f>
        <v xml:space="preserve">蔬菜 大蒜    </v>
      </c>
      <c r="M23" s="37" t="str">
        <f>'非偏鄉計劃學校(葷)國中'!T146</f>
        <v>時瓜湯</v>
      </c>
      <c r="N23" s="38" t="str">
        <f>'非偏鄉計劃學校(葷)國中'!AF146</f>
        <v xml:space="preserve">時瓜 大骨 薑   </v>
      </c>
      <c r="O23" s="37" t="str">
        <f>'非偏鄉計劃學校(葷)國中'!AG146</f>
        <v xml:space="preserve">包子     </v>
      </c>
      <c r="P23" s="37" t="str">
        <f>'非偏鄉計劃學校(葷)國中'!AH146</f>
        <v xml:space="preserve">     </v>
      </c>
      <c r="Q23" s="37" t="str">
        <f>'非偏鄉計劃學校(葷)國中'!AI146</f>
        <v xml:space="preserve">     </v>
      </c>
      <c r="R23" s="39">
        <f>'非偏鄉計劃學校(葷)國中'!C146</f>
        <v>5.5</v>
      </c>
      <c r="S23" s="39">
        <f>'非偏鄉計劃學校(葷)國中'!D146</f>
        <v>2.7</v>
      </c>
      <c r="T23" s="39">
        <f>'非偏鄉計劃學校(葷)國中'!E146</f>
        <v>2</v>
      </c>
      <c r="U23" s="39">
        <f>'非偏鄉計劃學校(葷)國中'!F146</f>
        <v>3</v>
      </c>
      <c r="V23" s="39">
        <f>'非偏鄉計劃學校(葷)國中'!G146</f>
        <v>0</v>
      </c>
      <c r="W23" s="39">
        <f>'非偏鄉計劃學校(葷)國中'!H146</f>
        <v>0</v>
      </c>
      <c r="X23" s="40">
        <f>'非偏鄉計劃學校(葷)國中'!I146</f>
        <v>794</v>
      </c>
    </row>
    <row r="24" spans="1:31" ht="15.75" customHeight="1">
      <c r="B24" s="34"/>
      <c r="C24" s="34"/>
      <c r="D24" s="32"/>
      <c r="E24" s="34"/>
      <c r="F24" s="34"/>
      <c r="G24" s="34"/>
      <c r="H24" s="32"/>
      <c r="I24" s="34"/>
      <c r="J24" s="32"/>
      <c r="K24" s="34"/>
      <c r="L24" s="32"/>
      <c r="M24" s="34"/>
      <c r="N24" s="32"/>
      <c r="O24" s="34"/>
      <c r="P24" s="34"/>
      <c r="Q24" s="34"/>
      <c r="R24" s="16"/>
      <c r="S24" s="16"/>
      <c r="T24" s="16"/>
      <c r="U24" s="16"/>
      <c r="V24" s="16"/>
      <c r="W24" s="16"/>
      <c r="X24" s="35"/>
    </row>
    <row r="25" spans="1:31" s="66" customFormat="1" ht="21" customHeight="1">
      <c r="A25" s="225"/>
      <c r="B25" s="73" t="s">
        <v>98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4"/>
      <c r="Y25" s="74"/>
      <c r="Z25" s="74"/>
      <c r="AA25" s="74"/>
      <c r="AB25" s="74"/>
      <c r="AC25" s="74"/>
      <c r="AD25" s="74"/>
      <c r="AE25" s="74"/>
    </row>
    <row r="26" spans="1:31" ht="15.75" customHeight="1">
      <c r="B26" s="9"/>
      <c r="C26" s="9"/>
      <c r="D26" s="10"/>
      <c r="E26" s="9"/>
      <c r="F26" s="9"/>
      <c r="G26" s="9"/>
      <c r="H26" s="11"/>
      <c r="I26" s="9"/>
      <c r="J26" s="11"/>
      <c r="K26" s="9"/>
      <c r="L26" s="11"/>
      <c r="M26" s="9"/>
      <c r="N26" s="11"/>
      <c r="O26" s="9"/>
      <c r="P26" s="9"/>
      <c r="Q26" s="9"/>
      <c r="R26" s="1"/>
      <c r="S26" s="1"/>
      <c r="T26" s="1"/>
      <c r="U26" s="1"/>
      <c r="V26" s="1"/>
      <c r="W26" s="1"/>
      <c r="X26" s="12"/>
    </row>
    <row r="27" spans="1:31" ht="15.75" customHeight="1">
      <c r="B27" s="9"/>
      <c r="C27" s="9"/>
      <c r="D27" s="10"/>
      <c r="E27" s="9"/>
      <c r="F27" s="9"/>
      <c r="G27" s="9"/>
      <c r="H27" s="11"/>
      <c r="I27" s="9"/>
      <c r="J27" s="11"/>
      <c r="K27" s="9"/>
      <c r="L27" s="11"/>
      <c r="M27" s="9"/>
      <c r="N27" s="11"/>
      <c r="O27" s="9"/>
      <c r="P27" s="9"/>
      <c r="Q27" s="9"/>
      <c r="R27" s="1"/>
      <c r="S27" s="1"/>
      <c r="T27" s="1"/>
      <c r="U27" s="1"/>
      <c r="V27" s="1"/>
      <c r="W27" s="1"/>
      <c r="X27" s="12"/>
      <c r="Z27" s="9"/>
    </row>
    <row r="28" spans="1:31" ht="15.75" customHeight="1">
      <c r="B28" s="9"/>
      <c r="C28" s="9"/>
      <c r="D28" s="10"/>
      <c r="E28" s="9"/>
      <c r="F28" s="9"/>
      <c r="G28" s="9"/>
      <c r="H28" s="11"/>
      <c r="I28" s="9"/>
      <c r="J28" s="11"/>
      <c r="K28" s="9"/>
      <c r="L28" s="11"/>
      <c r="M28" s="9"/>
      <c r="N28" s="11"/>
      <c r="O28" s="9"/>
      <c r="P28" s="9"/>
      <c r="Q28" s="9"/>
      <c r="R28" s="1"/>
      <c r="S28" s="1"/>
      <c r="T28" s="1"/>
      <c r="U28" s="1"/>
      <c r="V28" s="1"/>
      <c r="W28" s="1"/>
      <c r="X28" s="12"/>
      <c r="Z28" s="9"/>
    </row>
    <row r="29" spans="1:31" ht="15.75" customHeight="1">
      <c r="B29" s="9"/>
      <c r="C29" s="9"/>
      <c r="D29" s="10"/>
      <c r="E29" s="9"/>
      <c r="F29" s="9"/>
      <c r="G29" s="9"/>
      <c r="H29" s="11"/>
      <c r="I29" s="9"/>
      <c r="J29" s="11"/>
      <c r="K29" s="9"/>
      <c r="L29" s="11"/>
      <c r="M29" s="9"/>
      <c r="N29" s="11"/>
      <c r="O29" s="9"/>
      <c r="P29" s="9"/>
      <c r="Q29" s="9"/>
      <c r="R29" s="1"/>
      <c r="S29" s="1"/>
      <c r="T29" s="1"/>
      <c r="U29" s="1"/>
      <c r="V29" s="1"/>
      <c r="W29" s="1"/>
      <c r="X29" s="12"/>
      <c r="Z29" s="9"/>
    </row>
    <row r="30" spans="1:31" ht="15.75" customHeight="1">
      <c r="B30" s="9"/>
      <c r="C30" s="9"/>
      <c r="D30" s="10"/>
      <c r="E30" s="9"/>
      <c r="F30" s="9"/>
      <c r="G30" s="9"/>
      <c r="H30" s="11"/>
      <c r="I30" s="9"/>
      <c r="J30" s="11"/>
      <c r="K30" s="9"/>
      <c r="L30" s="11"/>
      <c r="M30" s="9"/>
      <c r="N30" s="11"/>
      <c r="O30" s="9"/>
      <c r="P30" s="9"/>
      <c r="Q30" s="9"/>
      <c r="R30" s="1"/>
      <c r="S30" s="1"/>
      <c r="T30" s="1"/>
      <c r="U30" s="1"/>
      <c r="V30" s="1"/>
      <c r="W30" s="1"/>
      <c r="X30" s="12"/>
      <c r="Z30" s="9"/>
    </row>
    <row r="31" spans="1:31" ht="15.75" customHeight="1">
      <c r="B31" s="9"/>
      <c r="C31" s="9"/>
      <c r="D31" s="10"/>
      <c r="E31" s="9"/>
      <c r="F31" s="9"/>
      <c r="G31" s="9"/>
      <c r="H31" s="11"/>
      <c r="I31" s="9"/>
      <c r="J31" s="11"/>
      <c r="K31" s="9"/>
      <c r="L31" s="11"/>
      <c r="M31" s="9"/>
      <c r="N31" s="11"/>
      <c r="O31" s="9"/>
      <c r="P31" s="9"/>
      <c r="Q31" s="9"/>
      <c r="R31" s="1"/>
      <c r="S31" s="1"/>
      <c r="T31" s="1"/>
      <c r="U31" s="1"/>
      <c r="V31" s="1"/>
      <c r="W31" s="1"/>
      <c r="X31" s="12"/>
      <c r="Z31" s="9"/>
    </row>
    <row r="32" spans="1:31" ht="15.75" customHeight="1">
      <c r="B32" s="9"/>
      <c r="C32" s="9"/>
      <c r="D32" s="10"/>
      <c r="E32" s="9"/>
      <c r="F32" s="9"/>
      <c r="G32" s="9"/>
      <c r="H32" s="11"/>
      <c r="I32" s="9"/>
      <c r="J32" s="11"/>
      <c r="K32" s="9"/>
      <c r="L32" s="11"/>
      <c r="M32" s="9"/>
      <c r="N32" s="11"/>
      <c r="O32" s="9"/>
      <c r="P32" s="9"/>
      <c r="Q32" s="9"/>
      <c r="R32" s="1"/>
      <c r="S32" s="1"/>
      <c r="T32" s="1"/>
      <c r="U32" s="1"/>
      <c r="V32" s="1"/>
      <c r="W32" s="1"/>
      <c r="X32" s="12"/>
      <c r="Z32" s="9"/>
    </row>
    <row r="33" spans="2:26" ht="15.75" customHeight="1">
      <c r="B33" s="9"/>
      <c r="C33" s="9"/>
      <c r="D33" s="10"/>
      <c r="E33" s="9"/>
      <c r="F33" s="9"/>
      <c r="G33" s="9"/>
      <c r="H33" s="11"/>
      <c r="I33" s="9"/>
      <c r="J33" s="11"/>
      <c r="K33" s="9"/>
      <c r="L33" s="11"/>
      <c r="M33" s="9"/>
      <c r="N33" s="11"/>
      <c r="O33" s="9"/>
      <c r="P33" s="9"/>
      <c r="Q33" s="9"/>
      <c r="R33" s="1"/>
      <c r="S33" s="1"/>
      <c r="T33" s="1"/>
      <c r="U33" s="1"/>
      <c r="V33" s="1"/>
      <c r="W33" s="1"/>
      <c r="X33" s="12"/>
      <c r="Z33" s="9"/>
    </row>
    <row r="34" spans="2:26" ht="15.75" customHeight="1">
      <c r="B34" s="9"/>
      <c r="C34" s="9"/>
      <c r="D34" s="10"/>
      <c r="E34" s="9"/>
      <c r="F34" s="9"/>
      <c r="G34" s="9"/>
      <c r="H34" s="11"/>
      <c r="I34" s="9"/>
      <c r="J34" s="11"/>
      <c r="K34" s="9"/>
      <c r="L34" s="11"/>
      <c r="M34" s="9"/>
      <c r="N34" s="11"/>
      <c r="O34" s="9"/>
      <c r="P34" s="9"/>
      <c r="Q34" s="9"/>
      <c r="R34" s="1"/>
      <c r="S34" s="1"/>
      <c r="T34" s="1"/>
      <c r="U34" s="1"/>
      <c r="V34" s="1"/>
      <c r="W34" s="1"/>
      <c r="X34" s="12"/>
      <c r="Z34" s="9"/>
    </row>
    <row r="35" spans="2:26" ht="15.75" customHeight="1">
      <c r="B35" s="9"/>
      <c r="C35" s="9"/>
      <c r="D35" s="10"/>
      <c r="E35" s="9"/>
      <c r="F35" s="9"/>
      <c r="G35" s="9"/>
      <c r="H35" s="11"/>
      <c r="I35" s="9"/>
      <c r="J35" s="11"/>
      <c r="K35" s="9"/>
      <c r="L35" s="11"/>
      <c r="M35" s="9"/>
      <c r="N35" s="11"/>
      <c r="O35" s="9"/>
      <c r="P35" s="9"/>
      <c r="Q35" s="9"/>
      <c r="R35" s="1"/>
      <c r="S35" s="1"/>
      <c r="T35" s="1"/>
      <c r="U35" s="1"/>
      <c r="V35" s="1"/>
      <c r="W35" s="1"/>
      <c r="X35" s="12"/>
      <c r="Z35" s="9"/>
    </row>
    <row r="36" spans="2:26" ht="15.75" customHeight="1">
      <c r="F36" s="13"/>
      <c r="H36" s="13"/>
      <c r="J36" s="13"/>
      <c r="L36" s="13"/>
      <c r="N36" s="13"/>
      <c r="O36" s="14"/>
      <c r="P36" s="14"/>
      <c r="Q36" s="14"/>
      <c r="Z36" s="9"/>
    </row>
    <row r="37" spans="2:26" ht="15.75" customHeight="1">
      <c r="F37" s="13"/>
      <c r="H37" s="13"/>
      <c r="J37" s="13"/>
      <c r="L37" s="13"/>
      <c r="N37" s="13"/>
      <c r="O37" s="14"/>
      <c r="P37" s="14"/>
      <c r="Q37" s="14"/>
      <c r="Z37" s="9"/>
    </row>
    <row r="38" spans="2:26" ht="15.75" customHeight="1">
      <c r="F38" s="13"/>
      <c r="H38" s="13"/>
      <c r="J38" s="13"/>
      <c r="L38" s="13"/>
      <c r="N38" s="13"/>
      <c r="O38" s="14"/>
      <c r="P38" s="14"/>
      <c r="Q38" s="14"/>
      <c r="Z38" s="9"/>
    </row>
    <row r="39" spans="2:26" ht="15.75" customHeight="1">
      <c r="F39" s="13"/>
      <c r="H39" s="13"/>
      <c r="J39" s="13"/>
      <c r="L39" s="13"/>
      <c r="N39" s="13"/>
      <c r="O39" s="14"/>
      <c r="P39" s="14"/>
      <c r="Q39" s="14"/>
      <c r="Z39" s="9"/>
    </row>
    <row r="40" spans="2:26" ht="15.75" customHeight="1">
      <c r="F40" s="13"/>
      <c r="H40" s="13"/>
      <c r="J40" s="13"/>
      <c r="L40" s="13"/>
      <c r="N40" s="13"/>
      <c r="O40" s="14"/>
      <c r="P40" s="14"/>
      <c r="Q40" s="14"/>
      <c r="Z40" s="9"/>
    </row>
    <row r="41" spans="2:26" ht="15.75" customHeight="1">
      <c r="F41" s="13"/>
      <c r="H41" s="13"/>
      <c r="J41" s="13"/>
      <c r="L41" s="13"/>
      <c r="N41" s="13"/>
      <c r="O41" s="14"/>
      <c r="P41" s="14"/>
      <c r="Q41" s="14"/>
      <c r="Z41" s="9"/>
    </row>
    <row r="42" spans="2:26" ht="15.75" customHeight="1">
      <c r="F42" s="13"/>
      <c r="H42" s="13"/>
      <c r="J42" s="13"/>
      <c r="L42" s="13"/>
      <c r="N42" s="13"/>
      <c r="O42" s="14"/>
      <c r="P42" s="14"/>
      <c r="Q42" s="14"/>
      <c r="Z42" s="9"/>
    </row>
    <row r="43" spans="2:26" ht="15.75" customHeight="1">
      <c r="F43" s="13"/>
      <c r="H43" s="13"/>
      <c r="J43" s="13"/>
      <c r="L43" s="13"/>
      <c r="N43" s="13"/>
      <c r="O43" s="14"/>
      <c r="P43" s="14"/>
      <c r="Q43" s="14"/>
      <c r="Z43" s="9"/>
    </row>
    <row r="44" spans="2:26" ht="15.75" customHeight="1">
      <c r="F44" s="13"/>
      <c r="H44" s="13"/>
      <c r="J44" s="13"/>
      <c r="L44" s="13"/>
      <c r="N44" s="13"/>
      <c r="O44" s="14"/>
      <c r="P44" s="14"/>
      <c r="Q44" s="14"/>
      <c r="Z44" s="9"/>
    </row>
    <row r="45" spans="2:26" ht="15.75" customHeight="1">
      <c r="F45" s="13"/>
      <c r="H45" s="13"/>
      <c r="J45" s="13"/>
      <c r="L45" s="13"/>
      <c r="N45" s="13"/>
      <c r="O45" s="14"/>
      <c r="P45" s="14"/>
      <c r="Q45" s="14"/>
      <c r="Z45" s="9"/>
    </row>
    <row r="46" spans="2:26" ht="15.75" customHeight="1">
      <c r="F46" s="13"/>
      <c r="H46" s="13"/>
      <c r="J46" s="13"/>
      <c r="L46" s="13"/>
      <c r="N46" s="13"/>
      <c r="O46" s="14"/>
      <c r="P46" s="14"/>
      <c r="Q46" s="14"/>
      <c r="Z46" s="9"/>
    </row>
    <row r="47" spans="2:26" ht="15.75" customHeight="1">
      <c r="F47" s="13"/>
      <c r="H47" s="13"/>
      <c r="J47" s="13"/>
      <c r="L47" s="13"/>
      <c r="N47" s="13"/>
      <c r="O47" s="14"/>
      <c r="P47" s="14"/>
      <c r="Q47" s="14"/>
      <c r="Z47" s="9"/>
    </row>
    <row r="48" spans="2:26" ht="15.75" customHeight="1">
      <c r="F48" s="13"/>
      <c r="H48" s="13"/>
      <c r="J48" s="13"/>
      <c r="L48" s="13"/>
      <c r="N48" s="13"/>
      <c r="O48" s="14"/>
      <c r="P48" s="14"/>
      <c r="Q48" s="14"/>
      <c r="Z48" s="9"/>
    </row>
    <row r="49" spans="6:17" ht="15.75" customHeight="1">
      <c r="F49" s="13"/>
      <c r="H49" s="13"/>
      <c r="J49" s="13"/>
      <c r="L49" s="13"/>
      <c r="N49" s="13"/>
      <c r="O49" s="14"/>
      <c r="P49" s="14"/>
      <c r="Q49" s="14"/>
    </row>
    <row r="50" spans="6:17" ht="15.75" customHeight="1">
      <c r="F50" s="13"/>
      <c r="H50" s="13"/>
      <c r="J50" s="13"/>
      <c r="L50" s="13"/>
      <c r="N50" s="13"/>
      <c r="O50" s="14"/>
      <c r="P50" s="14"/>
      <c r="Q50" s="14"/>
    </row>
    <row r="51" spans="6:17" ht="15.75" customHeight="1">
      <c r="F51" s="13"/>
      <c r="H51" s="13"/>
      <c r="J51" s="13"/>
      <c r="L51" s="13"/>
      <c r="N51" s="13"/>
      <c r="O51" s="14"/>
      <c r="P51" s="14"/>
      <c r="Q51" s="14"/>
    </row>
    <row r="52" spans="6:17" ht="15.75" customHeight="1">
      <c r="F52" s="13"/>
      <c r="H52" s="13"/>
      <c r="J52" s="13"/>
      <c r="L52" s="13"/>
      <c r="N52" s="13"/>
      <c r="O52" s="14"/>
      <c r="P52" s="14"/>
      <c r="Q52" s="14"/>
    </row>
    <row r="53" spans="6:17" ht="15.75" customHeight="1">
      <c r="F53" s="13"/>
      <c r="H53" s="13"/>
      <c r="J53" s="13"/>
      <c r="L53" s="13"/>
      <c r="N53" s="13"/>
      <c r="O53" s="14"/>
      <c r="P53" s="14"/>
      <c r="Q53" s="14"/>
    </row>
    <row r="54" spans="6:17" ht="15.75" customHeight="1">
      <c r="F54" s="13"/>
      <c r="H54" s="13"/>
      <c r="J54" s="13"/>
      <c r="L54" s="13"/>
      <c r="N54" s="13"/>
      <c r="O54" s="14"/>
      <c r="P54" s="14"/>
      <c r="Q54" s="14"/>
    </row>
    <row r="55" spans="6:17" ht="15.75" customHeight="1">
      <c r="F55" s="13"/>
      <c r="H55" s="13"/>
      <c r="J55" s="13"/>
      <c r="L55" s="13"/>
      <c r="N55" s="13"/>
      <c r="O55" s="14"/>
      <c r="P55" s="14"/>
      <c r="Q55" s="14"/>
    </row>
    <row r="56" spans="6:17" ht="15.75" customHeight="1">
      <c r="F56" s="13"/>
      <c r="H56" s="13"/>
      <c r="J56" s="13"/>
      <c r="L56" s="13"/>
      <c r="N56" s="13"/>
      <c r="O56" s="14"/>
      <c r="P56" s="14"/>
      <c r="Q56" s="14"/>
    </row>
    <row r="57" spans="6:17" ht="15.75" customHeight="1">
      <c r="F57" s="13"/>
      <c r="H57" s="13"/>
      <c r="J57" s="13"/>
      <c r="L57" s="13"/>
      <c r="N57" s="13"/>
      <c r="O57" s="14"/>
      <c r="P57" s="14"/>
      <c r="Q57" s="14"/>
    </row>
    <row r="58" spans="6:17" ht="15.75" customHeight="1">
      <c r="F58" s="13"/>
      <c r="H58" s="13"/>
      <c r="J58" s="13"/>
      <c r="L58" s="13"/>
      <c r="N58" s="13"/>
      <c r="O58" s="14"/>
      <c r="P58" s="14"/>
      <c r="Q58" s="14"/>
    </row>
    <row r="59" spans="6:17" ht="15.75" customHeight="1">
      <c r="F59" s="13"/>
      <c r="H59" s="13"/>
      <c r="J59" s="13"/>
      <c r="L59" s="13"/>
      <c r="N59" s="13"/>
      <c r="O59" s="14"/>
      <c r="P59" s="14"/>
      <c r="Q59" s="14"/>
    </row>
    <row r="60" spans="6:17" ht="15.75" customHeight="1">
      <c r="F60" s="13"/>
      <c r="H60" s="13"/>
      <c r="J60" s="13"/>
      <c r="L60" s="13"/>
      <c r="N60" s="13"/>
      <c r="O60" s="14"/>
      <c r="P60" s="14"/>
      <c r="Q60" s="14"/>
    </row>
    <row r="61" spans="6:17" ht="15.75" customHeight="1">
      <c r="F61" s="13"/>
      <c r="H61" s="13"/>
      <c r="J61" s="13"/>
      <c r="L61" s="13"/>
      <c r="N61" s="13"/>
      <c r="O61" s="14"/>
      <c r="P61" s="14"/>
      <c r="Q61" s="14"/>
    </row>
    <row r="62" spans="6:17" ht="15.75" customHeight="1">
      <c r="F62" s="13"/>
      <c r="H62" s="13"/>
      <c r="J62" s="13"/>
      <c r="L62" s="13"/>
      <c r="N62" s="13"/>
      <c r="O62" s="14"/>
      <c r="P62" s="14"/>
      <c r="Q62" s="14"/>
    </row>
    <row r="63" spans="6:17" ht="15.75" customHeight="1">
      <c r="F63" s="13"/>
      <c r="H63" s="13"/>
      <c r="J63" s="13"/>
      <c r="L63" s="13"/>
      <c r="N63" s="13"/>
      <c r="O63" s="14"/>
      <c r="P63" s="14"/>
      <c r="Q63" s="14"/>
    </row>
    <row r="64" spans="6:17" ht="15.75" customHeight="1">
      <c r="F64" s="13"/>
      <c r="H64" s="13"/>
      <c r="J64" s="13"/>
      <c r="L64" s="13"/>
      <c r="N64" s="13"/>
      <c r="O64" s="14"/>
      <c r="P64" s="14"/>
      <c r="Q64" s="14"/>
    </row>
    <row r="65" spans="6:17" ht="15.75" customHeight="1">
      <c r="F65" s="13"/>
      <c r="H65" s="13"/>
      <c r="J65" s="13"/>
      <c r="L65" s="13"/>
      <c r="N65" s="13"/>
      <c r="O65" s="14"/>
      <c r="P65" s="14"/>
      <c r="Q65" s="14"/>
    </row>
    <row r="66" spans="6:17" ht="15.75" customHeight="1">
      <c r="F66" s="13"/>
      <c r="H66" s="13"/>
      <c r="J66" s="13"/>
      <c r="L66" s="13"/>
      <c r="N66" s="13"/>
      <c r="O66" s="14"/>
      <c r="P66" s="14"/>
      <c r="Q66" s="14"/>
    </row>
    <row r="67" spans="6:17" ht="15.75" customHeight="1">
      <c r="F67" s="13"/>
      <c r="H67" s="13"/>
      <c r="J67" s="13"/>
      <c r="L67" s="13"/>
      <c r="N67" s="13"/>
      <c r="O67" s="14"/>
      <c r="P67" s="14"/>
      <c r="Q67" s="14"/>
    </row>
    <row r="68" spans="6:17" ht="15.75" customHeight="1">
      <c r="F68" s="13"/>
      <c r="H68" s="13"/>
      <c r="J68" s="13"/>
      <c r="L68" s="13"/>
      <c r="N68" s="13"/>
      <c r="O68" s="14"/>
      <c r="P68" s="14"/>
      <c r="Q68" s="14"/>
    </row>
    <row r="69" spans="6:17" ht="15.75" customHeight="1">
      <c r="F69" s="13"/>
      <c r="H69" s="13"/>
      <c r="J69" s="13"/>
      <c r="L69" s="13"/>
      <c r="N69" s="13"/>
      <c r="O69" s="14"/>
      <c r="P69" s="14"/>
      <c r="Q69" s="14"/>
    </row>
    <row r="70" spans="6:17" ht="15.75" customHeight="1">
      <c r="F70" s="13"/>
      <c r="H70" s="13"/>
      <c r="J70" s="13"/>
      <c r="L70" s="13"/>
      <c r="N70" s="13"/>
      <c r="O70" s="14"/>
      <c r="P70" s="14"/>
      <c r="Q70" s="14"/>
    </row>
    <row r="71" spans="6:17" ht="15.75" customHeight="1">
      <c r="F71" s="13"/>
      <c r="H71" s="13"/>
      <c r="J71" s="13"/>
      <c r="L71" s="13"/>
      <c r="N71" s="13"/>
      <c r="O71" s="14"/>
      <c r="P71" s="14"/>
      <c r="Q71" s="14"/>
    </row>
    <row r="72" spans="6:17" ht="15.75" customHeight="1">
      <c r="F72" s="13"/>
      <c r="H72" s="13"/>
      <c r="J72" s="13"/>
      <c r="L72" s="13"/>
      <c r="N72" s="13"/>
      <c r="O72" s="14"/>
      <c r="P72" s="14"/>
      <c r="Q72" s="14"/>
    </row>
    <row r="73" spans="6:17" ht="15.75" customHeight="1">
      <c r="F73" s="13"/>
      <c r="H73" s="13"/>
      <c r="J73" s="13"/>
      <c r="L73" s="13"/>
      <c r="N73" s="13"/>
      <c r="O73" s="14"/>
      <c r="P73" s="14"/>
      <c r="Q73" s="14"/>
    </row>
    <row r="74" spans="6:17" ht="15.75" customHeight="1">
      <c r="F74" s="13"/>
      <c r="H74" s="13"/>
      <c r="J74" s="13"/>
      <c r="L74" s="13"/>
      <c r="N74" s="13"/>
      <c r="O74" s="14"/>
      <c r="P74" s="14"/>
      <c r="Q74" s="14"/>
    </row>
    <row r="75" spans="6:17" ht="15.75" customHeight="1">
      <c r="F75" s="13"/>
      <c r="H75" s="13"/>
      <c r="J75" s="13"/>
      <c r="L75" s="13"/>
      <c r="N75" s="13"/>
      <c r="O75" s="14"/>
      <c r="P75" s="14"/>
      <c r="Q75" s="14"/>
    </row>
    <row r="76" spans="6:17" ht="15.75" customHeight="1">
      <c r="F76" s="13"/>
      <c r="H76" s="13"/>
      <c r="J76" s="13"/>
      <c r="L76" s="13"/>
      <c r="N76" s="13"/>
      <c r="O76" s="14"/>
      <c r="P76" s="14"/>
      <c r="Q76" s="14"/>
    </row>
    <row r="77" spans="6:17" ht="15.75" customHeight="1">
      <c r="F77" s="13"/>
      <c r="H77" s="13"/>
      <c r="J77" s="13"/>
      <c r="L77" s="13"/>
      <c r="N77" s="13"/>
      <c r="O77" s="14"/>
      <c r="P77" s="14"/>
      <c r="Q77" s="14"/>
    </row>
    <row r="78" spans="6:17" ht="15.75" customHeight="1">
      <c r="F78" s="13"/>
      <c r="H78" s="13"/>
      <c r="J78" s="13"/>
      <c r="L78" s="13"/>
      <c r="N78" s="13"/>
      <c r="O78" s="14"/>
      <c r="P78" s="14"/>
      <c r="Q78" s="14"/>
    </row>
    <row r="79" spans="6:17" ht="15.75" customHeight="1">
      <c r="F79" s="13"/>
      <c r="H79" s="13"/>
      <c r="J79" s="13"/>
      <c r="L79" s="13"/>
      <c r="N79" s="13"/>
      <c r="O79" s="14"/>
      <c r="P79" s="14"/>
      <c r="Q79" s="14"/>
    </row>
    <row r="80" spans="6:17" ht="15.75" customHeight="1">
      <c r="F80" s="13"/>
      <c r="H80" s="13"/>
      <c r="J80" s="13"/>
      <c r="L80" s="13"/>
      <c r="N80" s="13"/>
      <c r="O80" s="14"/>
      <c r="P80" s="14"/>
      <c r="Q80" s="14"/>
    </row>
    <row r="81" spans="6:17" ht="15.75" customHeight="1">
      <c r="F81" s="13"/>
      <c r="H81" s="13"/>
      <c r="J81" s="13"/>
      <c r="L81" s="13"/>
      <c r="N81" s="13"/>
      <c r="O81" s="14"/>
      <c r="P81" s="14"/>
      <c r="Q81" s="14"/>
    </row>
    <row r="82" spans="6:17" ht="15.75" customHeight="1">
      <c r="F82" s="13"/>
      <c r="H82" s="13"/>
      <c r="J82" s="13"/>
      <c r="L82" s="13"/>
      <c r="N82" s="13"/>
      <c r="O82" s="14"/>
      <c r="P82" s="14"/>
      <c r="Q82" s="14"/>
    </row>
    <row r="83" spans="6:17" ht="15.75" customHeight="1">
      <c r="F83" s="13"/>
      <c r="H83" s="13"/>
      <c r="J83" s="13"/>
      <c r="L83" s="13"/>
      <c r="N83" s="13"/>
      <c r="O83" s="14"/>
      <c r="P83" s="14"/>
      <c r="Q83" s="14"/>
    </row>
    <row r="84" spans="6:17" ht="15.75" customHeight="1">
      <c r="F84" s="13"/>
      <c r="H84" s="13"/>
      <c r="J84" s="13"/>
      <c r="L84" s="13"/>
      <c r="N84" s="13"/>
      <c r="O84" s="14"/>
      <c r="P84" s="14"/>
      <c r="Q84" s="14"/>
    </row>
    <row r="85" spans="6:17" ht="15.75" customHeight="1">
      <c r="F85" s="13"/>
      <c r="H85" s="13"/>
      <c r="J85" s="13"/>
      <c r="L85" s="13"/>
      <c r="N85" s="13"/>
      <c r="O85" s="14"/>
      <c r="P85" s="14"/>
      <c r="Q85" s="14"/>
    </row>
    <row r="86" spans="6:17" ht="15.75" customHeight="1">
      <c r="F86" s="13"/>
      <c r="H86" s="13"/>
      <c r="J86" s="13"/>
      <c r="L86" s="13"/>
      <c r="N86" s="13"/>
      <c r="O86" s="14"/>
      <c r="P86" s="14"/>
      <c r="Q86" s="14"/>
    </row>
    <row r="87" spans="6:17" ht="15.75" customHeight="1">
      <c r="F87" s="13"/>
      <c r="H87" s="13"/>
      <c r="J87" s="13"/>
      <c r="L87" s="13"/>
      <c r="N87" s="13"/>
      <c r="O87" s="14"/>
      <c r="P87" s="14"/>
      <c r="Q87" s="14"/>
    </row>
    <row r="88" spans="6:17" ht="15.75" customHeight="1">
      <c r="F88" s="13"/>
      <c r="H88" s="13"/>
      <c r="J88" s="13"/>
      <c r="L88" s="13"/>
      <c r="N88" s="13"/>
      <c r="O88" s="14"/>
      <c r="P88" s="14"/>
      <c r="Q88" s="14"/>
    </row>
    <row r="89" spans="6:17" ht="15.75" customHeight="1">
      <c r="F89" s="13"/>
      <c r="H89" s="13"/>
      <c r="J89" s="13"/>
      <c r="L89" s="13"/>
      <c r="N89" s="13"/>
      <c r="O89" s="14"/>
      <c r="P89" s="14"/>
      <c r="Q89" s="14"/>
    </row>
    <row r="90" spans="6:17" ht="15.75" customHeight="1">
      <c r="F90" s="13"/>
      <c r="H90" s="13"/>
      <c r="J90" s="13"/>
      <c r="L90" s="13"/>
      <c r="N90" s="13"/>
      <c r="O90" s="14"/>
      <c r="P90" s="14"/>
      <c r="Q90" s="14"/>
    </row>
    <row r="91" spans="6:17" ht="15.75" customHeight="1">
      <c r="F91" s="13"/>
      <c r="H91" s="13"/>
      <c r="J91" s="13"/>
      <c r="L91" s="13"/>
      <c r="N91" s="13"/>
      <c r="O91" s="14"/>
      <c r="P91" s="14"/>
      <c r="Q91" s="14"/>
    </row>
    <row r="92" spans="6:17" ht="15.75" customHeight="1">
      <c r="F92" s="13"/>
      <c r="H92" s="13"/>
      <c r="J92" s="13"/>
      <c r="L92" s="13"/>
      <c r="N92" s="13"/>
      <c r="O92" s="14"/>
      <c r="P92" s="14"/>
      <c r="Q92" s="14"/>
    </row>
    <row r="93" spans="6:17" ht="15.75" customHeight="1">
      <c r="F93" s="13"/>
      <c r="H93" s="13"/>
      <c r="J93" s="13"/>
      <c r="L93" s="13"/>
      <c r="N93" s="13"/>
      <c r="O93" s="14"/>
      <c r="P93" s="14"/>
      <c r="Q93" s="14"/>
    </row>
    <row r="94" spans="6:17" ht="15.75" customHeight="1">
      <c r="F94" s="13"/>
      <c r="H94" s="13"/>
      <c r="J94" s="13"/>
      <c r="L94" s="13"/>
      <c r="N94" s="13"/>
      <c r="O94" s="14"/>
      <c r="P94" s="14"/>
      <c r="Q94" s="14"/>
    </row>
    <row r="95" spans="6:17" ht="15.75" customHeight="1">
      <c r="F95" s="13"/>
      <c r="H95" s="13"/>
      <c r="J95" s="13"/>
      <c r="L95" s="13"/>
      <c r="N95" s="13"/>
      <c r="O95" s="14"/>
      <c r="P95" s="14"/>
      <c r="Q95" s="14"/>
    </row>
    <row r="96" spans="6:17" ht="15.75" customHeight="1">
      <c r="F96" s="13"/>
      <c r="H96" s="13"/>
      <c r="J96" s="13"/>
      <c r="L96" s="13"/>
      <c r="N96" s="13"/>
      <c r="O96" s="14"/>
      <c r="P96" s="14"/>
      <c r="Q96" s="14"/>
    </row>
    <row r="97" spans="6:17" ht="15.75" customHeight="1">
      <c r="F97" s="13"/>
      <c r="H97" s="13"/>
      <c r="J97" s="13"/>
      <c r="L97" s="13"/>
      <c r="N97" s="13"/>
      <c r="O97" s="14"/>
      <c r="P97" s="14"/>
      <c r="Q97" s="14"/>
    </row>
    <row r="98" spans="6:17" ht="15.75" customHeight="1">
      <c r="F98" s="13"/>
      <c r="H98" s="13"/>
      <c r="J98" s="13"/>
      <c r="L98" s="13"/>
      <c r="N98" s="13"/>
      <c r="O98" s="14"/>
      <c r="P98" s="14"/>
      <c r="Q98" s="14"/>
    </row>
    <row r="99" spans="6:17" ht="15.75" customHeight="1">
      <c r="F99" s="13"/>
      <c r="H99" s="13"/>
      <c r="J99" s="13"/>
      <c r="L99" s="13"/>
      <c r="N99" s="13"/>
      <c r="O99" s="14"/>
      <c r="P99" s="14"/>
      <c r="Q99" s="14"/>
    </row>
    <row r="100" spans="6:17" ht="15.75" customHeight="1">
      <c r="F100" s="13"/>
      <c r="H100" s="13"/>
      <c r="J100" s="13"/>
      <c r="L100" s="13"/>
      <c r="N100" s="13"/>
      <c r="O100" s="14"/>
      <c r="P100" s="14"/>
      <c r="Q100" s="14"/>
    </row>
    <row r="101" spans="6:17" ht="15.75" customHeight="1">
      <c r="F101" s="13"/>
      <c r="H101" s="13"/>
      <c r="J101" s="13"/>
      <c r="L101" s="13"/>
      <c r="N101" s="13"/>
      <c r="O101" s="14"/>
      <c r="P101" s="14"/>
      <c r="Q101" s="14"/>
    </row>
    <row r="102" spans="6:17" ht="15.75" customHeight="1">
      <c r="F102" s="13"/>
      <c r="H102" s="13"/>
      <c r="J102" s="13"/>
      <c r="L102" s="13"/>
      <c r="N102" s="13"/>
      <c r="O102" s="14"/>
      <c r="P102" s="14"/>
      <c r="Q102" s="14"/>
    </row>
    <row r="103" spans="6:17" ht="15.75" customHeight="1">
      <c r="F103" s="13"/>
      <c r="H103" s="13"/>
      <c r="J103" s="13"/>
      <c r="L103" s="13"/>
      <c r="N103" s="13"/>
      <c r="O103" s="14"/>
      <c r="P103" s="14"/>
      <c r="Q103" s="14"/>
    </row>
    <row r="104" spans="6:17" ht="15.75" customHeight="1">
      <c r="F104" s="13"/>
      <c r="H104" s="13"/>
      <c r="J104" s="13"/>
      <c r="L104" s="13"/>
      <c r="N104" s="13"/>
      <c r="O104" s="14"/>
      <c r="P104" s="14"/>
      <c r="Q104" s="14"/>
    </row>
    <row r="105" spans="6:17" ht="15.75" customHeight="1">
      <c r="F105" s="13"/>
      <c r="H105" s="13"/>
      <c r="J105" s="13"/>
      <c r="L105" s="13"/>
      <c r="N105" s="13"/>
      <c r="O105" s="14"/>
      <c r="P105" s="14"/>
      <c r="Q105" s="14"/>
    </row>
    <row r="106" spans="6:17" ht="15.75" customHeight="1">
      <c r="F106" s="13"/>
      <c r="H106" s="13"/>
      <c r="J106" s="13"/>
      <c r="L106" s="13"/>
      <c r="N106" s="13"/>
      <c r="O106" s="14"/>
      <c r="P106" s="14"/>
      <c r="Q106" s="14"/>
    </row>
    <row r="107" spans="6:17" ht="15.75" customHeight="1">
      <c r="F107" s="13"/>
      <c r="H107" s="13"/>
      <c r="J107" s="13"/>
      <c r="L107" s="13"/>
      <c r="N107" s="13"/>
      <c r="O107" s="14"/>
      <c r="P107" s="14"/>
      <c r="Q107" s="14"/>
    </row>
    <row r="108" spans="6:17" ht="15.75" customHeight="1">
      <c r="F108" s="13"/>
      <c r="H108" s="13"/>
      <c r="J108" s="13"/>
      <c r="L108" s="13"/>
      <c r="N108" s="13"/>
      <c r="O108" s="14"/>
      <c r="P108" s="14"/>
      <c r="Q108" s="14"/>
    </row>
    <row r="109" spans="6:17" ht="15.75" customHeight="1">
      <c r="F109" s="13"/>
      <c r="H109" s="13"/>
      <c r="J109" s="13"/>
      <c r="L109" s="13"/>
      <c r="N109" s="13"/>
      <c r="O109" s="14"/>
      <c r="P109" s="14"/>
      <c r="Q109" s="14"/>
    </row>
    <row r="110" spans="6:17" ht="15.75" customHeight="1">
      <c r="F110" s="13"/>
      <c r="H110" s="13"/>
      <c r="J110" s="13"/>
      <c r="L110" s="13"/>
      <c r="N110" s="13"/>
      <c r="O110" s="14"/>
      <c r="P110" s="14"/>
      <c r="Q110" s="14"/>
    </row>
    <row r="111" spans="6:17" ht="15.75" customHeight="1">
      <c r="F111" s="13"/>
      <c r="H111" s="13"/>
      <c r="J111" s="13"/>
      <c r="L111" s="13"/>
      <c r="N111" s="13"/>
      <c r="O111" s="14"/>
      <c r="P111" s="14"/>
      <c r="Q111" s="14"/>
    </row>
    <row r="112" spans="6:17" ht="15.75" customHeight="1">
      <c r="F112" s="13"/>
      <c r="H112" s="13"/>
      <c r="J112" s="13"/>
      <c r="L112" s="13"/>
      <c r="N112" s="13"/>
      <c r="O112" s="14"/>
      <c r="P112" s="14"/>
      <c r="Q112" s="14"/>
    </row>
    <row r="113" spans="6:17" ht="15.75" customHeight="1">
      <c r="F113" s="13"/>
      <c r="H113" s="13"/>
      <c r="J113" s="13"/>
      <c r="L113" s="13"/>
      <c r="N113" s="13"/>
      <c r="O113" s="14"/>
      <c r="P113" s="14"/>
      <c r="Q113" s="14"/>
    </row>
    <row r="114" spans="6:17" ht="15.75" customHeight="1">
      <c r="F114" s="13"/>
      <c r="H114" s="13"/>
      <c r="J114" s="13"/>
      <c r="L114" s="13"/>
      <c r="N114" s="13"/>
      <c r="O114" s="14"/>
      <c r="P114" s="14"/>
      <c r="Q114" s="14"/>
    </row>
    <row r="115" spans="6:17" ht="15.75" customHeight="1">
      <c r="F115" s="13"/>
      <c r="H115" s="13"/>
      <c r="J115" s="13"/>
      <c r="L115" s="13"/>
      <c r="N115" s="13"/>
      <c r="O115" s="14"/>
      <c r="P115" s="14"/>
      <c r="Q115" s="14"/>
    </row>
    <row r="116" spans="6:17" ht="15.75" customHeight="1">
      <c r="F116" s="13"/>
      <c r="H116" s="13"/>
      <c r="J116" s="13"/>
      <c r="L116" s="13"/>
      <c r="N116" s="13"/>
      <c r="O116" s="14"/>
      <c r="P116" s="14"/>
      <c r="Q116" s="14"/>
    </row>
    <row r="117" spans="6:17" ht="15.75" customHeight="1">
      <c r="F117" s="13"/>
      <c r="H117" s="13"/>
      <c r="J117" s="13"/>
      <c r="L117" s="13"/>
      <c r="N117" s="13"/>
      <c r="O117" s="14"/>
      <c r="P117" s="14"/>
      <c r="Q117" s="14"/>
    </row>
    <row r="118" spans="6:17" ht="15.75" customHeight="1">
      <c r="F118" s="13"/>
      <c r="H118" s="13"/>
      <c r="J118" s="13"/>
      <c r="L118" s="13"/>
      <c r="N118" s="13"/>
      <c r="O118" s="14"/>
      <c r="P118" s="14"/>
      <c r="Q118" s="14"/>
    </row>
    <row r="119" spans="6:17" ht="15.75" customHeight="1">
      <c r="F119" s="13"/>
      <c r="H119" s="13"/>
      <c r="J119" s="13"/>
      <c r="L119" s="13"/>
      <c r="N119" s="13"/>
      <c r="O119" s="14"/>
      <c r="P119" s="14"/>
      <c r="Q119" s="14"/>
    </row>
    <row r="120" spans="6:17" ht="15.75" customHeight="1">
      <c r="F120" s="13"/>
      <c r="H120" s="13"/>
      <c r="J120" s="13"/>
      <c r="L120" s="13"/>
      <c r="N120" s="13"/>
      <c r="O120" s="14"/>
      <c r="P120" s="14"/>
      <c r="Q120" s="14"/>
    </row>
    <row r="121" spans="6:17" ht="15.75" customHeight="1">
      <c r="F121" s="13"/>
      <c r="H121" s="13"/>
      <c r="J121" s="13"/>
      <c r="L121" s="13"/>
      <c r="N121" s="13"/>
      <c r="O121" s="14"/>
      <c r="P121" s="14"/>
      <c r="Q121" s="14"/>
    </row>
    <row r="122" spans="6:17" ht="15.75" customHeight="1">
      <c r="F122" s="13"/>
      <c r="H122" s="13"/>
      <c r="J122" s="13"/>
      <c r="L122" s="13"/>
      <c r="N122" s="13"/>
      <c r="O122" s="14"/>
      <c r="P122" s="14"/>
      <c r="Q122" s="14"/>
    </row>
    <row r="123" spans="6:17" ht="15.75" customHeight="1">
      <c r="F123" s="13"/>
      <c r="H123" s="13"/>
      <c r="J123" s="13"/>
      <c r="L123" s="13"/>
      <c r="N123" s="13"/>
      <c r="O123" s="14"/>
      <c r="P123" s="14"/>
      <c r="Q123" s="14"/>
    </row>
    <row r="124" spans="6:17" ht="15.75" customHeight="1">
      <c r="F124" s="13"/>
      <c r="H124" s="13"/>
      <c r="J124" s="13"/>
      <c r="L124" s="13"/>
      <c r="N124" s="13"/>
      <c r="O124" s="14"/>
      <c r="P124" s="14"/>
      <c r="Q124" s="14"/>
    </row>
    <row r="125" spans="6:17" ht="15.75" customHeight="1">
      <c r="F125" s="13"/>
      <c r="H125" s="13"/>
      <c r="J125" s="13"/>
      <c r="L125" s="13"/>
      <c r="N125" s="13"/>
      <c r="O125" s="14"/>
      <c r="P125" s="14"/>
      <c r="Q125" s="14"/>
    </row>
    <row r="126" spans="6:17" ht="15.75" customHeight="1">
      <c r="F126" s="13"/>
      <c r="H126" s="13"/>
      <c r="J126" s="13"/>
      <c r="L126" s="13"/>
      <c r="N126" s="13"/>
      <c r="O126" s="14"/>
      <c r="P126" s="14"/>
      <c r="Q126" s="14"/>
    </row>
    <row r="127" spans="6:17" ht="15.75" customHeight="1">
      <c r="F127" s="13"/>
      <c r="H127" s="13"/>
      <c r="J127" s="13"/>
      <c r="L127" s="13"/>
      <c r="N127" s="13"/>
      <c r="O127" s="14"/>
      <c r="P127" s="14"/>
      <c r="Q127" s="14"/>
    </row>
    <row r="128" spans="6:17" ht="15.75" customHeight="1">
      <c r="F128" s="13"/>
      <c r="H128" s="13"/>
      <c r="J128" s="13"/>
      <c r="L128" s="13"/>
      <c r="N128" s="13"/>
      <c r="O128" s="14"/>
      <c r="P128" s="14"/>
      <c r="Q128" s="14"/>
    </row>
    <row r="129" spans="6:17" ht="15.75" customHeight="1">
      <c r="F129" s="13"/>
      <c r="H129" s="13"/>
      <c r="J129" s="13"/>
      <c r="L129" s="13"/>
      <c r="N129" s="13"/>
      <c r="O129" s="14"/>
      <c r="P129" s="14"/>
      <c r="Q129" s="14"/>
    </row>
    <row r="130" spans="6:17" ht="15.75" customHeight="1">
      <c r="F130" s="13"/>
      <c r="H130" s="13"/>
      <c r="J130" s="13"/>
      <c r="L130" s="13"/>
      <c r="N130" s="13"/>
      <c r="O130" s="14"/>
      <c r="P130" s="14"/>
      <c r="Q130" s="14"/>
    </row>
    <row r="131" spans="6:17" ht="15.75" customHeight="1">
      <c r="O131" s="15"/>
      <c r="P131" s="15"/>
      <c r="Q131" s="15"/>
    </row>
    <row r="132" spans="6:17" ht="15.75" customHeight="1">
      <c r="O132" s="15"/>
      <c r="P132" s="15"/>
      <c r="Q132" s="15"/>
    </row>
    <row r="133" spans="6:17" ht="15.75" customHeight="1">
      <c r="O133" s="15"/>
      <c r="P133" s="15"/>
      <c r="Q133" s="15"/>
    </row>
    <row r="134" spans="6:17" ht="15.75" customHeight="1">
      <c r="O134" s="15"/>
      <c r="P134" s="15"/>
      <c r="Q134" s="15"/>
    </row>
    <row r="135" spans="6:17" ht="15.75" customHeight="1">
      <c r="O135" s="15"/>
      <c r="P135" s="15"/>
      <c r="Q135" s="15"/>
    </row>
    <row r="136" spans="6:17" ht="15.75" customHeight="1">
      <c r="O136" s="15"/>
      <c r="P136" s="15"/>
      <c r="Q136" s="15"/>
    </row>
    <row r="137" spans="6:17" ht="15.75" customHeight="1">
      <c r="O137" s="15"/>
      <c r="P137" s="15"/>
      <c r="Q137" s="15"/>
    </row>
    <row r="138" spans="6:17" ht="15.75" customHeight="1">
      <c r="O138" s="15"/>
      <c r="P138" s="15"/>
      <c r="Q138" s="15"/>
    </row>
    <row r="139" spans="6:17" ht="15.75" customHeight="1">
      <c r="O139" s="15"/>
      <c r="P139" s="15"/>
      <c r="Q139" s="15"/>
    </row>
    <row r="140" spans="6:17" ht="15.75" customHeight="1">
      <c r="O140" s="15"/>
      <c r="P140" s="15"/>
      <c r="Q140" s="15"/>
    </row>
    <row r="141" spans="6:17" ht="15.75" customHeight="1">
      <c r="O141" s="15"/>
      <c r="P141" s="15"/>
      <c r="Q141" s="15"/>
    </row>
    <row r="142" spans="6:17" ht="15.75" customHeight="1">
      <c r="O142" s="15"/>
      <c r="P142" s="15"/>
      <c r="Q142" s="15"/>
    </row>
    <row r="143" spans="6:17" ht="15.75" customHeight="1">
      <c r="O143" s="15"/>
      <c r="P143" s="15"/>
      <c r="Q143" s="15"/>
    </row>
    <row r="144" spans="6:17" ht="15.75" customHeight="1">
      <c r="O144" s="15"/>
      <c r="P144" s="15"/>
      <c r="Q144" s="15"/>
    </row>
    <row r="145" spans="15:17" ht="15.75" customHeight="1">
      <c r="O145" s="15"/>
      <c r="P145" s="15"/>
      <c r="Q145" s="15"/>
    </row>
    <row r="146" spans="15:17" ht="15.75" customHeight="1">
      <c r="O146" s="15"/>
      <c r="P146" s="15"/>
      <c r="Q146" s="15"/>
    </row>
    <row r="147" spans="15:17" ht="15.75" customHeight="1">
      <c r="O147" s="15"/>
      <c r="P147" s="15"/>
      <c r="Q147" s="15"/>
    </row>
    <row r="148" spans="15:17" ht="15.75" customHeight="1">
      <c r="O148" s="15"/>
      <c r="P148" s="15"/>
      <c r="Q148" s="15"/>
    </row>
    <row r="149" spans="15:17" ht="15.75" customHeight="1">
      <c r="O149" s="15"/>
      <c r="P149" s="15"/>
      <c r="Q149" s="15"/>
    </row>
    <row r="150" spans="15:17" ht="15.75" customHeight="1">
      <c r="O150" s="15"/>
      <c r="P150" s="15"/>
      <c r="Q150" s="15"/>
    </row>
    <row r="151" spans="15:17" ht="15.75" customHeight="1">
      <c r="O151" s="15"/>
      <c r="P151" s="15"/>
      <c r="Q151" s="15"/>
    </row>
    <row r="152" spans="15:17" ht="15.75" customHeight="1">
      <c r="O152" s="15"/>
      <c r="P152" s="15"/>
      <c r="Q152" s="15"/>
    </row>
    <row r="153" spans="15:17" ht="15.75" customHeight="1">
      <c r="O153" s="15"/>
      <c r="P153" s="15"/>
      <c r="Q153" s="15"/>
    </row>
    <row r="154" spans="15:17" ht="15.75" customHeight="1">
      <c r="O154" s="15"/>
      <c r="P154" s="15"/>
      <c r="Q154" s="15"/>
    </row>
    <row r="155" spans="15:17" ht="15.75" customHeight="1">
      <c r="O155" s="15"/>
      <c r="P155" s="15"/>
      <c r="Q155" s="15"/>
    </row>
    <row r="156" spans="15:17" ht="15.75" customHeight="1">
      <c r="O156" s="15"/>
      <c r="P156" s="15"/>
      <c r="Q156" s="15"/>
    </row>
    <row r="157" spans="15:17" ht="15.75" customHeight="1">
      <c r="O157" s="15"/>
      <c r="P157" s="15"/>
      <c r="Q157" s="15"/>
    </row>
    <row r="158" spans="15:17" ht="15.75" customHeight="1">
      <c r="O158" s="15"/>
      <c r="P158" s="15"/>
      <c r="Q158" s="15"/>
    </row>
    <row r="159" spans="15:17" ht="15.75" customHeight="1">
      <c r="O159" s="15"/>
      <c r="P159" s="15"/>
      <c r="Q159" s="15"/>
    </row>
    <row r="160" spans="15:17" ht="15.75" customHeight="1">
      <c r="O160" s="15"/>
      <c r="P160" s="15"/>
      <c r="Q160" s="15"/>
    </row>
    <row r="161" spans="15:17" ht="15.75" customHeight="1">
      <c r="O161" s="15"/>
      <c r="P161" s="15"/>
      <c r="Q161" s="15"/>
    </row>
    <row r="162" spans="15:17" ht="15.75" customHeight="1">
      <c r="O162" s="15"/>
      <c r="P162" s="15"/>
      <c r="Q162" s="15"/>
    </row>
    <row r="163" spans="15:17" ht="15.75" customHeight="1">
      <c r="O163" s="15"/>
      <c r="P163" s="15"/>
      <c r="Q163" s="15"/>
    </row>
    <row r="164" spans="15:17" ht="15.75" customHeight="1">
      <c r="O164" s="15"/>
      <c r="P164" s="15"/>
      <c r="Q164" s="15"/>
    </row>
    <row r="165" spans="15:17" ht="15.75" customHeight="1">
      <c r="O165" s="15"/>
      <c r="P165" s="15"/>
      <c r="Q165" s="15"/>
    </row>
    <row r="166" spans="15:17" ht="15.75" customHeight="1">
      <c r="O166" s="15"/>
      <c r="P166" s="15"/>
      <c r="Q166" s="15"/>
    </row>
    <row r="167" spans="15:17" ht="15.75" customHeight="1">
      <c r="O167" s="15"/>
      <c r="P167" s="15"/>
      <c r="Q167" s="15"/>
    </row>
    <row r="168" spans="15:17" ht="15.75" customHeight="1">
      <c r="O168" s="15"/>
      <c r="P168" s="15"/>
      <c r="Q168" s="15"/>
    </row>
    <row r="169" spans="15:17" ht="15.75" customHeight="1">
      <c r="O169" s="15"/>
      <c r="P169" s="15"/>
      <c r="Q169" s="15"/>
    </row>
    <row r="170" spans="15:17" ht="15.75" customHeight="1">
      <c r="O170" s="15"/>
      <c r="P170" s="15"/>
      <c r="Q170" s="15"/>
    </row>
    <row r="171" spans="15:17" ht="15.75" customHeight="1">
      <c r="O171" s="15"/>
      <c r="P171" s="15"/>
      <c r="Q171" s="15"/>
    </row>
    <row r="172" spans="15:17" ht="15.75" customHeight="1">
      <c r="O172" s="15"/>
      <c r="P172" s="15"/>
      <c r="Q172" s="15"/>
    </row>
    <row r="173" spans="15:17" ht="15.75" customHeight="1">
      <c r="O173" s="15"/>
      <c r="P173" s="15"/>
      <c r="Q173" s="15"/>
    </row>
    <row r="174" spans="15:17" ht="15.75" customHeight="1">
      <c r="O174" s="15"/>
      <c r="P174" s="15"/>
      <c r="Q174" s="15"/>
    </row>
    <row r="175" spans="15:17" ht="15.75" customHeight="1">
      <c r="O175" s="15"/>
      <c r="P175" s="15"/>
      <c r="Q175" s="15"/>
    </row>
    <row r="176" spans="15:17" ht="15.75" customHeight="1">
      <c r="O176" s="15"/>
      <c r="P176" s="15"/>
      <c r="Q176" s="15"/>
    </row>
    <row r="177" spans="15:17" ht="15.75" customHeight="1">
      <c r="O177" s="15"/>
      <c r="P177" s="15"/>
      <c r="Q177" s="15"/>
    </row>
    <row r="178" spans="15:17" ht="15.75" customHeight="1">
      <c r="O178" s="15"/>
      <c r="P178" s="15"/>
      <c r="Q178" s="15"/>
    </row>
    <row r="179" spans="15:17" ht="15.75" customHeight="1">
      <c r="O179" s="15"/>
      <c r="P179" s="15"/>
      <c r="Q179" s="15"/>
    </row>
    <row r="180" spans="15:17" ht="15.75" customHeight="1">
      <c r="O180" s="15"/>
      <c r="P180" s="15"/>
      <c r="Q180" s="15"/>
    </row>
    <row r="181" spans="15:17" ht="15.75" customHeight="1">
      <c r="O181" s="15"/>
      <c r="P181" s="15"/>
      <c r="Q181" s="15"/>
    </row>
    <row r="182" spans="15:17" ht="15.75" customHeight="1">
      <c r="O182" s="15"/>
      <c r="P182" s="15"/>
      <c r="Q182" s="15"/>
    </row>
    <row r="183" spans="15:17" ht="15.75" customHeight="1">
      <c r="O183" s="15"/>
      <c r="P183" s="15"/>
      <c r="Q183" s="15"/>
    </row>
    <row r="184" spans="15:17" ht="15.75" customHeight="1">
      <c r="O184" s="15"/>
      <c r="P184" s="15"/>
      <c r="Q184" s="15"/>
    </row>
    <row r="185" spans="15:17" ht="15.75" customHeight="1">
      <c r="O185" s="15"/>
      <c r="P185" s="15"/>
      <c r="Q185" s="15"/>
    </row>
    <row r="186" spans="15:17" ht="15.75" customHeight="1">
      <c r="O186" s="15"/>
      <c r="P186" s="15"/>
      <c r="Q186" s="15"/>
    </row>
    <row r="187" spans="15:17" ht="15.75" customHeight="1">
      <c r="O187" s="15"/>
      <c r="P187" s="15"/>
      <c r="Q187" s="15"/>
    </row>
    <row r="188" spans="15:17" ht="15.75" customHeight="1">
      <c r="O188" s="15"/>
      <c r="P188" s="15"/>
      <c r="Q188" s="15"/>
    </row>
    <row r="189" spans="15:17" ht="15.75" customHeight="1">
      <c r="O189" s="15"/>
      <c r="P189" s="15"/>
      <c r="Q189" s="15"/>
    </row>
    <row r="190" spans="15:17" ht="15.75" customHeight="1">
      <c r="O190" s="15"/>
      <c r="P190" s="15"/>
      <c r="Q190" s="15"/>
    </row>
    <row r="191" spans="15:17" ht="15.75" customHeight="1">
      <c r="O191" s="15"/>
      <c r="P191" s="15"/>
      <c r="Q191" s="15"/>
    </row>
    <row r="192" spans="15:17" ht="15.75" customHeight="1">
      <c r="O192" s="15"/>
      <c r="P192" s="15"/>
      <c r="Q192" s="15"/>
    </row>
    <row r="193" spans="15:17" ht="15.75" customHeight="1">
      <c r="O193" s="15"/>
      <c r="P193" s="15"/>
      <c r="Q193" s="15"/>
    </row>
    <row r="194" spans="15:17" ht="15.75" customHeight="1">
      <c r="O194" s="15"/>
      <c r="P194" s="15"/>
      <c r="Q194" s="15"/>
    </row>
    <row r="195" spans="15:17" ht="15.75" customHeight="1">
      <c r="O195" s="15"/>
      <c r="P195" s="15"/>
      <c r="Q195" s="15"/>
    </row>
    <row r="196" spans="15:17" ht="15.75" customHeight="1">
      <c r="O196" s="15"/>
      <c r="P196" s="15"/>
      <c r="Q196" s="15"/>
    </row>
    <row r="197" spans="15:17" ht="15.75" customHeight="1">
      <c r="O197" s="15"/>
      <c r="P197" s="15"/>
      <c r="Q197" s="15"/>
    </row>
    <row r="198" spans="15:17" ht="15.75" customHeight="1">
      <c r="O198" s="15"/>
      <c r="P198" s="15"/>
      <c r="Q198" s="15"/>
    </row>
    <row r="199" spans="15:17" ht="15.75" customHeight="1">
      <c r="O199" s="15"/>
      <c r="P199" s="15"/>
      <c r="Q199" s="15"/>
    </row>
    <row r="200" spans="15:17" ht="15.75" customHeight="1">
      <c r="O200" s="15"/>
      <c r="P200" s="15"/>
      <c r="Q200" s="15"/>
    </row>
    <row r="201" spans="15:17" ht="15.75" customHeight="1">
      <c r="O201" s="15"/>
      <c r="P201" s="15"/>
      <c r="Q201" s="15"/>
    </row>
    <row r="202" spans="15:17" ht="15.75" customHeight="1">
      <c r="O202" s="15"/>
      <c r="P202" s="15"/>
      <c r="Q202" s="15"/>
    </row>
    <row r="203" spans="15:17" ht="15.75" customHeight="1">
      <c r="O203" s="15"/>
      <c r="P203" s="15"/>
      <c r="Q203" s="15"/>
    </row>
    <row r="204" spans="15:17" ht="15.75" customHeight="1">
      <c r="O204" s="15"/>
      <c r="P204" s="15"/>
      <c r="Q204" s="15"/>
    </row>
    <row r="205" spans="15:17" ht="15.75" customHeight="1">
      <c r="O205" s="15"/>
      <c r="P205" s="15"/>
      <c r="Q205" s="15"/>
    </row>
    <row r="206" spans="15:17" ht="15.75" customHeight="1">
      <c r="O206" s="15"/>
      <c r="P206" s="15"/>
      <c r="Q206" s="15"/>
    </row>
    <row r="207" spans="15:17" ht="15.75" customHeight="1">
      <c r="O207" s="15"/>
      <c r="P207" s="15"/>
      <c r="Q207" s="15"/>
    </row>
    <row r="208" spans="15:17" ht="15.75" customHeight="1">
      <c r="O208" s="15"/>
      <c r="P208" s="15"/>
      <c r="Q208" s="15"/>
    </row>
    <row r="209" spans="15:17" ht="15.75" customHeight="1">
      <c r="O209" s="15"/>
      <c r="P209" s="15"/>
      <c r="Q209" s="15"/>
    </row>
    <row r="210" spans="15:17" ht="15.75" customHeight="1">
      <c r="O210" s="15"/>
      <c r="P210" s="15"/>
      <c r="Q210" s="15"/>
    </row>
    <row r="211" spans="15:17" ht="15.75" customHeight="1">
      <c r="O211" s="15"/>
      <c r="P211" s="15"/>
      <c r="Q211" s="15"/>
    </row>
    <row r="212" spans="15:17" ht="15.75" customHeight="1">
      <c r="O212" s="15"/>
      <c r="P212" s="15"/>
      <c r="Q212" s="15"/>
    </row>
    <row r="213" spans="15:17" ht="15.75" customHeight="1">
      <c r="O213" s="15"/>
      <c r="P213" s="15"/>
      <c r="Q213" s="15"/>
    </row>
    <row r="214" spans="15:17" ht="15.75" customHeight="1">
      <c r="O214" s="15"/>
      <c r="P214" s="15"/>
      <c r="Q214" s="15"/>
    </row>
    <row r="215" spans="15:17" ht="15.75" customHeight="1">
      <c r="O215" s="15"/>
      <c r="P215" s="15"/>
      <c r="Q215" s="15"/>
    </row>
    <row r="216" spans="15:17" ht="15.75" customHeight="1">
      <c r="O216" s="15"/>
      <c r="P216" s="15"/>
      <c r="Q216" s="15"/>
    </row>
    <row r="217" spans="15:17" ht="15.75" customHeight="1">
      <c r="O217" s="15"/>
      <c r="P217" s="15"/>
      <c r="Q217" s="15"/>
    </row>
    <row r="218" spans="15:17" ht="15.75" customHeight="1">
      <c r="O218" s="15"/>
      <c r="P218" s="15"/>
      <c r="Q218" s="15"/>
    </row>
    <row r="219" spans="15:17" ht="15.75" customHeight="1">
      <c r="O219" s="15"/>
      <c r="P219" s="15"/>
      <c r="Q219" s="15"/>
    </row>
    <row r="220" spans="15:17" ht="15.75" customHeight="1">
      <c r="O220" s="15"/>
      <c r="P220" s="15"/>
      <c r="Q220" s="15"/>
    </row>
    <row r="221" spans="15:17" ht="15.75" customHeight="1">
      <c r="O221" s="15"/>
      <c r="P221" s="15"/>
      <c r="Q221" s="15"/>
    </row>
    <row r="222" spans="15:17" ht="15.75">
      <c r="O222" s="15"/>
      <c r="P222" s="15"/>
      <c r="Q222" s="15"/>
    </row>
    <row r="223" spans="15:17" ht="15.75">
      <c r="O223" s="15"/>
      <c r="P223" s="15"/>
      <c r="Q223" s="15"/>
    </row>
    <row r="224" spans="15:17" ht="15.75">
      <c r="O224" s="15"/>
      <c r="P224" s="15"/>
      <c r="Q224" s="15"/>
    </row>
    <row r="225" spans="15:17" ht="15.75">
      <c r="O225" s="15"/>
      <c r="P225" s="15"/>
      <c r="Q225" s="15"/>
    </row>
    <row r="226" spans="15:17" ht="15.75">
      <c r="O226" s="15"/>
      <c r="P226" s="15"/>
      <c r="Q226" s="15"/>
    </row>
    <row r="227" spans="15:17" ht="15.75">
      <c r="O227" s="15"/>
      <c r="P227" s="15"/>
      <c r="Q227" s="15"/>
    </row>
    <row r="228" spans="15:17" ht="15.75">
      <c r="O228" s="15"/>
      <c r="P228" s="15"/>
      <c r="Q228" s="15"/>
    </row>
    <row r="229" spans="15:17" ht="15.75">
      <c r="O229" s="15"/>
      <c r="P229" s="15"/>
      <c r="Q229" s="15"/>
    </row>
    <row r="230" spans="15:17" ht="15.75">
      <c r="O230" s="15"/>
      <c r="P230" s="15"/>
      <c r="Q230" s="15"/>
    </row>
    <row r="231" spans="15:17" ht="15.75">
      <c r="O231" s="15"/>
      <c r="P231" s="15"/>
      <c r="Q231" s="15"/>
    </row>
    <row r="232" spans="15:17" ht="15.75">
      <c r="O232" s="15"/>
      <c r="P232" s="15"/>
      <c r="Q232" s="15"/>
    </row>
    <row r="233" spans="15:17" ht="15.75">
      <c r="O233" s="15"/>
      <c r="P233" s="15"/>
      <c r="Q233" s="15"/>
    </row>
    <row r="234" spans="15:17" ht="15.75">
      <c r="O234" s="15"/>
      <c r="P234" s="15"/>
      <c r="Q234" s="15"/>
    </row>
    <row r="235" spans="15:17" ht="15.75">
      <c r="O235" s="15"/>
      <c r="P235" s="15"/>
      <c r="Q235" s="15"/>
    </row>
    <row r="236" spans="15:17" ht="15.75">
      <c r="O236" s="15"/>
      <c r="P236" s="15"/>
      <c r="Q236" s="15"/>
    </row>
    <row r="237" spans="15:17" ht="15.75">
      <c r="O237" s="15"/>
      <c r="P237" s="15"/>
      <c r="Q237" s="15"/>
    </row>
    <row r="238" spans="15:17" ht="15.75">
      <c r="O238" s="15"/>
      <c r="P238" s="15"/>
      <c r="Q238" s="15"/>
    </row>
    <row r="239" spans="15:17" ht="15.75">
      <c r="O239" s="15"/>
      <c r="P239" s="15"/>
      <c r="Q239" s="15"/>
    </row>
    <row r="240" spans="15:17" ht="15.75">
      <c r="O240" s="15"/>
      <c r="P240" s="15"/>
      <c r="Q240" s="15"/>
    </row>
    <row r="241" spans="15:17" ht="15.75">
      <c r="O241" s="15"/>
      <c r="P241" s="15"/>
      <c r="Q241" s="15"/>
    </row>
    <row r="242" spans="15:17" ht="15.75">
      <c r="O242" s="15"/>
      <c r="P242" s="15"/>
      <c r="Q242" s="15"/>
    </row>
    <row r="243" spans="15:17" ht="15.75">
      <c r="O243" s="15"/>
      <c r="P243" s="15"/>
      <c r="Q243" s="15"/>
    </row>
    <row r="244" spans="15:17" ht="15.75">
      <c r="O244" s="15"/>
      <c r="P244" s="15"/>
      <c r="Q244" s="15"/>
    </row>
    <row r="245" spans="15:17" ht="15.75">
      <c r="O245" s="15"/>
      <c r="P245" s="15"/>
      <c r="Q245" s="15"/>
    </row>
    <row r="246" spans="15:17" ht="15.75">
      <c r="O246" s="15"/>
      <c r="P246" s="15"/>
      <c r="Q246" s="15"/>
    </row>
    <row r="247" spans="15:17" ht="15.75">
      <c r="O247" s="15"/>
      <c r="P247" s="15"/>
      <c r="Q247" s="15"/>
    </row>
    <row r="248" spans="15:17" ht="15.75">
      <c r="O248" s="15"/>
      <c r="P248" s="15"/>
      <c r="Q248" s="15"/>
    </row>
    <row r="249" spans="15:17" ht="15.75">
      <c r="O249" s="15"/>
      <c r="P249" s="15"/>
      <c r="Q249" s="15"/>
    </row>
    <row r="250" spans="15:17" ht="15.75">
      <c r="O250" s="15"/>
      <c r="P250" s="15"/>
      <c r="Q250" s="15"/>
    </row>
    <row r="251" spans="15:17" ht="15.75">
      <c r="O251" s="15"/>
      <c r="P251" s="15"/>
      <c r="Q251" s="15"/>
    </row>
    <row r="252" spans="15:17" ht="15.75">
      <c r="O252" s="15"/>
      <c r="P252" s="15"/>
      <c r="Q252" s="15"/>
    </row>
    <row r="253" spans="15:17" ht="15.75">
      <c r="O253" s="15"/>
      <c r="P253" s="15"/>
      <c r="Q253" s="15"/>
    </row>
    <row r="254" spans="15:17" ht="15.75">
      <c r="O254" s="15"/>
      <c r="P254" s="15"/>
      <c r="Q254" s="15"/>
    </row>
    <row r="255" spans="15:17" ht="15.75">
      <c r="O255" s="15"/>
      <c r="P255" s="15"/>
      <c r="Q255" s="15"/>
    </row>
    <row r="256" spans="15:17" ht="15.75">
      <c r="O256" s="15"/>
      <c r="P256" s="15"/>
      <c r="Q256" s="15"/>
    </row>
    <row r="257" spans="15:17" ht="15.75">
      <c r="O257" s="15"/>
      <c r="P257" s="15"/>
      <c r="Q257" s="15"/>
    </row>
    <row r="258" spans="15:17" ht="15.75">
      <c r="O258" s="15"/>
      <c r="P258" s="15"/>
      <c r="Q258" s="15"/>
    </row>
    <row r="259" spans="15:17" ht="15.75">
      <c r="O259" s="15"/>
      <c r="P259" s="15"/>
      <c r="Q259" s="15"/>
    </row>
    <row r="260" spans="15:17" ht="15.75">
      <c r="O260" s="15"/>
      <c r="P260" s="15"/>
      <c r="Q260" s="15"/>
    </row>
    <row r="261" spans="15:17" ht="15.75">
      <c r="O261" s="15"/>
      <c r="P261" s="15"/>
      <c r="Q261" s="15"/>
    </row>
    <row r="262" spans="15:17" ht="15.75">
      <c r="O262" s="15"/>
      <c r="P262" s="15"/>
      <c r="Q262" s="15"/>
    </row>
    <row r="263" spans="15:17" ht="15.75">
      <c r="O263" s="15"/>
      <c r="P263" s="15"/>
      <c r="Q263" s="15"/>
    </row>
    <row r="264" spans="15:17" ht="15.75">
      <c r="O264" s="15"/>
      <c r="P264" s="15"/>
      <c r="Q264" s="15"/>
    </row>
    <row r="265" spans="15:17" ht="15.75">
      <c r="O265" s="15"/>
      <c r="P265" s="15"/>
      <c r="Q265" s="15"/>
    </row>
    <row r="266" spans="15:17" ht="15.75">
      <c r="O266" s="15"/>
      <c r="P266" s="15"/>
      <c r="Q266" s="15"/>
    </row>
    <row r="267" spans="15:17" ht="15.75">
      <c r="O267" s="15"/>
      <c r="P267" s="15"/>
      <c r="Q267" s="15"/>
    </row>
    <row r="268" spans="15:17" ht="15.75">
      <c r="O268" s="15"/>
      <c r="P268" s="15"/>
      <c r="Q268" s="15"/>
    </row>
    <row r="269" spans="15:17" ht="15.75">
      <c r="O269" s="15"/>
      <c r="P269" s="15"/>
      <c r="Q269" s="15"/>
    </row>
    <row r="270" spans="15:17" ht="15.75">
      <c r="O270" s="15"/>
      <c r="P270" s="15"/>
      <c r="Q270" s="15"/>
    </row>
    <row r="271" spans="15:17" ht="15.75">
      <c r="O271" s="15"/>
      <c r="P271" s="15"/>
      <c r="Q271" s="15"/>
    </row>
    <row r="272" spans="15:17" ht="15.75">
      <c r="O272" s="15"/>
      <c r="P272" s="15"/>
      <c r="Q272" s="15"/>
    </row>
    <row r="273" spans="15:17" ht="15.75">
      <c r="O273" s="15"/>
      <c r="P273" s="15"/>
      <c r="Q273" s="15"/>
    </row>
    <row r="274" spans="15:17" ht="15.75">
      <c r="O274" s="15"/>
      <c r="P274" s="15"/>
      <c r="Q274" s="15"/>
    </row>
    <row r="275" spans="15:17" ht="15.75">
      <c r="O275" s="15"/>
      <c r="P275" s="15"/>
      <c r="Q275" s="15"/>
    </row>
    <row r="276" spans="15:17" ht="15.75">
      <c r="O276" s="15"/>
      <c r="P276" s="15"/>
      <c r="Q276" s="15"/>
    </row>
    <row r="277" spans="15:17" ht="15.75">
      <c r="O277" s="15"/>
      <c r="P277" s="15"/>
      <c r="Q277" s="15"/>
    </row>
    <row r="278" spans="15:17" ht="15.75">
      <c r="O278" s="15"/>
      <c r="P278" s="15"/>
      <c r="Q278" s="15"/>
    </row>
    <row r="279" spans="15:17" ht="15.75">
      <c r="O279" s="15"/>
      <c r="P279" s="15"/>
      <c r="Q279" s="15"/>
    </row>
    <row r="280" spans="15:17" ht="15.75">
      <c r="O280" s="15"/>
      <c r="P280" s="15"/>
      <c r="Q280" s="15"/>
    </row>
    <row r="281" spans="15:17" ht="15.75">
      <c r="O281" s="15"/>
      <c r="P281" s="15"/>
      <c r="Q281" s="15"/>
    </row>
    <row r="282" spans="15:17" ht="15.75">
      <c r="O282" s="15"/>
      <c r="P282" s="15"/>
      <c r="Q282" s="15"/>
    </row>
    <row r="283" spans="15:17" ht="15.75">
      <c r="O283" s="15"/>
      <c r="P283" s="15"/>
      <c r="Q283" s="15"/>
    </row>
    <row r="284" spans="15:17" ht="15.75">
      <c r="O284" s="15"/>
      <c r="P284" s="15"/>
      <c r="Q284" s="15"/>
    </row>
    <row r="285" spans="15:17" ht="15.75">
      <c r="O285" s="15"/>
      <c r="P285" s="15"/>
      <c r="Q285" s="15"/>
    </row>
    <row r="286" spans="15:17" ht="15.75">
      <c r="O286" s="15"/>
      <c r="P286" s="15"/>
      <c r="Q286" s="15"/>
    </row>
    <row r="287" spans="15:17" ht="15.75">
      <c r="O287" s="15"/>
      <c r="P287" s="15"/>
      <c r="Q287" s="15"/>
    </row>
    <row r="288" spans="15:17" ht="15.75">
      <c r="O288" s="15"/>
      <c r="P288" s="15"/>
      <c r="Q288" s="15"/>
    </row>
    <row r="289" spans="15:17" ht="15.75">
      <c r="O289" s="15"/>
      <c r="P289" s="15"/>
      <c r="Q289" s="15"/>
    </row>
    <row r="290" spans="15:17" ht="15.75">
      <c r="O290" s="15"/>
      <c r="P290" s="15"/>
      <c r="Q290" s="15"/>
    </row>
    <row r="291" spans="15:17" ht="15.75">
      <c r="O291" s="15"/>
      <c r="P291" s="15"/>
      <c r="Q291" s="15"/>
    </row>
    <row r="292" spans="15:17" ht="15.75">
      <c r="O292" s="15"/>
      <c r="P292" s="15"/>
      <c r="Q292" s="15"/>
    </row>
    <row r="293" spans="15:17" ht="15.75">
      <c r="O293" s="15"/>
      <c r="P293" s="15"/>
      <c r="Q293" s="15"/>
    </row>
    <row r="294" spans="15:17" ht="15.75">
      <c r="O294" s="15"/>
      <c r="P294" s="15"/>
      <c r="Q294" s="15"/>
    </row>
    <row r="295" spans="15:17" ht="15.75">
      <c r="O295" s="15"/>
      <c r="P295" s="15"/>
      <c r="Q295" s="15"/>
    </row>
    <row r="296" spans="15:17" ht="15.75">
      <c r="O296" s="15"/>
      <c r="P296" s="15"/>
      <c r="Q296" s="15"/>
    </row>
    <row r="297" spans="15:17" ht="15.75">
      <c r="O297" s="15"/>
      <c r="P297" s="15"/>
      <c r="Q297" s="15"/>
    </row>
    <row r="298" spans="15:17" ht="15.75">
      <c r="O298" s="15"/>
      <c r="P298" s="15"/>
      <c r="Q298" s="15"/>
    </row>
    <row r="299" spans="15:17" ht="15.75">
      <c r="O299" s="15"/>
      <c r="P299" s="15"/>
      <c r="Q299" s="15"/>
    </row>
    <row r="300" spans="15:17" ht="15.75">
      <c r="O300" s="15"/>
      <c r="P300" s="15"/>
      <c r="Q300" s="15"/>
    </row>
    <row r="301" spans="15:17" ht="15.75">
      <c r="O301" s="15"/>
      <c r="P301" s="15"/>
      <c r="Q301" s="15"/>
    </row>
    <row r="302" spans="15:17" ht="15.75">
      <c r="O302" s="15"/>
      <c r="P302" s="15"/>
      <c r="Q302" s="15"/>
    </row>
    <row r="303" spans="15:17" ht="15.75">
      <c r="O303" s="15"/>
      <c r="P303" s="15"/>
      <c r="Q303" s="15"/>
    </row>
    <row r="304" spans="15:17" ht="15.75">
      <c r="O304" s="15"/>
      <c r="P304" s="15"/>
      <c r="Q304" s="15"/>
    </row>
    <row r="305" spans="15:17" ht="15.75">
      <c r="O305" s="15"/>
      <c r="P305" s="15"/>
      <c r="Q305" s="15"/>
    </row>
    <row r="306" spans="15:17" ht="15.75">
      <c r="O306" s="15"/>
      <c r="P306" s="15"/>
      <c r="Q306" s="15"/>
    </row>
    <row r="307" spans="15:17" ht="15.75">
      <c r="O307" s="15"/>
      <c r="P307" s="15"/>
      <c r="Q307" s="15"/>
    </row>
    <row r="308" spans="15:17" ht="15.75">
      <c r="O308" s="15"/>
      <c r="P308" s="15"/>
      <c r="Q308" s="15"/>
    </row>
    <row r="309" spans="15:17" ht="15.75">
      <c r="O309" s="15"/>
      <c r="P309" s="15"/>
      <c r="Q309" s="15"/>
    </row>
    <row r="310" spans="15:17" ht="15.75">
      <c r="O310" s="15"/>
      <c r="P310" s="15"/>
      <c r="Q310" s="15"/>
    </row>
    <row r="311" spans="15:17" ht="15.75">
      <c r="O311" s="15"/>
      <c r="P311" s="15"/>
      <c r="Q311" s="15"/>
    </row>
    <row r="312" spans="15:17" ht="15.75">
      <c r="O312" s="15"/>
      <c r="P312" s="15"/>
      <c r="Q312" s="15"/>
    </row>
    <row r="313" spans="15:17" ht="15.75">
      <c r="O313" s="15"/>
      <c r="P313" s="15"/>
      <c r="Q313" s="15"/>
    </row>
    <row r="314" spans="15:17" ht="15.75">
      <c r="O314" s="15"/>
      <c r="P314" s="15"/>
      <c r="Q314" s="15"/>
    </row>
    <row r="315" spans="15:17" ht="15.75">
      <c r="O315" s="15"/>
      <c r="P315" s="15"/>
      <c r="Q315" s="15"/>
    </row>
    <row r="316" spans="15:17" ht="15.75">
      <c r="O316" s="15"/>
      <c r="P316" s="15"/>
      <c r="Q316" s="15"/>
    </row>
    <row r="317" spans="15:17" ht="15.75">
      <c r="O317" s="15"/>
      <c r="P317" s="15"/>
      <c r="Q317" s="15"/>
    </row>
    <row r="318" spans="15:17" ht="15.75">
      <c r="O318" s="15"/>
      <c r="P318" s="15"/>
      <c r="Q318" s="15"/>
    </row>
    <row r="319" spans="15:17" ht="15.75">
      <c r="O319" s="15"/>
      <c r="P319" s="15"/>
      <c r="Q319" s="15"/>
    </row>
    <row r="320" spans="15:17" ht="15.75">
      <c r="O320" s="15"/>
      <c r="P320" s="15"/>
      <c r="Q320" s="15"/>
    </row>
    <row r="321" spans="15:17" ht="15.75">
      <c r="O321" s="15"/>
      <c r="P321" s="15"/>
      <c r="Q321" s="15"/>
    </row>
    <row r="322" spans="15:17" ht="15.75">
      <c r="O322" s="15"/>
      <c r="P322" s="15"/>
      <c r="Q322" s="15"/>
    </row>
    <row r="323" spans="15:17" ht="15.75">
      <c r="O323" s="15"/>
      <c r="P323" s="15"/>
      <c r="Q323" s="15"/>
    </row>
    <row r="324" spans="15:17" ht="15.75">
      <c r="O324" s="15"/>
      <c r="P324" s="15"/>
      <c r="Q324" s="15"/>
    </row>
    <row r="325" spans="15:17" ht="15.75">
      <c r="O325" s="15"/>
      <c r="P325" s="15"/>
      <c r="Q325" s="15"/>
    </row>
    <row r="326" spans="15:17" ht="15.75">
      <c r="O326" s="15"/>
      <c r="P326" s="15"/>
      <c r="Q326" s="15"/>
    </row>
    <row r="327" spans="15:17" ht="15.75">
      <c r="O327" s="15"/>
      <c r="P327" s="15"/>
      <c r="Q327" s="15"/>
    </row>
    <row r="328" spans="15:17" ht="15.75">
      <c r="O328" s="15"/>
      <c r="P328" s="15"/>
      <c r="Q328" s="15"/>
    </row>
    <row r="329" spans="15:17" ht="15.75">
      <c r="O329" s="15"/>
      <c r="P329" s="15"/>
      <c r="Q329" s="15"/>
    </row>
    <row r="330" spans="15:17" ht="15.75">
      <c r="O330" s="15"/>
      <c r="P330" s="15"/>
      <c r="Q330" s="15"/>
    </row>
    <row r="331" spans="15:17" ht="15.75">
      <c r="O331" s="15"/>
      <c r="P331" s="15"/>
      <c r="Q331" s="15"/>
    </row>
    <row r="332" spans="15:17" ht="15.75">
      <c r="O332" s="15"/>
      <c r="P332" s="15"/>
      <c r="Q332" s="15"/>
    </row>
    <row r="333" spans="15:17" ht="15.75">
      <c r="O333" s="15"/>
      <c r="P333" s="15"/>
      <c r="Q333" s="15"/>
    </row>
    <row r="334" spans="15:17" ht="15.75">
      <c r="O334" s="15"/>
      <c r="P334" s="15"/>
      <c r="Q334" s="15"/>
    </row>
    <row r="335" spans="15:17" ht="15.75">
      <c r="O335" s="15"/>
      <c r="P335" s="15"/>
      <c r="Q335" s="15"/>
    </row>
    <row r="336" spans="15:17" ht="15.75">
      <c r="O336" s="15"/>
      <c r="P336" s="15"/>
      <c r="Q336" s="15"/>
    </row>
    <row r="337" spans="15:17" ht="15.75">
      <c r="O337" s="15"/>
      <c r="P337" s="15"/>
      <c r="Q337" s="15"/>
    </row>
    <row r="338" spans="15:17" ht="15.75">
      <c r="O338" s="15"/>
      <c r="P338" s="15"/>
      <c r="Q338" s="15"/>
    </row>
    <row r="339" spans="15:17" ht="15.75">
      <c r="O339" s="15"/>
      <c r="P339" s="15"/>
      <c r="Q339" s="15"/>
    </row>
    <row r="340" spans="15:17" ht="15.75">
      <c r="O340" s="15"/>
      <c r="P340" s="15"/>
      <c r="Q340" s="15"/>
    </row>
    <row r="341" spans="15:17" ht="15.75">
      <c r="O341" s="15"/>
      <c r="P341" s="15"/>
      <c r="Q341" s="15"/>
    </row>
    <row r="342" spans="15:17" ht="15.75">
      <c r="O342" s="15"/>
      <c r="P342" s="15"/>
      <c r="Q342" s="15"/>
    </row>
    <row r="343" spans="15:17" ht="15.75">
      <c r="O343" s="15"/>
      <c r="P343" s="15"/>
      <c r="Q343" s="15"/>
    </row>
    <row r="344" spans="15:17" ht="15.75">
      <c r="O344" s="15"/>
      <c r="P344" s="15"/>
      <c r="Q344" s="15"/>
    </row>
    <row r="345" spans="15:17" ht="15.75">
      <c r="O345" s="15"/>
      <c r="P345" s="15"/>
      <c r="Q345" s="15"/>
    </row>
    <row r="346" spans="15:17" ht="15.75">
      <c r="O346" s="15"/>
      <c r="P346" s="15"/>
      <c r="Q346" s="15"/>
    </row>
    <row r="347" spans="15:17" ht="15.75">
      <c r="O347" s="15"/>
      <c r="P347" s="15"/>
      <c r="Q347" s="15"/>
    </row>
    <row r="348" spans="15:17" ht="15.75">
      <c r="O348" s="15"/>
      <c r="P348" s="15"/>
      <c r="Q348" s="15"/>
    </row>
    <row r="349" spans="15:17" ht="15.75">
      <c r="O349" s="15"/>
      <c r="P349" s="15"/>
      <c r="Q349" s="15"/>
    </row>
    <row r="350" spans="15:17" ht="15.75">
      <c r="O350" s="15"/>
      <c r="P350" s="15"/>
      <c r="Q350" s="15"/>
    </row>
    <row r="351" spans="15:17" ht="15.75">
      <c r="O351" s="15"/>
      <c r="P351" s="15"/>
      <c r="Q351" s="15"/>
    </row>
    <row r="352" spans="15:17" ht="15.75">
      <c r="O352" s="15"/>
      <c r="P352" s="15"/>
      <c r="Q352" s="15"/>
    </row>
    <row r="353" spans="15:17" ht="15.75">
      <c r="O353" s="15"/>
      <c r="P353" s="15"/>
      <c r="Q353" s="15"/>
    </row>
    <row r="354" spans="15:17" ht="15.75">
      <c r="O354" s="15"/>
      <c r="P354" s="15"/>
      <c r="Q354" s="15"/>
    </row>
    <row r="355" spans="15:17" ht="15.75">
      <c r="O355" s="15"/>
      <c r="P355" s="15"/>
      <c r="Q355" s="15"/>
    </row>
    <row r="356" spans="15:17" ht="15.75">
      <c r="O356" s="15"/>
      <c r="P356" s="15"/>
      <c r="Q356" s="15"/>
    </row>
    <row r="357" spans="15:17" ht="15.75">
      <c r="O357" s="15"/>
      <c r="P357" s="15"/>
      <c r="Q357" s="15"/>
    </row>
    <row r="358" spans="15:17" ht="15.75">
      <c r="O358" s="15"/>
      <c r="P358" s="15"/>
      <c r="Q358" s="15"/>
    </row>
    <row r="359" spans="15:17" ht="15.75">
      <c r="O359" s="15"/>
      <c r="P359" s="15"/>
      <c r="Q359" s="15"/>
    </row>
    <row r="360" spans="15:17" ht="15.75">
      <c r="O360" s="15"/>
      <c r="P360" s="15"/>
      <c r="Q360" s="15"/>
    </row>
    <row r="361" spans="15:17" ht="15.75">
      <c r="O361" s="15"/>
      <c r="P361" s="15"/>
      <c r="Q361" s="15"/>
    </row>
    <row r="362" spans="15:17" ht="15.75">
      <c r="O362" s="15"/>
      <c r="P362" s="15"/>
      <c r="Q362" s="15"/>
    </row>
    <row r="363" spans="15:17" ht="15.75">
      <c r="O363" s="15"/>
      <c r="P363" s="15"/>
      <c r="Q363" s="15"/>
    </row>
    <row r="364" spans="15:17" ht="15.75">
      <c r="O364" s="15"/>
      <c r="P364" s="15"/>
      <c r="Q364" s="15"/>
    </row>
    <row r="365" spans="15:17" ht="15.75">
      <c r="O365" s="15"/>
      <c r="P365" s="15"/>
      <c r="Q365" s="15"/>
    </row>
    <row r="366" spans="15:17" ht="15.75">
      <c r="O366" s="15"/>
      <c r="P366" s="15"/>
      <c r="Q366" s="15"/>
    </row>
    <row r="367" spans="15:17" ht="15.75">
      <c r="O367" s="15"/>
      <c r="P367" s="15"/>
      <c r="Q367" s="15"/>
    </row>
    <row r="368" spans="15:17" ht="15.75">
      <c r="O368" s="15"/>
      <c r="P368" s="15"/>
      <c r="Q368" s="15"/>
    </row>
    <row r="369" spans="15:17" ht="15.75">
      <c r="O369" s="15"/>
      <c r="P369" s="15"/>
      <c r="Q369" s="15"/>
    </row>
    <row r="370" spans="15:17" ht="15.75">
      <c r="O370" s="15"/>
      <c r="P370" s="15"/>
      <c r="Q370" s="15"/>
    </row>
    <row r="371" spans="15:17" ht="15.75">
      <c r="O371" s="15"/>
      <c r="P371" s="15"/>
      <c r="Q371" s="15"/>
    </row>
    <row r="372" spans="15:17" ht="15.75">
      <c r="O372" s="15"/>
      <c r="P372" s="15"/>
      <c r="Q372" s="15"/>
    </row>
    <row r="373" spans="15:17" ht="15.75">
      <c r="O373" s="15"/>
      <c r="P373" s="15"/>
      <c r="Q373" s="15"/>
    </row>
    <row r="374" spans="15:17" ht="15.75">
      <c r="O374" s="15"/>
      <c r="P374" s="15"/>
      <c r="Q374" s="15"/>
    </row>
    <row r="375" spans="15:17" ht="15.75">
      <c r="O375" s="15"/>
      <c r="P375" s="15"/>
      <c r="Q375" s="15"/>
    </row>
    <row r="376" spans="15:17" ht="15.75">
      <c r="O376" s="15"/>
      <c r="P376" s="15"/>
      <c r="Q376" s="15"/>
    </row>
    <row r="377" spans="15:17" ht="15.75">
      <c r="O377" s="15"/>
      <c r="P377" s="15"/>
      <c r="Q377" s="15"/>
    </row>
    <row r="378" spans="15:17" ht="15.75">
      <c r="O378" s="15"/>
      <c r="P378" s="15"/>
      <c r="Q378" s="15"/>
    </row>
    <row r="379" spans="15:17" ht="15.75">
      <c r="O379" s="15"/>
      <c r="P379" s="15"/>
      <c r="Q379" s="15"/>
    </row>
    <row r="380" spans="15:17" ht="15.75">
      <c r="O380" s="15"/>
      <c r="P380" s="15"/>
      <c r="Q380" s="15"/>
    </row>
    <row r="381" spans="15:17" ht="15.75">
      <c r="O381" s="15"/>
      <c r="P381" s="15"/>
      <c r="Q381" s="15"/>
    </row>
    <row r="382" spans="15:17" ht="15.75">
      <c r="O382" s="15"/>
      <c r="P382" s="15"/>
      <c r="Q382" s="15"/>
    </row>
    <row r="383" spans="15:17" ht="15.75">
      <c r="O383" s="15"/>
      <c r="P383" s="15"/>
      <c r="Q383" s="15"/>
    </row>
    <row r="384" spans="15:17" ht="15.75">
      <c r="O384" s="15"/>
      <c r="P384" s="15"/>
      <c r="Q384" s="15"/>
    </row>
    <row r="385" spans="15:17" ht="15.75">
      <c r="O385" s="15"/>
      <c r="P385" s="15"/>
      <c r="Q385" s="15"/>
    </row>
    <row r="386" spans="15:17" ht="15.75">
      <c r="O386" s="15"/>
      <c r="P386" s="15"/>
      <c r="Q386" s="15"/>
    </row>
    <row r="387" spans="15:17" ht="15.75">
      <c r="O387" s="15"/>
      <c r="P387" s="15"/>
      <c r="Q387" s="15"/>
    </row>
    <row r="388" spans="15:17" ht="15.75">
      <c r="O388" s="15"/>
      <c r="P388" s="15"/>
      <c r="Q388" s="15"/>
    </row>
    <row r="389" spans="15:17" ht="15.75">
      <c r="O389" s="15"/>
      <c r="P389" s="15"/>
      <c r="Q389" s="15"/>
    </row>
    <row r="390" spans="15:17" ht="15.75">
      <c r="O390" s="15"/>
      <c r="P390" s="15"/>
      <c r="Q390" s="15"/>
    </row>
    <row r="391" spans="15:17" ht="15.75">
      <c r="O391" s="15"/>
      <c r="P391" s="15"/>
      <c r="Q391" s="15"/>
    </row>
    <row r="392" spans="15:17" ht="15.75">
      <c r="O392" s="15"/>
      <c r="P392" s="15"/>
      <c r="Q392" s="15"/>
    </row>
    <row r="393" spans="15:17" ht="15.75">
      <c r="O393" s="15"/>
      <c r="P393" s="15"/>
      <c r="Q393" s="15"/>
    </row>
    <row r="394" spans="15:17" ht="15.75">
      <c r="O394" s="15"/>
      <c r="P394" s="15"/>
      <c r="Q394" s="15"/>
    </row>
    <row r="395" spans="15:17" ht="15.75">
      <c r="O395" s="15"/>
      <c r="P395" s="15"/>
      <c r="Q395" s="15"/>
    </row>
    <row r="396" spans="15:17" ht="15.75">
      <c r="O396" s="15"/>
      <c r="P396" s="15"/>
      <c r="Q396" s="15"/>
    </row>
    <row r="397" spans="15:17" ht="15.75">
      <c r="O397" s="15"/>
      <c r="P397" s="15"/>
      <c r="Q397" s="15"/>
    </row>
    <row r="398" spans="15:17" ht="15.75">
      <c r="O398" s="15"/>
      <c r="P398" s="15"/>
      <c r="Q398" s="15"/>
    </row>
    <row r="399" spans="15:17" ht="15.75">
      <c r="O399" s="15"/>
      <c r="P399" s="15"/>
      <c r="Q399" s="15"/>
    </row>
    <row r="400" spans="15:17" ht="15.75">
      <c r="O400" s="15"/>
      <c r="P400" s="15"/>
      <c r="Q400" s="15"/>
    </row>
    <row r="401" spans="15:17" ht="15.75">
      <c r="O401" s="15"/>
      <c r="P401" s="15"/>
      <c r="Q401" s="15"/>
    </row>
    <row r="402" spans="15:17" ht="15.75">
      <c r="O402" s="15"/>
      <c r="P402" s="15"/>
      <c r="Q402" s="15"/>
    </row>
    <row r="403" spans="15:17" ht="15.75">
      <c r="O403" s="15"/>
      <c r="P403" s="15"/>
      <c r="Q403" s="15"/>
    </row>
    <row r="404" spans="15:17" ht="15.75">
      <c r="O404" s="15"/>
      <c r="P404" s="15"/>
      <c r="Q404" s="15"/>
    </row>
    <row r="405" spans="15:17" ht="15.75">
      <c r="O405" s="15"/>
      <c r="P405" s="15"/>
      <c r="Q405" s="15"/>
    </row>
    <row r="406" spans="15:17" ht="15.75">
      <c r="O406" s="15"/>
      <c r="P406" s="15"/>
      <c r="Q406" s="15"/>
    </row>
    <row r="407" spans="15:17" ht="15.75">
      <c r="O407" s="15"/>
      <c r="P407" s="15"/>
      <c r="Q407" s="15"/>
    </row>
    <row r="408" spans="15:17" ht="15.75">
      <c r="O408" s="15"/>
      <c r="P408" s="15"/>
      <c r="Q408" s="15"/>
    </row>
    <row r="409" spans="15:17" ht="15.75">
      <c r="O409" s="15"/>
      <c r="P409" s="15"/>
      <c r="Q409" s="15"/>
    </row>
    <row r="410" spans="15:17" ht="15.75">
      <c r="O410" s="15"/>
      <c r="P410" s="15"/>
      <c r="Q410" s="15"/>
    </row>
    <row r="411" spans="15:17" ht="15.75">
      <c r="O411" s="15"/>
      <c r="P411" s="15"/>
      <c r="Q411" s="15"/>
    </row>
    <row r="412" spans="15:17" ht="15.75">
      <c r="O412" s="15"/>
      <c r="P412" s="15"/>
      <c r="Q412" s="15"/>
    </row>
    <row r="413" spans="15:17" ht="15.75">
      <c r="O413" s="15"/>
      <c r="P413" s="15"/>
      <c r="Q413" s="15"/>
    </row>
    <row r="414" spans="15:17" ht="15.75">
      <c r="O414" s="15"/>
      <c r="P414" s="15"/>
      <c r="Q414" s="15"/>
    </row>
    <row r="415" spans="15:17" ht="15.75">
      <c r="O415" s="15"/>
      <c r="P415" s="15"/>
      <c r="Q415" s="15"/>
    </row>
    <row r="416" spans="15:17" ht="15.75">
      <c r="O416" s="15"/>
      <c r="P416" s="15"/>
      <c r="Q416" s="15"/>
    </row>
    <row r="417" spans="15:17" ht="15.75">
      <c r="O417" s="15"/>
      <c r="P417" s="15"/>
      <c r="Q417" s="15"/>
    </row>
    <row r="418" spans="15:17" ht="15.75">
      <c r="O418" s="15"/>
      <c r="P418" s="15"/>
      <c r="Q418" s="15"/>
    </row>
    <row r="419" spans="15:17" ht="15.75">
      <c r="O419" s="15"/>
      <c r="P419" s="15"/>
      <c r="Q419" s="15"/>
    </row>
    <row r="420" spans="15:17" ht="15.75">
      <c r="O420" s="15"/>
      <c r="P420" s="15"/>
      <c r="Q420" s="15"/>
    </row>
    <row r="421" spans="15:17" ht="15.75">
      <c r="O421" s="15"/>
      <c r="P421" s="15"/>
      <c r="Q421" s="15"/>
    </row>
    <row r="422" spans="15:17" ht="15.75">
      <c r="O422" s="15"/>
      <c r="P422" s="15"/>
      <c r="Q422" s="15"/>
    </row>
    <row r="423" spans="15:17" ht="15.75">
      <c r="O423" s="15"/>
      <c r="P423" s="15"/>
      <c r="Q423" s="15"/>
    </row>
    <row r="424" spans="15:17" ht="15.75">
      <c r="O424" s="15"/>
      <c r="P424" s="15"/>
      <c r="Q424" s="15"/>
    </row>
    <row r="425" spans="15:17" ht="15.75">
      <c r="O425" s="15"/>
      <c r="P425" s="15"/>
      <c r="Q425" s="15"/>
    </row>
    <row r="426" spans="15:17" ht="15.75">
      <c r="O426" s="15"/>
      <c r="P426" s="15"/>
      <c r="Q426" s="15"/>
    </row>
    <row r="427" spans="15:17" ht="15.75">
      <c r="O427" s="15"/>
      <c r="P427" s="15"/>
      <c r="Q427" s="15"/>
    </row>
    <row r="428" spans="15:17" ht="15.75">
      <c r="O428" s="15"/>
      <c r="P428" s="15"/>
      <c r="Q428" s="15"/>
    </row>
    <row r="429" spans="15:17" ht="15.75">
      <c r="O429" s="15"/>
      <c r="P429" s="15"/>
      <c r="Q429" s="15"/>
    </row>
    <row r="430" spans="15:17" ht="15.75">
      <c r="O430" s="15"/>
      <c r="P430" s="15"/>
      <c r="Q430" s="15"/>
    </row>
    <row r="431" spans="15:17" ht="15.75">
      <c r="O431" s="15"/>
      <c r="P431" s="15"/>
      <c r="Q431" s="15"/>
    </row>
    <row r="432" spans="15:17" ht="15.75">
      <c r="O432" s="15"/>
      <c r="P432" s="15"/>
      <c r="Q432" s="15"/>
    </row>
    <row r="433" spans="15:17" ht="15.75">
      <c r="O433" s="15"/>
      <c r="P433" s="15"/>
      <c r="Q433" s="15"/>
    </row>
    <row r="434" spans="15:17" ht="15.75">
      <c r="O434" s="15"/>
      <c r="P434" s="15"/>
      <c r="Q434" s="15"/>
    </row>
    <row r="435" spans="15:17" ht="15.75">
      <c r="O435" s="15"/>
      <c r="P435" s="15"/>
      <c r="Q435" s="15"/>
    </row>
    <row r="436" spans="15:17" ht="15.75">
      <c r="O436" s="15"/>
      <c r="P436" s="15"/>
      <c r="Q436" s="15"/>
    </row>
    <row r="437" spans="15:17" ht="15.75">
      <c r="O437" s="15"/>
      <c r="P437" s="15"/>
      <c r="Q437" s="15"/>
    </row>
    <row r="438" spans="15:17" ht="15.75">
      <c r="O438" s="15"/>
      <c r="P438" s="15"/>
      <c r="Q438" s="15"/>
    </row>
    <row r="439" spans="15:17" ht="15.75">
      <c r="O439" s="15"/>
      <c r="P439" s="15"/>
      <c r="Q439" s="15"/>
    </row>
    <row r="440" spans="15:17" ht="15.75">
      <c r="O440" s="15"/>
      <c r="P440" s="15"/>
      <c r="Q440" s="15"/>
    </row>
    <row r="441" spans="15:17" ht="15.75">
      <c r="O441" s="15"/>
      <c r="P441" s="15"/>
      <c r="Q441" s="15"/>
    </row>
    <row r="442" spans="15:17" ht="15.75">
      <c r="O442" s="15"/>
      <c r="P442" s="15"/>
      <c r="Q442" s="15"/>
    </row>
    <row r="443" spans="15:17" ht="15.75">
      <c r="O443" s="15"/>
      <c r="P443" s="15"/>
      <c r="Q443" s="15"/>
    </row>
    <row r="444" spans="15:17" ht="15.75">
      <c r="O444" s="15"/>
      <c r="P444" s="15"/>
      <c r="Q444" s="15"/>
    </row>
    <row r="445" spans="15:17" ht="15.75">
      <c r="O445" s="15"/>
      <c r="P445" s="15"/>
      <c r="Q445" s="15"/>
    </row>
    <row r="446" spans="15:17" ht="15.75">
      <c r="O446" s="15"/>
      <c r="P446" s="15"/>
      <c r="Q446" s="15"/>
    </row>
    <row r="447" spans="15:17" ht="15.75">
      <c r="O447" s="15"/>
      <c r="P447" s="15"/>
      <c r="Q447" s="15"/>
    </row>
    <row r="448" spans="15:17" ht="15.75">
      <c r="O448" s="15"/>
      <c r="P448" s="15"/>
      <c r="Q448" s="15"/>
    </row>
    <row r="449" spans="15:17" ht="15.75">
      <c r="O449" s="15"/>
      <c r="P449" s="15"/>
      <c r="Q449" s="15"/>
    </row>
    <row r="450" spans="15:17" ht="15.75">
      <c r="O450" s="15"/>
      <c r="P450" s="15"/>
      <c r="Q450" s="15"/>
    </row>
    <row r="451" spans="15:17" ht="15.75">
      <c r="O451" s="15"/>
      <c r="P451" s="15"/>
      <c r="Q451" s="15"/>
    </row>
    <row r="452" spans="15:17" ht="15.75">
      <c r="O452" s="15"/>
      <c r="P452" s="15"/>
      <c r="Q452" s="15"/>
    </row>
    <row r="453" spans="15:17" ht="15.75">
      <c r="O453" s="15"/>
      <c r="P453" s="15"/>
      <c r="Q453" s="15"/>
    </row>
    <row r="454" spans="15:17" ht="15.75">
      <c r="O454" s="15"/>
      <c r="P454" s="15"/>
      <c r="Q454" s="15"/>
    </row>
    <row r="455" spans="15:17" ht="15.75">
      <c r="O455" s="15"/>
      <c r="P455" s="15"/>
      <c r="Q455" s="15"/>
    </row>
    <row r="456" spans="15:17" ht="15.75">
      <c r="O456" s="15"/>
      <c r="P456" s="15"/>
      <c r="Q456" s="15"/>
    </row>
    <row r="457" spans="15:17" ht="15.75">
      <c r="O457" s="15"/>
      <c r="P457" s="15"/>
      <c r="Q457" s="15"/>
    </row>
    <row r="458" spans="15:17" ht="15.75">
      <c r="O458" s="15"/>
      <c r="P458" s="15"/>
      <c r="Q458" s="15"/>
    </row>
    <row r="459" spans="15:17" ht="15.75">
      <c r="O459" s="15"/>
      <c r="P459" s="15"/>
      <c r="Q459" s="15"/>
    </row>
    <row r="460" spans="15:17" ht="15.75">
      <c r="O460" s="15"/>
      <c r="P460" s="15"/>
      <c r="Q460" s="15"/>
    </row>
    <row r="461" spans="15:17" ht="15.75">
      <c r="O461" s="15"/>
      <c r="P461" s="15"/>
      <c r="Q461" s="15"/>
    </row>
    <row r="462" spans="15:17" ht="15.75">
      <c r="O462" s="15"/>
      <c r="P462" s="15"/>
      <c r="Q462" s="15"/>
    </row>
    <row r="463" spans="15:17" ht="15.75">
      <c r="O463" s="15"/>
      <c r="P463" s="15"/>
      <c r="Q463" s="15"/>
    </row>
    <row r="464" spans="15:17" ht="15.75">
      <c r="O464" s="15"/>
      <c r="P464" s="15"/>
      <c r="Q464" s="15"/>
    </row>
    <row r="465" spans="15:17" ht="15.75">
      <c r="O465" s="15"/>
      <c r="P465" s="15"/>
      <c r="Q465" s="15"/>
    </row>
    <row r="466" spans="15:17" ht="15.75">
      <c r="O466" s="15"/>
      <c r="P466" s="15"/>
      <c r="Q466" s="15"/>
    </row>
    <row r="467" spans="15:17" ht="15.75">
      <c r="O467" s="15"/>
      <c r="P467" s="15"/>
      <c r="Q467" s="15"/>
    </row>
    <row r="468" spans="15:17" ht="15.75">
      <c r="O468" s="15"/>
      <c r="P468" s="15"/>
      <c r="Q468" s="15"/>
    </row>
    <row r="469" spans="15:17" ht="15.75">
      <c r="O469" s="15"/>
      <c r="P469" s="15"/>
      <c r="Q469" s="15"/>
    </row>
    <row r="470" spans="15:17" ht="15.75">
      <c r="O470" s="15"/>
      <c r="P470" s="15"/>
      <c r="Q470" s="15"/>
    </row>
    <row r="471" spans="15:17" ht="15.75">
      <c r="O471" s="15"/>
      <c r="P471" s="15"/>
      <c r="Q471" s="15"/>
    </row>
    <row r="472" spans="15:17" ht="15.75">
      <c r="O472" s="15"/>
      <c r="P472" s="15"/>
      <c r="Q472" s="15"/>
    </row>
    <row r="473" spans="15:17" ht="15.75">
      <c r="O473" s="15"/>
      <c r="P473" s="15"/>
      <c r="Q473" s="15"/>
    </row>
    <row r="474" spans="15:17" ht="15.75">
      <c r="O474" s="15"/>
      <c r="P474" s="15"/>
      <c r="Q474" s="15"/>
    </row>
    <row r="475" spans="15:17" ht="15.75">
      <c r="O475" s="15"/>
      <c r="P475" s="15"/>
      <c r="Q475" s="15"/>
    </row>
    <row r="476" spans="15:17" ht="15.75">
      <c r="O476" s="15"/>
      <c r="P476" s="15"/>
      <c r="Q476" s="15"/>
    </row>
    <row r="477" spans="15:17" ht="15.75">
      <c r="O477" s="15"/>
      <c r="P477" s="15"/>
      <c r="Q477" s="15"/>
    </row>
    <row r="478" spans="15:17" ht="15.75">
      <c r="O478" s="15"/>
      <c r="P478" s="15"/>
      <c r="Q478" s="15"/>
    </row>
    <row r="479" spans="15:17" ht="15.75">
      <c r="O479" s="15"/>
      <c r="P479" s="15"/>
      <c r="Q479" s="15"/>
    </row>
    <row r="480" spans="15:17" ht="15.75">
      <c r="O480" s="15"/>
      <c r="P480" s="15"/>
      <c r="Q480" s="15"/>
    </row>
    <row r="481" spans="15:17" ht="15.75">
      <c r="O481" s="15"/>
      <c r="P481" s="15"/>
      <c r="Q481" s="15"/>
    </row>
    <row r="482" spans="15:17" ht="15.75">
      <c r="O482" s="15"/>
      <c r="P482" s="15"/>
      <c r="Q482" s="15"/>
    </row>
    <row r="483" spans="15:17" ht="15.75">
      <c r="O483" s="15"/>
      <c r="P483" s="15"/>
      <c r="Q483" s="15"/>
    </row>
    <row r="484" spans="15:17" ht="15.75">
      <c r="O484" s="15"/>
      <c r="P484" s="15"/>
      <c r="Q484" s="15"/>
    </row>
    <row r="485" spans="15:17" ht="15.75">
      <c r="O485" s="15"/>
      <c r="P485" s="15"/>
      <c r="Q485" s="15"/>
    </row>
    <row r="486" spans="15:17" ht="15.75">
      <c r="O486" s="15"/>
      <c r="P486" s="15"/>
      <c r="Q486" s="15"/>
    </row>
    <row r="487" spans="15:17" ht="15.75">
      <c r="O487" s="15"/>
      <c r="P487" s="15"/>
      <c r="Q487" s="15"/>
    </row>
    <row r="488" spans="15:17" ht="15.75">
      <c r="O488" s="15"/>
      <c r="P488" s="15"/>
      <c r="Q488" s="15"/>
    </row>
    <row r="489" spans="15:17" ht="15.75">
      <c r="O489" s="15"/>
      <c r="P489" s="15"/>
      <c r="Q489" s="15"/>
    </row>
    <row r="490" spans="15:17" ht="15.75">
      <c r="O490" s="15"/>
      <c r="P490" s="15"/>
      <c r="Q490" s="15"/>
    </row>
    <row r="491" spans="15:17" ht="15.75">
      <c r="O491" s="15"/>
      <c r="P491" s="15"/>
      <c r="Q491" s="15"/>
    </row>
    <row r="492" spans="15:17" ht="15.75">
      <c r="O492" s="15"/>
      <c r="P492" s="15"/>
      <c r="Q492" s="15"/>
    </row>
    <row r="493" spans="15:17" ht="15.75">
      <c r="O493" s="15"/>
      <c r="P493" s="15"/>
      <c r="Q493" s="15"/>
    </row>
    <row r="494" spans="15:17" ht="15.75">
      <c r="O494" s="15"/>
      <c r="P494" s="15"/>
      <c r="Q494" s="15"/>
    </row>
    <row r="495" spans="15:17" ht="15.75">
      <c r="O495" s="15"/>
      <c r="P495" s="15"/>
      <c r="Q495" s="15"/>
    </row>
    <row r="496" spans="15:17" ht="15.75">
      <c r="O496" s="15"/>
      <c r="P496" s="15"/>
      <c r="Q496" s="15"/>
    </row>
    <row r="497" spans="15:17" ht="15.75">
      <c r="O497" s="15"/>
      <c r="P497" s="15"/>
      <c r="Q497" s="15"/>
    </row>
    <row r="498" spans="15:17" ht="15.75">
      <c r="O498" s="15"/>
      <c r="P498" s="15"/>
      <c r="Q498" s="15"/>
    </row>
    <row r="499" spans="15:17" ht="15.75">
      <c r="O499" s="15"/>
      <c r="P499" s="15"/>
      <c r="Q499" s="15"/>
    </row>
    <row r="500" spans="15:17" ht="15.75">
      <c r="O500" s="15"/>
      <c r="P500" s="15"/>
      <c r="Q500" s="15"/>
    </row>
    <row r="501" spans="15:17" ht="15.75">
      <c r="O501" s="15"/>
      <c r="P501" s="15"/>
      <c r="Q501" s="15"/>
    </row>
    <row r="502" spans="15:17" ht="15.75">
      <c r="O502" s="15"/>
      <c r="P502" s="15"/>
      <c r="Q502" s="15"/>
    </row>
    <row r="503" spans="15:17" ht="15.75">
      <c r="O503" s="15"/>
      <c r="P503" s="15"/>
      <c r="Q503" s="15"/>
    </row>
    <row r="504" spans="15:17" ht="15.75">
      <c r="O504" s="15"/>
      <c r="P504" s="15"/>
      <c r="Q504" s="15"/>
    </row>
    <row r="505" spans="15:17" ht="15.75">
      <c r="O505" s="15"/>
      <c r="P505" s="15"/>
      <c r="Q505" s="15"/>
    </row>
    <row r="506" spans="15:17" ht="15.75">
      <c r="O506" s="15"/>
      <c r="P506" s="15"/>
      <c r="Q506" s="15"/>
    </row>
    <row r="507" spans="15:17" ht="15.75">
      <c r="O507" s="15"/>
      <c r="P507" s="15"/>
      <c r="Q507" s="15"/>
    </row>
    <row r="508" spans="15:17" ht="15.75">
      <c r="O508" s="15"/>
      <c r="P508" s="15"/>
      <c r="Q508" s="15"/>
    </row>
    <row r="509" spans="15:17" ht="15.75">
      <c r="O509" s="15"/>
      <c r="P509" s="15"/>
      <c r="Q509" s="15"/>
    </row>
    <row r="510" spans="15:17" ht="15.75">
      <c r="O510" s="15"/>
      <c r="P510" s="15"/>
      <c r="Q510" s="15"/>
    </row>
    <row r="511" spans="15:17" ht="15.75">
      <c r="O511" s="15"/>
      <c r="P511" s="15"/>
      <c r="Q511" s="15"/>
    </row>
    <row r="512" spans="15:17" ht="15.75">
      <c r="O512" s="15"/>
      <c r="P512" s="15"/>
      <c r="Q512" s="15"/>
    </row>
    <row r="513" spans="15:17" ht="15.75">
      <c r="O513" s="15"/>
      <c r="P513" s="15"/>
      <c r="Q513" s="15"/>
    </row>
    <row r="514" spans="15:17" ht="15.75">
      <c r="O514" s="15"/>
      <c r="P514" s="15"/>
      <c r="Q514" s="15"/>
    </row>
    <row r="515" spans="15:17" ht="15.75">
      <c r="O515" s="15"/>
      <c r="P515" s="15"/>
      <c r="Q515" s="15"/>
    </row>
    <row r="516" spans="15:17" ht="15.75">
      <c r="O516" s="15"/>
      <c r="P516" s="15"/>
      <c r="Q516" s="15"/>
    </row>
    <row r="517" spans="15:17" ht="15.75">
      <c r="O517" s="15"/>
      <c r="P517" s="15"/>
      <c r="Q517" s="15"/>
    </row>
    <row r="518" spans="15:17" ht="15.75">
      <c r="O518" s="15"/>
      <c r="P518" s="15"/>
      <c r="Q518" s="15"/>
    </row>
    <row r="519" spans="15:17" ht="15.75">
      <c r="O519" s="15"/>
      <c r="P519" s="15"/>
      <c r="Q519" s="15"/>
    </row>
    <row r="520" spans="15:17" ht="15.75">
      <c r="O520" s="15"/>
      <c r="P520" s="15"/>
      <c r="Q520" s="15"/>
    </row>
    <row r="521" spans="15:17" ht="15.75">
      <c r="O521" s="15"/>
      <c r="P521" s="15"/>
      <c r="Q521" s="15"/>
    </row>
    <row r="522" spans="15:17" ht="15.75">
      <c r="O522" s="15"/>
      <c r="P522" s="15"/>
      <c r="Q522" s="15"/>
    </row>
    <row r="523" spans="15:17" ht="15.75">
      <c r="O523" s="15"/>
      <c r="P523" s="15"/>
      <c r="Q523" s="15"/>
    </row>
    <row r="524" spans="15:17" ht="15.75">
      <c r="O524" s="15"/>
      <c r="P524" s="15"/>
      <c r="Q524" s="15"/>
    </row>
    <row r="525" spans="15:17" ht="15.75">
      <c r="O525" s="15"/>
      <c r="P525" s="15"/>
      <c r="Q525" s="15"/>
    </row>
    <row r="526" spans="15:17" ht="15.75">
      <c r="O526" s="15"/>
      <c r="P526" s="15"/>
      <c r="Q526" s="15"/>
    </row>
    <row r="527" spans="15:17" ht="15.75">
      <c r="O527" s="15"/>
      <c r="P527" s="15"/>
      <c r="Q527" s="15"/>
    </row>
    <row r="528" spans="15:17" ht="15.75">
      <c r="O528" s="15"/>
      <c r="P528" s="15"/>
      <c r="Q528" s="15"/>
    </row>
    <row r="529" spans="15:17" ht="15.75">
      <c r="O529" s="15"/>
      <c r="P529" s="15"/>
      <c r="Q529" s="15"/>
    </row>
    <row r="530" spans="15:17" ht="15.75">
      <c r="O530" s="15"/>
      <c r="P530" s="15"/>
      <c r="Q530" s="15"/>
    </row>
    <row r="531" spans="15:17" ht="15.75">
      <c r="O531" s="15"/>
      <c r="P531" s="15"/>
      <c r="Q531" s="15"/>
    </row>
    <row r="532" spans="15:17" ht="15.75">
      <c r="O532" s="15"/>
      <c r="P532" s="15"/>
      <c r="Q532" s="15"/>
    </row>
    <row r="533" spans="15:17" ht="15.75">
      <c r="O533" s="15"/>
      <c r="P533" s="15"/>
      <c r="Q533" s="15"/>
    </row>
    <row r="534" spans="15:17" ht="15.75">
      <c r="O534" s="15"/>
      <c r="P534" s="15"/>
      <c r="Q534" s="15"/>
    </row>
    <row r="535" spans="15:17" ht="15.75">
      <c r="O535" s="15"/>
      <c r="P535" s="15"/>
      <c r="Q535" s="15"/>
    </row>
    <row r="536" spans="15:17" ht="15.75">
      <c r="O536" s="15"/>
      <c r="P536" s="15"/>
      <c r="Q536" s="15"/>
    </row>
    <row r="537" spans="15:17" ht="15.75">
      <c r="O537" s="15"/>
      <c r="P537" s="15"/>
      <c r="Q537" s="15"/>
    </row>
    <row r="538" spans="15:17" ht="15.75">
      <c r="O538" s="15"/>
      <c r="P538" s="15"/>
      <c r="Q538" s="15"/>
    </row>
    <row r="539" spans="15:17" ht="15.75">
      <c r="O539" s="15"/>
      <c r="P539" s="15"/>
      <c r="Q539" s="15"/>
    </row>
    <row r="540" spans="15:17" ht="15.75">
      <c r="O540" s="15"/>
      <c r="P540" s="15"/>
      <c r="Q540" s="15"/>
    </row>
    <row r="541" spans="15:17" ht="15.75">
      <c r="O541" s="15"/>
      <c r="P541" s="15"/>
      <c r="Q541" s="15"/>
    </row>
    <row r="542" spans="15:17" ht="15.75">
      <c r="O542" s="15"/>
      <c r="P542" s="15"/>
      <c r="Q542" s="15"/>
    </row>
    <row r="543" spans="15:17" ht="15.75">
      <c r="O543" s="15"/>
      <c r="P543" s="15"/>
      <c r="Q543" s="15"/>
    </row>
    <row r="544" spans="15:17" ht="15.75">
      <c r="O544" s="15"/>
      <c r="P544" s="15"/>
      <c r="Q544" s="15"/>
    </row>
    <row r="545" spans="15:17" ht="15.75">
      <c r="O545" s="15"/>
      <c r="P545" s="15"/>
      <c r="Q545" s="15"/>
    </row>
    <row r="546" spans="15:17" ht="15.75">
      <c r="O546" s="15"/>
      <c r="P546" s="15"/>
      <c r="Q546" s="15"/>
    </row>
    <row r="547" spans="15:17" ht="15.75">
      <c r="O547" s="15"/>
      <c r="P547" s="15"/>
      <c r="Q547" s="15"/>
    </row>
    <row r="548" spans="15:17" ht="15.75">
      <c r="O548" s="15"/>
      <c r="P548" s="15"/>
      <c r="Q548" s="15"/>
    </row>
    <row r="549" spans="15:17" ht="15.75">
      <c r="O549" s="15"/>
      <c r="P549" s="15"/>
      <c r="Q549" s="15"/>
    </row>
    <row r="550" spans="15:17" ht="15.75">
      <c r="O550" s="15"/>
      <c r="P550" s="15"/>
      <c r="Q550" s="15"/>
    </row>
    <row r="551" spans="15:17" ht="15.75">
      <c r="O551" s="15"/>
      <c r="P551" s="15"/>
      <c r="Q551" s="15"/>
    </row>
    <row r="552" spans="15:17" ht="15.75">
      <c r="O552" s="15"/>
      <c r="P552" s="15"/>
      <c r="Q552" s="15"/>
    </row>
    <row r="553" spans="15:17" ht="15.75">
      <c r="O553" s="15"/>
      <c r="P553" s="15"/>
      <c r="Q553" s="15"/>
    </row>
    <row r="554" spans="15:17" ht="15.75">
      <c r="O554" s="15"/>
      <c r="P554" s="15"/>
      <c r="Q554" s="15"/>
    </row>
    <row r="555" spans="15:17" ht="15.75">
      <c r="O555" s="15"/>
      <c r="P555" s="15"/>
      <c r="Q555" s="15"/>
    </row>
    <row r="556" spans="15:17" ht="15.75">
      <c r="O556" s="15"/>
      <c r="P556" s="15"/>
      <c r="Q556" s="15"/>
    </row>
    <row r="557" spans="15:17" ht="15.75">
      <c r="O557" s="15"/>
      <c r="P557" s="15"/>
      <c r="Q557" s="15"/>
    </row>
    <row r="558" spans="15:17" ht="15.75">
      <c r="O558" s="15"/>
      <c r="P558" s="15"/>
      <c r="Q558" s="15"/>
    </row>
    <row r="559" spans="15:17" ht="15.75">
      <c r="O559" s="15"/>
      <c r="P559" s="15"/>
      <c r="Q559" s="15"/>
    </row>
    <row r="560" spans="15:17" ht="15.75">
      <c r="O560" s="15"/>
      <c r="P560" s="15"/>
      <c r="Q560" s="15"/>
    </row>
    <row r="561" spans="15:17" ht="15.75">
      <c r="O561" s="15"/>
      <c r="P561" s="15"/>
      <c r="Q561" s="15"/>
    </row>
    <row r="562" spans="15:17" ht="15.75">
      <c r="O562" s="15"/>
      <c r="P562" s="15"/>
      <c r="Q562" s="15"/>
    </row>
    <row r="563" spans="15:17" ht="15.75">
      <c r="O563" s="15"/>
      <c r="P563" s="15"/>
      <c r="Q563" s="15"/>
    </row>
    <row r="564" spans="15:17" ht="15.75">
      <c r="O564" s="15"/>
      <c r="P564" s="15"/>
      <c r="Q564" s="15"/>
    </row>
    <row r="565" spans="15:17" ht="15.75">
      <c r="O565" s="15"/>
      <c r="P565" s="15"/>
      <c r="Q565" s="15"/>
    </row>
    <row r="566" spans="15:17" ht="15.75">
      <c r="O566" s="15"/>
      <c r="P566" s="15"/>
      <c r="Q566" s="15"/>
    </row>
    <row r="567" spans="15:17" ht="15.75">
      <c r="O567" s="15"/>
      <c r="P567" s="15"/>
      <c r="Q567" s="15"/>
    </row>
    <row r="568" spans="15:17" ht="15.75">
      <c r="O568" s="15"/>
      <c r="P568" s="15"/>
      <c r="Q568" s="15"/>
    </row>
    <row r="569" spans="15:17" ht="15.75">
      <c r="O569" s="15"/>
      <c r="P569" s="15"/>
      <c r="Q569" s="15"/>
    </row>
    <row r="570" spans="15:17" ht="15.75">
      <c r="O570" s="15"/>
      <c r="P570" s="15"/>
      <c r="Q570" s="15"/>
    </row>
    <row r="571" spans="15:17" ht="15.75">
      <c r="O571" s="15"/>
      <c r="P571" s="15"/>
      <c r="Q571" s="15"/>
    </row>
    <row r="572" spans="15:17" ht="15.75">
      <c r="O572" s="15"/>
      <c r="P572" s="15"/>
      <c r="Q572" s="15"/>
    </row>
    <row r="573" spans="15:17" ht="15.75">
      <c r="O573" s="15"/>
      <c r="P573" s="15"/>
      <c r="Q573" s="15"/>
    </row>
    <row r="574" spans="15:17" ht="15.75">
      <c r="O574" s="15"/>
      <c r="P574" s="15"/>
      <c r="Q574" s="15"/>
    </row>
    <row r="575" spans="15:17" ht="15.75">
      <c r="O575" s="15"/>
      <c r="P575" s="15"/>
      <c r="Q575" s="15"/>
    </row>
    <row r="576" spans="15:17" ht="15.75">
      <c r="O576" s="15"/>
      <c r="P576" s="15"/>
      <c r="Q576" s="15"/>
    </row>
    <row r="577" spans="15:17" ht="15.75">
      <c r="O577" s="15"/>
      <c r="P577" s="15"/>
      <c r="Q577" s="15"/>
    </row>
    <row r="578" spans="15:17" ht="15.75">
      <c r="O578" s="15"/>
      <c r="P578" s="15"/>
      <c r="Q578" s="15"/>
    </row>
    <row r="579" spans="15:17" ht="15.75">
      <c r="O579" s="15"/>
      <c r="P579" s="15"/>
      <c r="Q579" s="15"/>
    </row>
    <row r="580" spans="15:17" ht="15.75">
      <c r="O580" s="15"/>
      <c r="P580" s="15"/>
      <c r="Q580" s="15"/>
    </row>
    <row r="581" spans="15:17" ht="15.75">
      <c r="O581" s="15"/>
      <c r="P581" s="15"/>
      <c r="Q581" s="15"/>
    </row>
    <row r="582" spans="15:17" ht="15.75">
      <c r="O582" s="15"/>
      <c r="P582" s="15"/>
      <c r="Q582" s="15"/>
    </row>
    <row r="583" spans="15:17" ht="15.75">
      <c r="O583" s="15"/>
      <c r="P583" s="15"/>
      <c r="Q583" s="15"/>
    </row>
    <row r="584" spans="15:17" ht="15.75">
      <c r="O584" s="15"/>
      <c r="P584" s="15"/>
      <c r="Q584" s="15"/>
    </row>
    <row r="585" spans="15:17" ht="15.75">
      <c r="O585" s="15"/>
      <c r="P585" s="15"/>
      <c r="Q585" s="15"/>
    </row>
    <row r="586" spans="15:17" ht="15.75">
      <c r="O586" s="15"/>
      <c r="P586" s="15"/>
      <c r="Q586" s="15"/>
    </row>
    <row r="587" spans="15:17" ht="15.75">
      <c r="O587" s="15"/>
      <c r="P587" s="15"/>
      <c r="Q587" s="15"/>
    </row>
    <row r="588" spans="15:17" ht="15.75">
      <c r="O588" s="15"/>
      <c r="P588" s="15"/>
      <c r="Q588" s="15"/>
    </row>
    <row r="589" spans="15:17" ht="15.75">
      <c r="O589" s="15"/>
      <c r="P589" s="15"/>
      <c r="Q589" s="15"/>
    </row>
    <row r="590" spans="15:17" ht="15.75">
      <c r="O590" s="15"/>
      <c r="P590" s="15"/>
      <c r="Q590" s="15"/>
    </row>
    <row r="591" spans="15:17" ht="15.75">
      <c r="O591" s="15"/>
      <c r="P591" s="15"/>
      <c r="Q591" s="15"/>
    </row>
    <row r="592" spans="15:17" ht="15.75">
      <c r="O592" s="15"/>
      <c r="P592" s="15"/>
      <c r="Q592" s="15"/>
    </row>
    <row r="593" spans="15:17" ht="15.75">
      <c r="O593" s="15"/>
      <c r="P593" s="15"/>
      <c r="Q593" s="15"/>
    </row>
    <row r="594" spans="15:17" ht="15.75">
      <c r="O594" s="15"/>
      <c r="P594" s="15"/>
      <c r="Q594" s="15"/>
    </row>
    <row r="595" spans="15:17" ht="15.75">
      <c r="O595" s="15"/>
      <c r="P595" s="15"/>
      <c r="Q595" s="15"/>
    </row>
    <row r="596" spans="15:17" ht="15.75">
      <c r="O596" s="15"/>
      <c r="P596" s="15"/>
      <c r="Q596" s="15"/>
    </row>
    <row r="597" spans="15:17" ht="15.75">
      <c r="O597" s="15"/>
      <c r="P597" s="15"/>
      <c r="Q597" s="15"/>
    </row>
    <row r="598" spans="15:17" ht="15.75">
      <c r="O598" s="15"/>
      <c r="P598" s="15"/>
      <c r="Q598" s="15"/>
    </row>
    <row r="599" spans="15:17" ht="15.75">
      <c r="O599" s="15"/>
      <c r="P599" s="15"/>
      <c r="Q599" s="15"/>
    </row>
    <row r="600" spans="15:17" ht="15.75">
      <c r="O600" s="15"/>
      <c r="P600" s="15"/>
      <c r="Q600" s="15"/>
    </row>
    <row r="601" spans="15:17" ht="15.75">
      <c r="O601" s="15"/>
      <c r="P601" s="15"/>
      <c r="Q601" s="15"/>
    </row>
    <row r="602" spans="15:17" ht="15.75">
      <c r="O602" s="15"/>
      <c r="P602" s="15"/>
      <c r="Q602" s="15"/>
    </row>
    <row r="603" spans="15:17" ht="15.75">
      <c r="O603" s="15"/>
      <c r="P603" s="15"/>
      <c r="Q603" s="15"/>
    </row>
    <row r="604" spans="15:17" ht="15.75">
      <c r="O604" s="15"/>
      <c r="P604" s="15"/>
      <c r="Q604" s="15"/>
    </row>
    <row r="605" spans="15:17" ht="15.75">
      <c r="O605" s="15"/>
      <c r="P605" s="15"/>
      <c r="Q605" s="15"/>
    </row>
    <row r="606" spans="15:17" ht="15.75">
      <c r="O606" s="15"/>
      <c r="P606" s="15"/>
      <c r="Q606" s="15"/>
    </row>
    <row r="607" spans="15:17" ht="15.75">
      <c r="O607" s="15"/>
      <c r="P607" s="15"/>
      <c r="Q607" s="15"/>
    </row>
    <row r="608" spans="15:17" ht="15.75">
      <c r="O608" s="15"/>
      <c r="P608" s="15"/>
      <c r="Q608" s="15"/>
    </row>
    <row r="609" spans="15:17" ht="15.75">
      <c r="O609" s="15"/>
      <c r="P609" s="15"/>
      <c r="Q609" s="15"/>
    </row>
    <row r="610" spans="15:17" ht="15.75">
      <c r="O610" s="15"/>
      <c r="P610" s="15"/>
      <c r="Q610" s="15"/>
    </row>
    <row r="611" spans="15:17" ht="15.75">
      <c r="O611" s="15"/>
      <c r="P611" s="15"/>
      <c r="Q611" s="15"/>
    </row>
    <row r="612" spans="15:17" ht="15.75">
      <c r="O612" s="15"/>
      <c r="P612" s="15"/>
      <c r="Q612" s="15"/>
    </row>
    <row r="613" spans="15:17" ht="15.75">
      <c r="O613" s="15"/>
      <c r="P613" s="15"/>
      <c r="Q613" s="15"/>
    </row>
    <row r="614" spans="15:17" ht="15.75">
      <c r="O614" s="15"/>
      <c r="P614" s="15"/>
      <c r="Q614" s="15"/>
    </row>
    <row r="615" spans="15:17" ht="15.75">
      <c r="O615" s="15"/>
      <c r="P615" s="15"/>
      <c r="Q615" s="15"/>
    </row>
    <row r="616" spans="15:17" ht="15.75">
      <c r="O616" s="15"/>
      <c r="P616" s="15"/>
      <c r="Q616" s="15"/>
    </row>
    <row r="617" spans="15:17" ht="15.75">
      <c r="O617" s="15"/>
      <c r="P617" s="15"/>
      <c r="Q617" s="15"/>
    </row>
    <row r="618" spans="15:17" ht="15.75">
      <c r="O618" s="15"/>
      <c r="P618" s="15"/>
      <c r="Q618" s="15"/>
    </row>
    <row r="619" spans="15:17" ht="15.75">
      <c r="O619" s="15"/>
      <c r="P619" s="15"/>
      <c r="Q619" s="15"/>
    </row>
    <row r="620" spans="15:17" ht="15.75">
      <c r="O620" s="15"/>
      <c r="P620" s="15"/>
      <c r="Q620" s="15"/>
    </row>
    <row r="621" spans="15:17" ht="15.75">
      <c r="O621" s="15"/>
      <c r="P621" s="15"/>
      <c r="Q621" s="15"/>
    </row>
    <row r="622" spans="15:17" ht="15.75">
      <c r="O622" s="15"/>
      <c r="P622" s="15"/>
      <c r="Q622" s="15"/>
    </row>
    <row r="623" spans="15:17" ht="15.75">
      <c r="O623" s="15"/>
      <c r="P623" s="15"/>
      <c r="Q623" s="15"/>
    </row>
    <row r="624" spans="15:17" ht="15.75">
      <c r="O624" s="15"/>
      <c r="P624" s="15"/>
      <c r="Q624" s="15"/>
    </row>
    <row r="625" spans="15:17" ht="15.75">
      <c r="O625" s="15"/>
      <c r="P625" s="15"/>
      <c r="Q625" s="15"/>
    </row>
    <row r="626" spans="15:17" ht="15.75">
      <c r="O626" s="15"/>
      <c r="P626" s="15"/>
      <c r="Q626" s="15"/>
    </row>
    <row r="627" spans="15:17" ht="15.75">
      <c r="O627" s="15"/>
      <c r="P627" s="15"/>
      <c r="Q627" s="15"/>
    </row>
    <row r="628" spans="15:17" ht="15.75">
      <c r="O628" s="15"/>
      <c r="P628" s="15"/>
      <c r="Q628" s="15"/>
    </row>
    <row r="629" spans="15:17" ht="15.75">
      <c r="O629" s="15"/>
      <c r="P629" s="15"/>
      <c r="Q629" s="15"/>
    </row>
    <row r="630" spans="15:17" ht="15.75">
      <c r="O630" s="15"/>
      <c r="P630" s="15"/>
      <c r="Q630" s="15"/>
    </row>
    <row r="631" spans="15:17" ht="15.75">
      <c r="O631" s="15"/>
      <c r="P631" s="15"/>
      <c r="Q631" s="15"/>
    </row>
    <row r="632" spans="15:17" ht="15.75">
      <c r="O632" s="15"/>
      <c r="P632" s="15"/>
      <c r="Q632" s="15"/>
    </row>
    <row r="633" spans="15:17" ht="15.75">
      <c r="O633" s="15"/>
      <c r="P633" s="15"/>
      <c r="Q633" s="15"/>
    </row>
    <row r="634" spans="15:17" ht="15.75">
      <c r="O634" s="15"/>
      <c r="P634" s="15"/>
      <c r="Q634" s="15"/>
    </row>
    <row r="635" spans="15:17" ht="15.75">
      <c r="O635" s="15"/>
      <c r="P635" s="15"/>
      <c r="Q635" s="15"/>
    </row>
    <row r="636" spans="15:17" ht="15.75">
      <c r="O636" s="15"/>
      <c r="P636" s="15"/>
      <c r="Q636" s="15"/>
    </row>
    <row r="637" spans="15:17" ht="15.75">
      <c r="O637" s="15"/>
      <c r="P637" s="15"/>
      <c r="Q637" s="15"/>
    </row>
    <row r="638" spans="15:17" ht="15.75">
      <c r="O638" s="15"/>
      <c r="P638" s="15"/>
      <c r="Q638" s="15"/>
    </row>
    <row r="639" spans="15:17" ht="15.75">
      <c r="O639" s="15"/>
      <c r="P639" s="15"/>
      <c r="Q639" s="15"/>
    </row>
    <row r="640" spans="15:17" ht="15.75">
      <c r="O640" s="15"/>
      <c r="P640" s="15"/>
      <c r="Q640" s="15"/>
    </row>
    <row r="641" spans="15:17" ht="15.75">
      <c r="O641" s="15"/>
      <c r="P641" s="15"/>
      <c r="Q641" s="15"/>
    </row>
    <row r="642" spans="15:17" ht="15.75">
      <c r="O642" s="15"/>
      <c r="P642" s="15"/>
      <c r="Q642" s="15"/>
    </row>
    <row r="643" spans="15:17" ht="15.75">
      <c r="O643" s="15"/>
      <c r="P643" s="15"/>
      <c r="Q643" s="15"/>
    </row>
    <row r="644" spans="15:17" ht="15.75">
      <c r="O644" s="15"/>
      <c r="P644" s="15"/>
      <c r="Q644" s="15"/>
    </row>
    <row r="645" spans="15:17" ht="15.75">
      <c r="O645" s="15"/>
      <c r="P645" s="15"/>
      <c r="Q645" s="15"/>
    </row>
    <row r="646" spans="15:17" ht="15.75">
      <c r="O646" s="15"/>
      <c r="P646" s="15"/>
      <c r="Q646" s="15"/>
    </row>
    <row r="647" spans="15:17" ht="15.75">
      <c r="O647" s="15"/>
      <c r="P647" s="15"/>
      <c r="Q647" s="15"/>
    </row>
    <row r="648" spans="15:17" ht="15.75">
      <c r="O648" s="15"/>
      <c r="P648" s="15"/>
      <c r="Q648" s="15"/>
    </row>
    <row r="649" spans="15:17" ht="15.75">
      <c r="O649" s="15"/>
      <c r="P649" s="15"/>
      <c r="Q649" s="15"/>
    </row>
    <row r="650" spans="15:17" ht="15.75">
      <c r="O650" s="15"/>
      <c r="P650" s="15"/>
      <c r="Q650" s="15"/>
    </row>
    <row r="651" spans="15:17" ht="15.75">
      <c r="O651" s="15"/>
      <c r="P651" s="15"/>
      <c r="Q651" s="15"/>
    </row>
    <row r="652" spans="15:17" ht="15.75">
      <c r="O652" s="15"/>
      <c r="P652" s="15"/>
      <c r="Q652" s="15"/>
    </row>
    <row r="653" spans="15:17" ht="15.75">
      <c r="O653" s="15"/>
      <c r="P653" s="15"/>
      <c r="Q653" s="15"/>
    </row>
    <row r="654" spans="15:17" ht="15.75">
      <c r="O654" s="15"/>
      <c r="P654" s="15"/>
      <c r="Q654" s="15"/>
    </row>
    <row r="655" spans="15:17" ht="15.75">
      <c r="O655" s="15"/>
      <c r="P655" s="15"/>
      <c r="Q655" s="15"/>
    </row>
    <row r="656" spans="15:17" ht="15.75">
      <c r="O656" s="15"/>
      <c r="P656" s="15"/>
      <c r="Q656" s="15"/>
    </row>
    <row r="657" spans="15:17" ht="15.75">
      <c r="O657" s="15"/>
      <c r="P657" s="15"/>
      <c r="Q657" s="15"/>
    </row>
    <row r="658" spans="15:17" ht="15.75">
      <c r="O658" s="15"/>
      <c r="P658" s="15"/>
      <c r="Q658" s="15"/>
    </row>
    <row r="659" spans="15:17" ht="15.75">
      <c r="O659" s="15"/>
      <c r="P659" s="15"/>
      <c r="Q659" s="15"/>
    </row>
    <row r="660" spans="15:17" ht="15.75">
      <c r="O660" s="15"/>
      <c r="P660" s="15"/>
      <c r="Q660" s="15"/>
    </row>
    <row r="661" spans="15:17" ht="15.75">
      <c r="O661" s="15"/>
      <c r="P661" s="15"/>
      <c r="Q661" s="15"/>
    </row>
    <row r="662" spans="15:17" ht="15.75">
      <c r="O662" s="15"/>
      <c r="P662" s="15"/>
      <c r="Q662" s="15"/>
    </row>
    <row r="663" spans="15:17" ht="15.75">
      <c r="O663" s="15"/>
      <c r="P663" s="15"/>
      <c r="Q663" s="15"/>
    </row>
    <row r="664" spans="15:17" ht="15.75">
      <c r="O664" s="15"/>
      <c r="P664" s="15"/>
      <c r="Q664" s="15"/>
    </row>
    <row r="665" spans="15:17" ht="15.75">
      <c r="O665" s="15"/>
      <c r="P665" s="15"/>
      <c r="Q665" s="15"/>
    </row>
    <row r="666" spans="15:17" ht="15.75">
      <c r="O666" s="15"/>
      <c r="P666" s="15"/>
      <c r="Q666" s="15"/>
    </row>
    <row r="667" spans="15:17" ht="15.75">
      <c r="O667" s="15"/>
      <c r="P667" s="15"/>
      <c r="Q667" s="15"/>
    </row>
    <row r="668" spans="15:17" ht="15.75">
      <c r="O668" s="15"/>
      <c r="P668" s="15"/>
      <c r="Q668" s="15"/>
    </row>
    <row r="669" spans="15:17" ht="15.75">
      <c r="O669" s="15"/>
      <c r="P669" s="15"/>
      <c r="Q669" s="15"/>
    </row>
    <row r="670" spans="15:17" ht="15.75">
      <c r="O670" s="15"/>
      <c r="P670" s="15"/>
      <c r="Q670" s="15"/>
    </row>
    <row r="671" spans="15:17" ht="15.75">
      <c r="O671" s="15"/>
      <c r="P671" s="15"/>
      <c r="Q671" s="15"/>
    </row>
    <row r="672" spans="15:17" ht="15.75">
      <c r="O672" s="15"/>
      <c r="P672" s="15"/>
      <c r="Q672" s="15"/>
    </row>
    <row r="673" spans="15:17" ht="15.75">
      <c r="O673" s="15"/>
      <c r="P673" s="15"/>
      <c r="Q673" s="15"/>
    </row>
    <row r="674" spans="15:17" ht="15.75">
      <c r="O674" s="15"/>
      <c r="P674" s="15"/>
      <c r="Q674" s="15"/>
    </row>
    <row r="675" spans="15:17" ht="15.75">
      <c r="O675" s="15"/>
      <c r="P675" s="15"/>
      <c r="Q675" s="15"/>
    </row>
    <row r="676" spans="15:17" ht="15.75">
      <c r="O676" s="15"/>
      <c r="P676" s="15"/>
      <c r="Q676" s="15"/>
    </row>
    <row r="677" spans="15:17" ht="15.75">
      <c r="O677" s="15"/>
      <c r="P677" s="15"/>
      <c r="Q677" s="15"/>
    </row>
    <row r="678" spans="15:17" ht="15.75">
      <c r="O678" s="15"/>
      <c r="P678" s="15"/>
      <c r="Q678" s="15"/>
    </row>
    <row r="679" spans="15:17" ht="15.75">
      <c r="O679" s="15"/>
      <c r="P679" s="15"/>
      <c r="Q679" s="15"/>
    </row>
    <row r="680" spans="15:17" ht="15.75">
      <c r="O680" s="15"/>
      <c r="P680" s="15"/>
      <c r="Q680" s="15"/>
    </row>
    <row r="681" spans="15:17" ht="15.75">
      <c r="O681" s="15"/>
      <c r="P681" s="15"/>
      <c r="Q681" s="15"/>
    </row>
    <row r="682" spans="15:17" ht="15.75">
      <c r="O682" s="15"/>
      <c r="P682" s="15"/>
      <c r="Q682" s="15"/>
    </row>
    <row r="683" spans="15:17" ht="15.75">
      <c r="O683" s="15"/>
      <c r="P683" s="15"/>
      <c r="Q683" s="15"/>
    </row>
    <row r="684" spans="15:17" ht="15.75">
      <c r="O684" s="15"/>
      <c r="P684" s="15"/>
      <c r="Q684" s="15"/>
    </row>
    <row r="685" spans="15:17" ht="15.75">
      <c r="O685" s="15"/>
      <c r="P685" s="15"/>
      <c r="Q685" s="15"/>
    </row>
    <row r="686" spans="15:17" ht="15.75">
      <c r="O686" s="15"/>
      <c r="P686" s="15"/>
      <c r="Q686" s="15"/>
    </row>
    <row r="687" spans="15:17" ht="15.75">
      <c r="O687" s="15"/>
      <c r="P687" s="15"/>
      <c r="Q687" s="15"/>
    </row>
    <row r="688" spans="15:17" ht="15.75">
      <c r="O688" s="15"/>
      <c r="P688" s="15"/>
      <c r="Q688" s="15"/>
    </row>
    <row r="689" spans="15:17" ht="15.75">
      <c r="O689" s="15"/>
      <c r="P689" s="15"/>
      <c r="Q689" s="15"/>
    </row>
    <row r="690" spans="15:17" ht="15.75">
      <c r="O690" s="15"/>
      <c r="P690" s="15"/>
      <c r="Q690" s="15"/>
    </row>
    <row r="691" spans="15:17" ht="15.75">
      <c r="O691" s="15"/>
      <c r="P691" s="15"/>
      <c r="Q691" s="15"/>
    </row>
    <row r="692" spans="15:17" ht="15.75">
      <c r="O692" s="15"/>
      <c r="P692" s="15"/>
      <c r="Q692" s="15"/>
    </row>
    <row r="693" spans="15:17" ht="15.75">
      <c r="O693" s="15"/>
      <c r="P693" s="15"/>
      <c r="Q693" s="15"/>
    </row>
    <row r="694" spans="15:17" ht="15.75">
      <c r="O694" s="15"/>
      <c r="P694" s="15"/>
      <c r="Q694" s="15"/>
    </row>
    <row r="695" spans="15:17" ht="15.75">
      <c r="O695" s="15"/>
      <c r="P695" s="15"/>
      <c r="Q695" s="15"/>
    </row>
    <row r="696" spans="15:17" ht="15.75">
      <c r="O696" s="15"/>
      <c r="P696" s="15"/>
      <c r="Q696" s="15"/>
    </row>
    <row r="697" spans="15:17" ht="15.75">
      <c r="O697" s="15"/>
      <c r="P697" s="15"/>
      <c r="Q697" s="15"/>
    </row>
    <row r="698" spans="15:17" ht="15.75">
      <c r="O698" s="15"/>
      <c r="P698" s="15"/>
      <c r="Q698" s="15"/>
    </row>
    <row r="699" spans="15:17" ht="15.75">
      <c r="O699" s="15"/>
      <c r="P699" s="15"/>
      <c r="Q699" s="15"/>
    </row>
    <row r="700" spans="15:17" ht="15.75">
      <c r="O700" s="15"/>
      <c r="P700" s="15"/>
      <c r="Q700" s="15"/>
    </row>
    <row r="701" spans="15:17" ht="15.75">
      <c r="O701" s="15"/>
      <c r="P701" s="15"/>
      <c r="Q701" s="15"/>
    </row>
    <row r="702" spans="15:17" ht="15.75">
      <c r="O702" s="15"/>
      <c r="P702" s="15"/>
      <c r="Q702" s="15"/>
    </row>
    <row r="703" spans="15:17" ht="15.75">
      <c r="O703" s="15"/>
      <c r="P703" s="15"/>
      <c r="Q703" s="15"/>
    </row>
    <row r="704" spans="15:17" ht="15.75">
      <c r="O704" s="15"/>
      <c r="P704" s="15"/>
      <c r="Q704" s="15"/>
    </row>
    <row r="705" spans="15:17" ht="15.75">
      <c r="O705" s="15"/>
      <c r="P705" s="15"/>
      <c r="Q705" s="15"/>
    </row>
    <row r="706" spans="15:17" ht="15.75">
      <c r="O706" s="15"/>
      <c r="P706" s="15"/>
      <c r="Q706" s="15"/>
    </row>
    <row r="707" spans="15:17" ht="15.75">
      <c r="O707" s="15"/>
      <c r="P707" s="15"/>
      <c r="Q707" s="15"/>
    </row>
    <row r="708" spans="15:17" ht="15.75">
      <c r="O708" s="15"/>
      <c r="P708" s="15"/>
      <c r="Q708" s="15"/>
    </row>
    <row r="709" spans="15:17" ht="15.75">
      <c r="O709" s="15"/>
      <c r="P709" s="15"/>
      <c r="Q709" s="15"/>
    </row>
    <row r="710" spans="15:17" ht="15.75">
      <c r="O710" s="15"/>
      <c r="P710" s="15"/>
      <c r="Q710" s="15"/>
    </row>
    <row r="711" spans="15:17" ht="15.75">
      <c r="O711" s="15"/>
      <c r="P711" s="15"/>
      <c r="Q711" s="15"/>
    </row>
    <row r="712" spans="15:17" ht="15.75">
      <c r="O712" s="15"/>
      <c r="P712" s="15"/>
      <c r="Q712" s="15"/>
    </row>
    <row r="713" spans="15:17" ht="15.75">
      <c r="O713" s="15"/>
      <c r="P713" s="15"/>
      <c r="Q713" s="15"/>
    </row>
    <row r="714" spans="15:17" ht="15.75">
      <c r="O714" s="15"/>
      <c r="P714" s="15"/>
      <c r="Q714" s="15"/>
    </row>
    <row r="715" spans="15:17" ht="15.75">
      <c r="O715" s="15"/>
      <c r="P715" s="15"/>
      <c r="Q715" s="15"/>
    </row>
    <row r="716" spans="15:17" ht="15.75">
      <c r="O716" s="15"/>
      <c r="P716" s="15"/>
      <c r="Q716" s="15"/>
    </row>
    <row r="717" spans="15:17" ht="15.75">
      <c r="O717" s="15"/>
      <c r="P717" s="15"/>
      <c r="Q717" s="15"/>
    </row>
    <row r="718" spans="15:17" ht="15.75">
      <c r="O718" s="15"/>
      <c r="P718" s="15"/>
      <c r="Q718" s="15"/>
    </row>
    <row r="719" spans="15:17" ht="15.75">
      <c r="O719" s="15"/>
      <c r="P719" s="15"/>
      <c r="Q719" s="15"/>
    </row>
    <row r="720" spans="15:17" ht="15.75">
      <c r="O720" s="15"/>
      <c r="P720" s="15"/>
      <c r="Q720" s="15"/>
    </row>
    <row r="721" spans="15:17" ht="15.75">
      <c r="O721" s="15"/>
      <c r="P721" s="15"/>
      <c r="Q721" s="15"/>
    </row>
    <row r="722" spans="15:17" ht="15.75">
      <c r="O722" s="15"/>
      <c r="P722" s="15"/>
      <c r="Q722" s="15"/>
    </row>
    <row r="723" spans="15:17" ht="15.75">
      <c r="O723" s="15"/>
      <c r="P723" s="15"/>
      <c r="Q723" s="15"/>
    </row>
    <row r="724" spans="15:17" ht="15.75">
      <c r="O724" s="15"/>
      <c r="P724" s="15"/>
      <c r="Q724" s="15"/>
    </row>
    <row r="725" spans="15:17" ht="15.75">
      <c r="O725" s="15"/>
      <c r="P725" s="15"/>
      <c r="Q725" s="15"/>
    </row>
    <row r="726" spans="15:17" ht="15.75">
      <c r="O726" s="15"/>
      <c r="P726" s="15"/>
      <c r="Q726" s="15"/>
    </row>
    <row r="727" spans="15:17" ht="15.75">
      <c r="O727" s="15"/>
      <c r="P727" s="15"/>
      <c r="Q727" s="15"/>
    </row>
    <row r="728" spans="15:17" ht="15.75">
      <c r="O728" s="15"/>
      <c r="P728" s="15"/>
      <c r="Q728" s="15"/>
    </row>
    <row r="729" spans="15:17" ht="15.75">
      <c r="O729" s="15"/>
      <c r="P729" s="15"/>
      <c r="Q729" s="15"/>
    </row>
    <row r="730" spans="15:17" ht="15.75">
      <c r="O730" s="15"/>
      <c r="P730" s="15"/>
      <c r="Q730" s="15"/>
    </row>
    <row r="731" spans="15:17" ht="15.75">
      <c r="O731" s="15"/>
      <c r="P731" s="15"/>
      <c r="Q731" s="15"/>
    </row>
    <row r="732" spans="15:17" ht="15.75">
      <c r="O732" s="15"/>
      <c r="P732" s="15"/>
      <c r="Q732" s="15"/>
    </row>
    <row r="733" spans="15:17" ht="15.75">
      <c r="O733" s="15"/>
      <c r="P733" s="15"/>
      <c r="Q733" s="15"/>
    </row>
    <row r="734" spans="15:17" ht="15.75">
      <c r="O734" s="15"/>
      <c r="P734" s="15"/>
      <c r="Q734" s="15"/>
    </row>
    <row r="735" spans="15:17" ht="15.75">
      <c r="O735" s="15"/>
      <c r="P735" s="15"/>
      <c r="Q735" s="15"/>
    </row>
    <row r="736" spans="15:17" ht="15.75">
      <c r="O736" s="15"/>
      <c r="P736" s="15"/>
      <c r="Q736" s="15"/>
    </row>
    <row r="737" spans="15:17" ht="15.75">
      <c r="O737" s="15"/>
      <c r="P737" s="15"/>
      <c r="Q737" s="15"/>
    </row>
    <row r="738" spans="15:17" ht="15.75">
      <c r="O738" s="15"/>
      <c r="P738" s="15"/>
      <c r="Q738" s="15"/>
    </row>
    <row r="739" spans="15:17" ht="15.75">
      <c r="O739" s="15"/>
      <c r="P739" s="15"/>
      <c r="Q739" s="15"/>
    </row>
    <row r="740" spans="15:17" ht="15.75">
      <c r="O740" s="15"/>
      <c r="P740" s="15"/>
      <c r="Q740" s="15"/>
    </row>
    <row r="741" spans="15:17" ht="15.75">
      <c r="O741" s="15"/>
      <c r="P741" s="15"/>
      <c r="Q741" s="15"/>
    </row>
    <row r="742" spans="15:17" ht="15.75">
      <c r="O742" s="15"/>
      <c r="P742" s="15"/>
      <c r="Q742" s="15"/>
    </row>
    <row r="743" spans="15:17" ht="15.75">
      <c r="O743" s="15"/>
      <c r="P743" s="15"/>
      <c r="Q743" s="15"/>
    </row>
    <row r="744" spans="15:17" ht="15.75">
      <c r="O744" s="15"/>
      <c r="P744" s="15"/>
      <c r="Q744" s="15"/>
    </row>
    <row r="745" spans="15:17" ht="15.75">
      <c r="O745" s="15"/>
      <c r="P745" s="15"/>
      <c r="Q745" s="15"/>
    </row>
    <row r="746" spans="15:17" ht="15.75">
      <c r="O746" s="15"/>
      <c r="P746" s="15"/>
      <c r="Q746" s="15"/>
    </row>
    <row r="747" spans="15:17" ht="15.75">
      <c r="O747" s="15"/>
      <c r="P747" s="15"/>
      <c r="Q747" s="15"/>
    </row>
    <row r="748" spans="15:17" ht="15.75">
      <c r="O748" s="15"/>
      <c r="P748" s="15"/>
      <c r="Q748" s="15"/>
    </row>
    <row r="749" spans="15:17" ht="15.75">
      <c r="O749" s="15"/>
      <c r="P749" s="15"/>
      <c r="Q749" s="15"/>
    </row>
    <row r="750" spans="15:17" ht="15.75">
      <c r="O750" s="15"/>
      <c r="P750" s="15"/>
      <c r="Q750" s="15"/>
    </row>
    <row r="751" spans="15:17" ht="15.75">
      <c r="O751" s="15"/>
      <c r="P751" s="15"/>
      <c r="Q751" s="15"/>
    </row>
    <row r="752" spans="15:17" ht="15.75">
      <c r="O752" s="15"/>
      <c r="P752" s="15"/>
      <c r="Q752" s="15"/>
    </row>
    <row r="753" spans="15:17" ht="15.75">
      <c r="O753" s="15"/>
      <c r="P753" s="15"/>
      <c r="Q753" s="15"/>
    </row>
    <row r="754" spans="15:17" ht="15.75">
      <c r="O754" s="15"/>
      <c r="P754" s="15"/>
      <c r="Q754" s="15"/>
    </row>
    <row r="755" spans="15:17" ht="15.75">
      <c r="O755" s="15"/>
      <c r="P755" s="15"/>
      <c r="Q755" s="15"/>
    </row>
    <row r="756" spans="15:17" ht="15.75">
      <c r="O756" s="15"/>
      <c r="P756" s="15"/>
      <c r="Q756" s="15"/>
    </row>
    <row r="757" spans="15:17" ht="15.75">
      <c r="O757" s="15"/>
      <c r="P757" s="15"/>
      <c r="Q757" s="15"/>
    </row>
    <row r="758" spans="15:17" ht="15.75">
      <c r="O758" s="15"/>
      <c r="P758" s="15"/>
      <c r="Q758" s="15"/>
    </row>
    <row r="759" spans="15:17" ht="15.75">
      <c r="O759" s="15"/>
      <c r="P759" s="15"/>
      <c r="Q759" s="15"/>
    </row>
    <row r="760" spans="15:17" ht="15.75">
      <c r="O760" s="15"/>
      <c r="P760" s="15"/>
      <c r="Q760" s="15"/>
    </row>
    <row r="761" spans="15:17" ht="15.75">
      <c r="O761" s="15"/>
      <c r="P761" s="15"/>
      <c r="Q761" s="15"/>
    </row>
    <row r="762" spans="15:17" ht="15.75">
      <c r="O762" s="15"/>
      <c r="P762" s="15"/>
      <c r="Q762" s="15"/>
    </row>
    <row r="763" spans="15:17" ht="15.75">
      <c r="O763" s="15"/>
      <c r="P763" s="15"/>
      <c r="Q763" s="15"/>
    </row>
    <row r="764" spans="15:17" ht="15.75">
      <c r="O764" s="15"/>
      <c r="P764" s="15"/>
      <c r="Q764" s="15"/>
    </row>
    <row r="765" spans="15:17" ht="15.75">
      <c r="O765" s="15"/>
      <c r="P765" s="15"/>
      <c r="Q765" s="15"/>
    </row>
    <row r="766" spans="15:17" ht="15.75">
      <c r="O766" s="15"/>
      <c r="P766" s="15"/>
      <c r="Q766" s="15"/>
    </row>
    <row r="767" spans="15:17" ht="15.75">
      <c r="O767" s="15"/>
      <c r="P767" s="15"/>
      <c r="Q767" s="15"/>
    </row>
    <row r="768" spans="15:17" ht="15.75">
      <c r="O768" s="15"/>
      <c r="P768" s="15"/>
      <c r="Q768" s="15"/>
    </row>
    <row r="769" spans="15:17" ht="15.75">
      <c r="O769" s="15"/>
      <c r="P769" s="15"/>
      <c r="Q769" s="15"/>
    </row>
    <row r="770" spans="15:17" ht="15.75">
      <c r="O770" s="15"/>
      <c r="P770" s="15"/>
      <c r="Q770" s="15"/>
    </row>
    <row r="771" spans="15:17" ht="15.75">
      <c r="O771" s="15"/>
      <c r="P771" s="15"/>
      <c r="Q771" s="15"/>
    </row>
    <row r="772" spans="15:17" ht="15.75">
      <c r="O772" s="15"/>
      <c r="P772" s="15"/>
      <c r="Q772" s="15"/>
    </row>
    <row r="773" spans="15:17" ht="15.75">
      <c r="O773" s="15"/>
      <c r="P773" s="15"/>
      <c r="Q773" s="15"/>
    </row>
    <row r="774" spans="15:17" ht="15.75">
      <c r="O774" s="15"/>
      <c r="P774" s="15"/>
      <c r="Q774" s="15"/>
    </row>
    <row r="775" spans="15:17" ht="15.75">
      <c r="O775" s="15"/>
      <c r="P775" s="15"/>
      <c r="Q775" s="15"/>
    </row>
    <row r="776" spans="15:17" ht="15.75">
      <c r="O776" s="15"/>
      <c r="P776" s="15"/>
      <c r="Q776" s="15"/>
    </row>
    <row r="777" spans="15:17" ht="15.75">
      <c r="O777" s="15"/>
      <c r="P777" s="15"/>
      <c r="Q777" s="15"/>
    </row>
    <row r="778" spans="15:17" ht="15.75">
      <c r="O778" s="15"/>
      <c r="P778" s="15"/>
      <c r="Q778" s="15"/>
    </row>
    <row r="779" spans="15:17" ht="15.75">
      <c r="O779" s="15"/>
      <c r="P779" s="15"/>
      <c r="Q779" s="15"/>
    </row>
    <row r="780" spans="15:17" ht="15.75">
      <c r="O780" s="15"/>
      <c r="P780" s="15"/>
      <c r="Q780" s="15"/>
    </row>
    <row r="781" spans="15:17" ht="15.75">
      <c r="O781" s="15"/>
      <c r="P781" s="15"/>
      <c r="Q781" s="15"/>
    </row>
    <row r="782" spans="15:17" ht="15.75">
      <c r="O782" s="15"/>
      <c r="P782" s="15"/>
      <c r="Q782" s="15"/>
    </row>
    <row r="783" spans="15:17" ht="15.75">
      <c r="O783" s="15"/>
      <c r="P783" s="15"/>
      <c r="Q783" s="15"/>
    </row>
    <row r="784" spans="15:17" ht="15.75">
      <c r="O784" s="15"/>
      <c r="P784" s="15"/>
      <c r="Q784" s="15"/>
    </row>
    <row r="785" spans="15:17" ht="15.75">
      <c r="O785" s="15"/>
      <c r="P785" s="15"/>
      <c r="Q785" s="15"/>
    </row>
    <row r="786" spans="15:17" ht="15.75">
      <c r="O786" s="15"/>
      <c r="P786" s="15"/>
      <c r="Q786" s="15"/>
    </row>
    <row r="787" spans="15:17" ht="15.75">
      <c r="O787" s="15"/>
      <c r="P787" s="15"/>
      <c r="Q787" s="15"/>
    </row>
    <row r="788" spans="15:17" ht="15.75">
      <c r="O788" s="15"/>
      <c r="P788" s="15"/>
      <c r="Q788" s="15"/>
    </row>
    <row r="789" spans="15:17" ht="15.75">
      <c r="O789" s="15"/>
      <c r="P789" s="15"/>
      <c r="Q789" s="15"/>
    </row>
    <row r="790" spans="15:17" ht="15.75">
      <c r="O790" s="15"/>
      <c r="P790" s="15"/>
      <c r="Q790" s="15"/>
    </row>
    <row r="791" spans="15:17" ht="15.75">
      <c r="O791" s="15"/>
      <c r="P791" s="15"/>
      <c r="Q791" s="15"/>
    </row>
    <row r="792" spans="15:17" ht="15.75">
      <c r="O792" s="15"/>
      <c r="P792" s="15"/>
      <c r="Q792" s="15"/>
    </row>
    <row r="793" spans="15:17" ht="15.75">
      <c r="O793" s="15"/>
      <c r="P793" s="15"/>
      <c r="Q793" s="15"/>
    </row>
    <row r="794" spans="15:17" ht="15.75">
      <c r="O794" s="15"/>
      <c r="P794" s="15"/>
      <c r="Q794" s="15"/>
    </row>
    <row r="795" spans="15:17" ht="15.75">
      <c r="O795" s="15"/>
      <c r="P795" s="15"/>
      <c r="Q795" s="15"/>
    </row>
    <row r="796" spans="15:17" ht="15.75">
      <c r="O796" s="15"/>
      <c r="P796" s="15"/>
      <c r="Q796" s="15"/>
    </row>
    <row r="797" spans="15:17" ht="15.75">
      <c r="O797" s="15"/>
      <c r="P797" s="15"/>
      <c r="Q797" s="15"/>
    </row>
    <row r="798" spans="15:17" ht="15.75">
      <c r="O798" s="15"/>
      <c r="P798" s="15"/>
      <c r="Q798" s="15"/>
    </row>
    <row r="799" spans="15:17" ht="15.75">
      <c r="O799" s="15"/>
      <c r="P799" s="15"/>
      <c r="Q799" s="15"/>
    </row>
    <row r="800" spans="15:17" ht="15.75">
      <c r="O800" s="15"/>
      <c r="P800" s="15"/>
      <c r="Q800" s="15"/>
    </row>
    <row r="801" spans="15:17" ht="15.75">
      <c r="O801" s="15"/>
      <c r="P801" s="15"/>
      <c r="Q801" s="15"/>
    </row>
    <row r="802" spans="15:17" ht="15.75">
      <c r="O802" s="15"/>
      <c r="P802" s="15"/>
      <c r="Q802" s="15"/>
    </row>
    <row r="803" spans="15:17" ht="15.75">
      <c r="O803" s="15"/>
      <c r="P803" s="15"/>
      <c r="Q803" s="15"/>
    </row>
    <row r="804" spans="15:17" ht="15.75">
      <c r="O804" s="15"/>
      <c r="P804" s="15"/>
      <c r="Q804" s="15"/>
    </row>
    <row r="805" spans="15:17" ht="15.75">
      <c r="O805" s="15"/>
      <c r="P805" s="15"/>
      <c r="Q805" s="15"/>
    </row>
    <row r="806" spans="15:17" ht="15.75">
      <c r="O806" s="15"/>
      <c r="P806" s="15"/>
      <c r="Q806" s="15"/>
    </row>
    <row r="807" spans="15:17" ht="15.75">
      <c r="O807" s="15"/>
      <c r="P807" s="15"/>
      <c r="Q807" s="15"/>
    </row>
    <row r="808" spans="15:17" ht="15.75">
      <c r="O808" s="15"/>
      <c r="P808" s="15"/>
      <c r="Q808" s="15"/>
    </row>
    <row r="809" spans="15:17" ht="15.75">
      <c r="O809" s="15"/>
      <c r="P809" s="15"/>
      <c r="Q809" s="15"/>
    </row>
    <row r="810" spans="15:17" ht="15.75">
      <c r="O810" s="15"/>
      <c r="P810" s="15"/>
      <c r="Q810" s="15"/>
    </row>
    <row r="811" spans="15:17" ht="15.75">
      <c r="O811" s="15"/>
      <c r="P811" s="15"/>
      <c r="Q811" s="15"/>
    </row>
    <row r="812" spans="15:17" ht="15.75">
      <c r="O812" s="15"/>
      <c r="P812" s="15"/>
      <c r="Q812" s="15"/>
    </row>
    <row r="813" spans="15:17" ht="15.75">
      <c r="O813" s="15"/>
      <c r="P813" s="15"/>
      <c r="Q813" s="15"/>
    </row>
    <row r="814" spans="15:17" ht="15.75">
      <c r="O814" s="15"/>
      <c r="P814" s="15"/>
      <c r="Q814" s="15"/>
    </row>
    <row r="815" spans="15:17" ht="15.75">
      <c r="O815" s="15"/>
      <c r="P815" s="15"/>
      <c r="Q815" s="15"/>
    </row>
    <row r="816" spans="15:17" ht="15.75">
      <c r="O816" s="15"/>
      <c r="P816" s="15"/>
      <c r="Q816" s="15"/>
    </row>
    <row r="817" spans="15:17" ht="15.75">
      <c r="O817" s="15"/>
      <c r="P817" s="15"/>
      <c r="Q817" s="15"/>
    </row>
    <row r="818" spans="15:17" ht="15.75">
      <c r="O818" s="15"/>
      <c r="P818" s="15"/>
      <c r="Q818" s="15"/>
    </row>
    <row r="819" spans="15:17" ht="15.75">
      <c r="O819" s="15"/>
      <c r="P819" s="15"/>
      <c r="Q819" s="15"/>
    </row>
    <row r="820" spans="15:17" ht="15.75">
      <c r="O820" s="15"/>
      <c r="P820" s="15"/>
      <c r="Q820" s="15"/>
    </row>
    <row r="821" spans="15:17" ht="15.75">
      <c r="O821" s="15"/>
      <c r="P821" s="15"/>
      <c r="Q821" s="15"/>
    </row>
    <row r="822" spans="15:17" ht="15.75">
      <c r="O822" s="15"/>
      <c r="P822" s="15"/>
      <c r="Q822" s="15"/>
    </row>
    <row r="823" spans="15:17" ht="15.75">
      <c r="O823" s="15"/>
      <c r="P823" s="15"/>
      <c r="Q823" s="15"/>
    </row>
    <row r="824" spans="15:17" ht="15.75">
      <c r="O824" s="15"/>
      <c r="P824" s="15"/>
      <c r="Q824" s="15"/>
    </row>
    <row r="825" spans="15:17" ht="15.75">
      <c r="O825" s="15"/>
      <c r="P825" s="15"/>
      <c r="Q825" s="15"/>
    </row>
    <row r="826" spans="15:17" ht="15.75">
      <c r="O826" s="15"/>
      <c r="P826" s="15"/>
      <c r="Q826" s="15"/>
    </row>
    <row r="827" spans="15:17" ht="15.75">
      <c r="O827" s="15"/>
      <c r="P827" s="15"/>
      <c r="Q827" s="15"/>
    </row>
    <row r="828" spans="15:17" ht="15.75">
      <c r="O828" s="15"/>
      <c r="P828" s="15"/>
      <c r="Q828" s="15"/>
    </row>
    <row r="829" spans="15:17" ht="15.75">
      <c r="O829" s="15"/>
      <c r="P829" s="15"/>
      <c r="Q829" s="15"/>
    </row>
    <row r="830" spans="15:17" ht="15.75">
      <c r="O830" s="15"/>
      <c r="P830" s="15"/>
      <c r="Q830" s="15"/>
    </row>
    <row r="831" spans="15:17" ht="15.75">
      <c r="O831" s="15"/>
      <c r="P831" s="15"/>
      <c r="Q831" s="15"/>
    </row>
    <row r="832" spans="15:17" ht="15.75">
      <c r="O832" s="15"/>
      <c r="P832" s="15"/>
      <c r="Q832" s="15"/>
    </row>
    <row r="833" spans="15:17" ht="15.75">
      <c r="O833" s="15"/>
      <c r="P833" s="15"/>
      <c r="Q833" s="15"/>
    </row>
    <row r="834" spans="15:17" ht="15.75">
      <c r="O834" s="15"/>
      <c r="P834" s="15"/>
      <c r="Q834" s="15"/>
    </row>
    <row r="835" spans="15:17" ht="15.75">
      <c r="O835" s="15"/>
      <c r="P835" s="15"/>
      <c r="Q835" s="15"/>
    </row>
    <row r="836" spans="15:17" ht="15.75">
      <c r="O836" s="15"/>
      <c r="P836" s="15"/>
      <c r="Q836" s="15"/>
    </row>
    <row r="837" spans="15:17" ht="15.75">
      <c r="O837" s="15"/>
      <c r="P837" s="15"/>
      <c r="Q837" s="15"/>
    </row>
    <row r="838" spans="15:17" ht="15.75">
      <c r="O838" s="15"/>
      <c r="P838" s="15"/>
      <c r="Q838" s="15"/>
    </row>
    <row r="839" spans="15:17" ht="15.75">
      <c r="O839" s="15"/>
      <c r="P839" s="15"/>
      <c r="Q839" s="15"/>
    </row>
    <row r="840" spans="15:17" ht="15.75">
      <c r="O840" s="15"/>
      <c r="P840" s="15"/>
      <c r="Q840" s="15"/>
    </row>
    <row r="841" spans="15:17" ht="15.75">
      <c r="O841" s="15"/>
      <c r="P841" s="15"/>
      <c r="Q841" s="15"/>
    </row>
    <row r="842" spans="15:17" ht="15.75">
      <c r="O842" s="15"/>
      <c r="P842" s="15"/>
      <c r="Q842" s="15"/>
    </row>
    <row r="843" spans="15:17" ht="15.75">
      <c r="O843" s="15"/>
      <c r="P843" s="15"/>
      <c r="Q843" s="15"/>
    </row>
    <row r="844" spans="15:17" ht="15.75">
      <c r="O844" s="15"/>
      <c r="P844" s="15"/>
      <c r="Q844" s="15"/>
    </row>
    <row r="845" spans="15:17" ht="15.75">
      <c r="O845" s="15"/>
      <c r="P845" s="15"/>
      <c r="Q845" s="15"/>
    </row>
    <row r="846" spans="15:17" ht="15.75">
      <c r="O846" s="15"/>
      <c r="P846" s="15"/>
      <c r="Q846" s="15"/>
    </row>
    <row r="847" spans="15:17" ht="15.75">
      <c r="O847" s="15"/>
      <c r="P847" s="15"/>
      <c r="Q847" s="15"/>
    </row>
    <row r="848" spans="15:17" ht="15.75">
      <c r="O848" s="15"/>
      <c r="P848" s="15"/>
      <c r="Q848" s="15"/>
    </row>
    <row r="849" spans="15:17" ht="15.75">
      <c r="O849" s="15"/>
      <c r="P849" s="15"/>
      <c r="Q849" s="15"/>
    </row>
    <row r="850" spans="15:17" ht="15.75">
      <c r="O850" s="15"/>
      <c r="P850" s="15"/>
      <c r="Q850" s="15"/>
    </row>
    <row r="851" spans="15:17" ht="15.75">
      <c r="O851" s="15"/>
      <c r="P851" s="15"/>
      <c r="Q851" s="15"/>
    </row>
    <row r="852" spans="15:17" ht="15.75">
      <c r="O852" s="15"/>
      <c r="P852" s="15"/>
      <c r="Q852" s="15"/>
    </row>
    <row r="853" spans="15:17" ht="15.75">
      <c r="O853" s="15"/>
      <c r="P853" s="15"/>
      <c r="Q853" s="15"/>
    </row>
    <row r="854" spans="15:17" ht="15.75">
      <c r="O854" s="15"/>
      <c r="P854" s="15"/>
      <c r="Q854" s="15"/>
    </row>
    <row r="855" spans="15:17" ht="15.75">
      <c r="O855" s="15"/>
      <c r="P855" s="15"/>
      <c r="Q855" s="15"/>
    </row>
    <row r="856" spans="15:17" ht="15.75">
      <c r="O856" s="15"/>
      <c r="P856" s="15"/>
      <c r="Q856" s="15"/>
    </row>
    <row r="857" spans="15:17" ht="15.75">
      <c r="O857" s="15"/>
      <c r="P857" s="15"/>
      <c r="Q857" s="15"/>
    </row>
    <row r="858" spans="15:17" ht="15.75">
      <c r="O858" s="15"/>
      <c r="P858" s="15"/>
      <c r="Q858" s="15"/>
    </row>
    <row r="859" spans="15:17" ht="15.75">
      <c r="O859" s="15"/>
      <c r="P859" s="15"/>
      <c r="Q859" s="15"/>
    </row>
    <row r="860" spans="15:17" ht="15.75">
      <c r="O860" s="15"/>
      <c r="P860" s="15"/>
      <c r="Q860" s="15"/>
    </row>
    <row r="861" spans="15:17" ht="15.75">
      <c r="O861" s="15"/>
      <c r="P861" s="15"/>
      <c r="Q861" s="15"/>
    </row>
    <row r="862" spans="15:17" ht="15.75">
      <c r="O862" s="15"/>
      <c r="P862" s="15"/>
      <c r="Q862" s="15"/>
    </row>
    <row r="863" spans="15:17" ht="15.75">
      <c r="O863" s="15"/>
      <c r="P863" s="15"/>
      <c r="Q863" s="15"/>
    </row>
    <row r="864" spans="15:17" ht="15.75">
      <c r="O864" s="15"/>
      <c r="P864" s="15"/>
      <c r="Q864" s="15"/>
    </row>
    <row r="865" spans="15:17" ht="15.75">
      <c r="O865" s="15"/>
      <c r="P865" s="15"/>
      <c r="Q865" s="15"/>
    </row>
    <row r="866" spans="15:17" ht="15.75">
      <c r="O866" s="15"/>
      <c r="P866" s="15"/>
      <c r="Q866" s="15"/>
    </row>
    <row r="867" spans="15:17" ht="15.75">
      <c r="O867" s="15"/>
      <c r="P867" s="15"/>
      <c r="Q867" s="15"/>
    </row>
    <row r="868" spans="15:17" ht="15.75">
      <c r="O868" s="15"/>
      <c r="P868" s="15"/>
      <c r="Q868" s="15"/>
    </row>
    <row r="869" spans="15:17" ht="15.75">
      <c r="O869" s="15"/>
      <c r="P869" s="15"/>
      <c r="Q869" s="15"/>
    </row>
    <row r="870" spans="15:17" ht="15.75">
      <c r="O870" s="15"/>
      <c r="P870" s="15"/>
      <c r="Q870" s="15"/>
    </row>
    <row r="871" spans="15:17" ht="15.75">
      <c r="O871" s="15"/>
      <c r="P871" s="15"/>
      <c r="Q871" s="15"/>
    </row>
    <row r="872" spans="15:17" ht="15.75">
      <c r="O872" s="15"/>
      <c r="P872" s="15"/>
      <c r="Q872" s="15"/>
    </row>
    <row r="873" spans="15:17" ht="15.75">
      <c r="O873" s="15"/>
      <c r="P873" s="15"/>
      <c r="Q873" s="15"/>
    </row>
    <row r="874" spans="15:17" ht="15.75">
      <c r="O874" s="15"/>
      <c r="P874" s="15"/>
      <c r="Q874" s="15"/>
    </row>
    <row r="875" spans="15:17" ht="15.75">
      <c r="O875" s="15"/>
      <c r="P875" s="15"/>
      <c r="Q875" s="15"/>
    </row>
    <row r="876" spans="15:17" ht="15.75">
      <c r="O876" s="15"/>
      <c r="P876" s="15"/>
      <c r="Q876" s="15"/>
    </row>
    <row r="877" spans="15:17" ht="15.75">
      <c r="O877" s="15"/>
      <c r="P877" s="15"/>
      <c r="Q877" s="15"/>
    </row>
    <row r="878" spans="15:17" ht="15.75">
      <c r="O878" s="15"/>
      <c r="P878" s="15"/>
      <c r="Q878" s="15"/>
    </row>
    <row r="879" spans="15:17" ht="15.75">
      <c r="O879" s="15"/>
      <c r="P879" s="15"/>
      <c r="Q879" s="15"/>
    </row>
    <row r="880" spans="15:17" ht="15.75">
      <c r="O880" s="15"/>
      <c r="P880" s="15"/>
      <c r="Q880" s="15"/>
    </row>
    <row r="881" spans="15:17" ht="15.75">
      <c r="O881" s="15"/>
      <c r="P881" s="15"/>
      <c r="Q881" s="15"/>
    </row>
    <row r="882" spans="15:17" ht="15.75">
      <c r="O882" s="15"/>
      <c r="P882" s="15"/>
      <c r="Q882" s="15"/>
    </row>
    <row r="883" spans="15:17" ht="15.75">
      <c r="O883" s="15"/>
      <c r="P883" s="15"/>
      <c r="Q883" s="15"/>
    </row>
    <row r="884" spans="15:17" ht="15.75">
      <c r="O884" s="15"/>
      <c r="P884" s="15"/>
      <c r="Q884" s="15"/>
    </row>
    <row r="885" spans="15:17" ht="15.75">
      <c r="O885" s="15"/>
      <c r="P885" s="15"/>
      <c r="Q885" s="15"/>
    </row>
    <row r="886" spans="15:17" ht="15.75">
      <c r="O886" s="15"/>
      <c r="P886" s="15"/>
      <c r="Q886" s="15"/>
    </row>
    <row r="887" spans="15:17" ht="15.75">
      <c r="O887" s="15"/>
      <c r="P887" s="15"/>
      <c r="Q887" s="15"/>
    </row>
    <row r="888" spans="15:17" ht="15.75">
      <c r="O888" s="15"/>
      <c r="P888" s="15"/>
      <c r="Q888" s="15"/>
    </row>
    <row r="889" spans="15:17" ht="15.75">
      <c r="O889" s="15"/>
      <c r="P889" s="15"/>
      <c r="Q889" s="15"/>
    </row>
    <row r="890" spans="15:17" ht="15.75">
      <c r="O890" s="15"/>
      <c r="P890" s="15"/>
      <c r="Q890" s="15"/>
    </row>
    <row r="891" spans="15:17" ht="15.75">
      <c r="O891" s="15"/>
      <c r="P891" s="15"/>
      <c r="Q891" s="15"/>
    </row>
    <row r="892" spans="15:17" ht="15.75">
      <c r="O892" s="15"/>
      <c r="P892" s="15"/>
      <c r="Q892" s="15"/>
    </row>
    <row r="893" spans="15:17" ht="15.75">
      <c r="O893" s="15"/>
      <c r="P893" s="15"/>
      <c r="Q893" s="15"/>
    </row>
    <row r="894" spans="15:17" ht="15.75">
      <c r="O894" s="15"/>
      <c r="P894" s="15"/>
      <c r="Q894" s="15"/>
    </row>
    <row r="895" spans="15:17" ht="15.75">
      <c r="O895" s="15"/>
      <c r="P895" s="15"/>
      <c r="Q895" s="15"/>
    </row>
    <row r="896" spans="15:17" ht="15.75">
      <c r="O896" s="15"/>
      <c r="P896" s="15"/>
      <c r="Q896" s="15"/>
    </row>
    <row r="897" spans="15:17" ht="15.75">
      <c r="O897" s="15"/>
      <c r="P897" s="15"/>
      <c r="Q897" s="15"/>
    </row>
    <row r="898" spans="15:17" ht="15.75">
      <c r="O898" s="15"/>
      <c r="P898" s="15"/>
      <c r="Q898" s="15"/>
    </row>
    <row r="899" spans="15:17" ht="15.75">
      <c r="O899" s="15"/>
      <c r="P899" s="15"/>
      <c r="Q899" s="15"/>
    </row>
    <row r="900" spans="15:17" ht="15.75">
      <c r="O900" s="15"/>
      <c r="P900" s="15"/>
      <c r="Q900" s="15"/>
    </row>
    <row r="901" spans="15:17" ht="15.75">
      <c r="O901" s="15"/>
      <c r="P901" s="15"/>
      <c r="Q901" s="15"/>
    </row>
    <row r="902" spans="15:17" ht="15.75">
      <c r="O902" s="15"/>
      <c r="P902" s="15"/>
      <c r="Q902" s="15"/>
    </row>
    <row r="903" spans="15:17" ht="15.75">
      <c r="O903" s="15"/>
      <c r="P903" s="15"/>
      <c r="Q903" s="15"/>
    </row>
    <row r="904" spans="15:17" ht="15.75">
      <c r="O904" s="15"/>
      <c r="P904" s="15"/>
      <c r="Q904" s="15"/>
    </row>
    <row r="905" spans="15:17" ht="15.75">
      <c r="O905" s="15"/>
      <c r="P905" s="15"/>
      <c r="Q905" s="15"/>
    </row>
    <row r="906" spans="15:17" ht="15.75">
      <c r="O906" s="15"/>
      <c r="P906" s="15"/>
      <c r="Q906" s="15"/>
    </row>
    <row r="907" spans="15:17" ht="15.75">
      <c r="O907" s="15"/>
      <c r="P907" s="15"/>
      <c r="Q907" s="15"/>
    </row>
    <row r="908" spans="15:17" ht="15.75">
      <c r="O908" s="15"/>
      <c r="P908" s="15"/>
      <c r="Q908" s="15"/>
    </row>
    <row r="909" spans="15:17" ht="15.75">
      <c r="O909" s="15"/>
      <c r="P909" s="15"/>
      <c r="Q909" s="15"/>
    </row>
    <row r="910" spans="15:17" ht="15.75">
      <c r="O910" s="15"/>
      <c r="P910" s="15"/>
      <c r="Q910" s="15"/>
    </row>
    <row r="911" spans="15:17" ht="15.75">
      <c r="O911" s="15"/>
      <c r="P911" s="15"/>
      <c r="Q911" s="15"/>
    </row>
    <row r="912" spans="15:17" ht="15.75">
      <c r="O912" s="15"/>
      <c r="P912" s="15"/>
      <c r="Q912" s="15"/>
    </row>
    <row r="913" spans="15:17" ht="15.75">
      <c r="O913" s="15"/>
      <c r="P913" s="15"/>
      <c r="Q913" s="15"/>
    </row>
    <row r="914" spans="15:17" ht="15.75">
      <c r="O914" s="15"/>
      <c r="P914" s="15"/>
      <c r="Q914" s="15"/>
    </row>
    <row r="915" spans="15:17" ht="15.75">
      <c r="O915" s="15"/>
      <c r="P915" s="15"/>
      <c r="Q915" s="15"/>
    </row>
    <row r="916" spans="15:17" ht="15.75">
      <c r="O916" s="15"/>
      <c r="P916" s="15"/>
      <c r="Q916" s="15"/>
    </row>
    <row r="917" spans="15:17" ht="15.75">
      <c r="O917" s="15"/>
      <c r="P917" s="15"/>
      <c r="Q917" s="15"/>
    </row>
    <row r="918" spans="15:17" ht="15.75">
      <c r="O918" s="15"/>
      <c r="P918" s="15"/>
      <c r="Q918" s="15"/>
    </row>
    <row r="919" spans="15:17" ht="15.75">
      <c r="O919" s="15"/>
      <c r="P919" s="15"/>
      <c r="Q919" s="15"/>
    </row>
    <row r="920" spans="15:17" ht="15.75">
      <c r="O920" s="15"/>
      <c r="P920" s="15"/>
      <c r="Q920" s="15"/>
    </row>
    <row r="921" spans="15:17" ht="15.75">
      <c r="O921" s="15"/>
      <c r="P921" s="15"/>
      <c r="Q921" s="15"/>
    </row>
    <row r="922" spans="15:17" ht="15.75">
      <c r="O922" s="15"/>
      <c r="P922" s="15"/>
      <c r="Q922" s="15"/>
    </row>
    <row r="923" spans="15:17" ht="15.75">
      <c r="O923" s="15"/>
      <c r="P923" s="15"/>
      <c r="Q923" s="15"/>
    </row>
    <row r="924" spans="15:17" ht="15.75">
      <c r="O924" s="15"/>
      <c r="P924" s="15"/>
      <c r="Q924" s="15"/>
    </row>
    <row r="925" spans="15:17" ht="15.75">
      <c r="O925" s="15"/>
      <c r="P925" s="15"/>
      <c r="Q925" s="15"/>
    </row>
    <row r="926" spans="15:17" ht="15.75">
      <c r="O926" s="15"/>
      <c r="P926" s="15"/>
      <c r="Q926" s="15"/>
    </row>
    <row r="927" spans="15:17" ht="15.75">
      <c r="O927" s="15"/>
      <c r="P927" s="15"/>
      <c r="Q927" s="15"/>
    </row>
    <row r="928" spans="15:17" ht="15.75">
      <c r="O928" s="15"/>
      <c r="P928" s="15"/>
      <c r="Q928" s="15"/>
    </row>
    <row r="929" spans="15:17" ht="15.75">
      <c r="O929" s="15"/>
      <c r="P929" s="15"/>
      <c r="Q929" s="15"/>
    </row>
    <row r="930" spans="15:17" ht="15.75">
      <c r="O930" s="15"/>
      <c r="P930" s="15"/>
      <c r="Q930" s="15"/>
    </row>
    <row r="931" spans="15:17" ht="15.75">
      <c r="O931" s="15"/>
      <c r="P931" s="15"/>
      <c r="Q931" s="15"/>
    </row>
    <row r="932" spans="15:17" ht="15.75">
      <c r="O932" s="15"/>
      <c r="P932" s="15"/>
      <c r="Q932" s="15"/>
    </row>
    <row r="933" spans="15:17" ht="15.75">
      <c r="O933" s="15"/>
      <c r="P933" s="15"/>
      <c r="Q933" s="15"/>
    </row>
    <row r="934" spans="15:17" ht="15.75">
      <c r="O934" s="15"/>
      <c r="P934" s="15"/>
      <c r="Q934" s="15"/>
    </row>
    <row r="935" spans="15:17" ht="15.75">
      <c r="O935" s="15"/>
      <c r="P935" s="15"/>
      <c r="Q935" s="15"/>
    </row>
    <row r="936" spans="15:17" ht="15.75">
      <c r="O936" s="15"/>
      <c r="P936" s="15"/>
      <c r="Q936" s="15"/>
    </row>
    <row r="937" spans="15:17" ht="15.75">
      <c r="O937" s="15"/>
      <c r="P937" s="15"/>
      <c r="Q937" s="15"/>
    </row>
    <row r="938" spans="15:17" ht="15.75">
      <c r="O938" s="15"/>
      <c r="P938" s="15"/>
      <c r="Q938" s="15"/>
    </row>
    <row r="939" spans="15:17" ht="15.75">
      <c r="O939" s="15"/>
      <c r="P939" s="15"/>
      <c r="Q939" s="15"/>
    </row>
    <row r="940" spans="15:17" ht="15.75">
      <c r="O940" s="15"/>
      <c r="P940" s="15"/>
      <c r="Q940" s="15"/>
    </row>
    <row r="941" spans="15:17" ht="15.75">
      <c r="O941" s="15"/>
      <c r="P941" s="15"/>
      <c r="Q941" s="15"/>
    </row>
    <row r="942" spans="15:17" ht="15.75">
      <c r="O942" s="15"/>
      <c r="P942" s="15"/>
      <c r="Q942" s="15"/>
    </row>
    <row r="943" spans="15:17" ht="15.75">
      <c r="O943" s="15"/>
      <c r="P943" s="15"/>
      <c r="Q943" s="15"/>
    </row>
    <row r="944" spans="15:17" ht="15.75">
      <c r="O944" s="15"/>
      <c r="P944" s="15"/>
      <c r="Q944" s="15"/>
    </row>
    <row r="945" spans="15:17" ht="15.75">
      <c r="O945" s="15"/>
      <c r="P945" s="15"/>
      <c r="Q945" s="15"/>
    </row>
    <row r="946" spans="15:17" ht="15.75">
      <c r="O946" s="15"/>
      <c r="P946" s="15"/>
      <c r="Q946" s="15"/>
    </row>
    <row r="947" spans="15:17" ht="15.75">
      <c r="O947" s="15"/>
      <c r="P947" s="15"/>
      <c r="Q947" s="15"/>
    </row>
    <row r="948" spans="15:17" ht="15.75">
      <c r="O948" s="15"/>
      <c r="P948" s="15"/>
      <c r="Q948" s="15"/>
    </row>
    <row r="949" spans="15:17" ht="15.75">
      <c r="O949" s="15"/>
      <c r="P949" s="15"/>
      <c r="Q949" s="15"/>
    </row>
    <row r="950" spans="15:17" ht="15.75">
      <c r="O950" s="15"/>
      <c r="P950" s="15"/>
      <c r="Q950" s="15"/>
    </row>
    <row r="951" spans="15:17" ht="15.75">
      <c r="O951" s="15"/>
      <c r="P951" s="15"/>
      <c r="Q951" s="15"/>
    </row>
    <row r="952" spans="15:17" ht="15.75">
      <c r="O952" s="15"/>
      <c r="P952" s="15"/>
      <c r="Q952" s="15"/>
    </row>
    <row r="953" spans="15:17" ht="15.75">
      <c r="O953" s="15"/>
      <c r="P953" s="15"/>
      <c r="Q953" s="15"/>
    </row>
    <row r="954" spans="15:17" ht="15.75">
      <c r="O954" s="15"/>
      <c r="P954" s="15"/>
      <c r="Q954" s="15"/>
    </row>
    <row r="955" spans="15:17" ht="15.75">
      <c r="O955" s="15"/>
      <c r="P955" s="15"/>
      <c r="Q955" s="15"/>
    </row>
    <row r="956" spans="15:17" ht="15.75">
      <c r="O956" s="15"/>
      <c r="P956" s="15"/>
      <c r="Q956" s="15"/>
    </row>
    <row r="957" spans="15:17" ht="15.75">
      <c r="O957" s="15"/>
      <c r="P957" s="15"/>
      <c r="Q957" s="15"/>
    </row>
    <row r="958" spans="15:17" ht="15.75">
      <c r="O958" s="15"/>
      <c r="P958" s="15"/>
      <c r="Q958" s="15"/>
    </row>
    <row r="959" spans="15:17" ht="15.75">
      <c r="O959" s="15"/>
      <c r="P959" s="15"/>
      <c r="Q959" s="15"/>
    </row>
    <row r="960" spans="15:17" ht="15.75">
      <c r="O960" s="15"/>
      <c r="P960" s="15"/>
      <c r="Q960" s="15"/>
    </row>
    <row r="961" spans="15:17" ht="15.75">
      <c r="O961" s="15"/>
      <c r="P961" s="15"/>
      <c r="Q961" s="15"/>
    </row>
    <row r="962" spans="15:17" ht="15.75">
      <c r="O962" s="15"/>
      <c r="P962" s="15"/>
      <c r="Q962" s="15"/>
    </row>
    <row r="963" spans="15:17" ht="15.75"/>
    <row r="964" spans="15:17" ht="15.75"/>
    <row r="965" spans="15:17" ht="15.75"/>
    <row r="966" spans="15:17" ht="15.75"/>
    <row r="967" spans="15:17" ht="15.75"/>
    <row r="968" spans="15:17" ht="15.75"/>
    <row r="969" spans="15:17" ht="15.75"/>
    <row r="970" spans="15:17" ht="15.75"/>
    <row r="971" spans="15:17" ht="15.75"/>
    <row r="972" spans="15:17" ht="15.75"/>
    <row r="973" spans="15:17" ht="15.75"/>
    <row r="974" spans="15:17" ht="15.75"/>
    <row r="975" spans="15:17" ht="15.75"/>
    <row r="976" spans="15:17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  <row r="987" ht="15.75"/>
    <row r="988" ht="15.75"/>
    <row r="989" ht="15.75"/>
    <row r="990" ht="15.75"/>
    <row r="991" ht="15.75"/>
    <row r="992" ht="15.75"/>
  </sheetData>
  <mergeCells count="1">
    <mergeCell ref="A1:X1"/>
  </mergeCells>
  <phoneticPr fontId="9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17"/>
  <sheetViews>
    <sheetView workbookViewId="0">
      <pane ySplit="5" topLeftCell="A80" activePane="bottomLeft" state="frozen"/>
      <selection pane="bottomLeft" activeCell="L56" sqref="L56"/>
    </sheetView>
  </sheetViews>
  <sheetFormatPr defaultColWidth="11.25" defaultRowHeight="15" customHeight="1"/>
  <cols>
    <col min="1" max="1" width="8.625" customWidth="1"/>
    <col min="2" max="2" width="2.75" style="239" customWidth="1"/>
    <col min="3" max="8" width="2.375" style="239" customWidth="1"/>
    <col min="9" max="9" width="5.125" style="239" customWidth="1"/>
    <col min="10" max="10" width="12.625" style="68" customWidth="1"/>
    <col min="11" max="11" width="3.5" style="68" customWidth="1"/>
    <col min="12" max="12" width="13.25" style="68" customWidth="1"/>
    <col min="13" max="13" width="3.75" style="68" customWidth="1"/>
    <col min="14" max="14" width="12.375" style="68" customWidth="1"/>
    <col min="15" max="15" width="3.25" style="68" customWidth="1"/>
    <col min="16" max="16" width="10.75" style="68" customWidth="1"/>
    <col min="17" max="17" width="3.75" style="68" customWidth="1"/>
    <col min="18" max="18" width="12.875" style="68" customWidth="1"/>
    <col min="19" max="19" width="3.75" style="68" customWidth="1"/>
    <col min="20" max="20" width="6.375" style="68" customWidth="1"/>
    <col min="21" max="21" width="3.25" style="68" customWidth="1"/>
    <col min="22" max="22" width="5.125" style="68" customWidth="1"/>
    <col min="23" max="23" width="7.125" customWidth="1"/>
    <col min="24" max="24" width="3.5" customWidth="1"/>
    <col min="25" max="31" width="5.75" customWidth="1"/>
  </cols>
  <sheetData>
    <row r="1" spans="1:32" s="60" customFormat="1" ht="29.45" customHeight="1">
      <c r="A1" s="362" t="s">
        <v>399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15" customHeight="1">
      <c r="A2" s="377" t="s">
        <v>105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89"/>
      <c r="X2" s="1"/>
      <c r="Y2" s="1"/>
      <c r="Z2" s="1"/>
      <c r="AA2" s="1"/>
      <c r="AB2" s="1"/>
      <c r="AC2" s="1"/>
      <c r="AD2" s="1"/>
      <c r="AE2" s="1"/>
      <c r="AF2" s="1"/>
    </row>
    <row r="3" spans="1:32" ht="19.5" customHeight="1">
      <c r="A3" s="378" t="s">
        <v>103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74"/>
      <c r="X3" s="74"/>
      <c r="Y3" s="219"/>
      <c r="Z3" s="220"/>
      <c r="AA3" s="220"/>
      <c r="AB3" s="220"/>
      <c r="AC3" s="220"/>
      <c r="AD3" s="220"/>
      <c r="AE3" s="220"/>
      <c r="AF3" s="220"/>
    </row>
    <row r="4" spans="1:32" s="88" customFormat="1" ht="19.5" customHeight="1" thickBot="1">
      <c r="A4" s="80" t="s">
        <v>104</v>
      </c>
      <c r="B4" s="197"/>
      <c r="C4" s="197"/>
      <c r="D4" s="197"/>
      <c r="E4" s="197"/>
      <c r="F4" s="197"/>
      <c r="G4" s="197"/>
      <c r="H4" s="197"/>
      <c r="I4" s="197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376" t="s">
        <v>0</v>
      </c>
      <c r="X4" s="376"/>
      <c r="Y4" s="376"/>
      <c r="Z4" s="376"/>
      <c r="AA4" s="376"/>
      <c r="AB4" s="376"/>
      <c r="AC4" s="376"/>
      <c r="AD4" s="376"/>
      <c r="AE4" s="376"/>
      <c r="AF4" s="87"/>
    </row>
    <row r="5" spans="1:32" s="60" customFormat="1" ht="15" customHeight="1" thickBot="1">
      <c r="A5" s="79" t="s">
        <v>96</v>
      </c>
      <c r="B5" s="77" t="s">
        <v>1</v>
      </c>
      <c r="C5" s="58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94</v>
      </c>
      <c r="O5" s="71" t="s">
        <v>10</v>
      </c>
      <c r="P5" s="71" t="s">
        <v>14</v>
      </c>
      <c r="Q5" s="71" t="s">
        <v>10</v>
      </c>
      <c r="R5" s="71" t="s">
        <v>15</v>
      </c>
      <c r="S5" s="71" t="s">
        <v>10</v>
      </c>
      <c r="T5" s="71" t="s">
        <v>90</v>
      </c>
      <c r="U5" s="71" t="s">
        <v>10</v>
      </c>
      <c r="V5" s="72" t="s">
        <v>90</v>
      </c>
      <c r="W5" s="3" t="s">
        <v>9</v>
      </c>
      <c r="X5" s="3" t="s">
        <v>11</v>
      </c>
      <c r="Y5" s="3" t="s">
        <v>12</v>
      </c>
      <c r="Z5" s="3" t="s">
        <v>13</v>
      </c>
      <c r="AA5" s="3" t="s">
        <v>14</v>
      </c>
      <c r="AB5" s="3" t="s">
        <v>15</v>
      </c>
      <c r="AC5" s="3" t="s">
        <v>95</v>
      </c>
      <c r="AD5" s="3" t="s">
        <v>95</v>
      </c>
      <c r="AE5" s="3" t="s">
        <v>95</v>
      </c>
    </row>
    <row r="6" spans="1:32" ht="15" customHeight="1">
      <c r="A6" s="357" t="s">
        <v>106</v>
      </c>
      <c r="B6" s="93" t="s">
        <v>107</v>
      </c>
      <c r="C6" s="201">
        <v>5.4</v>
      </c>
      <c r="D6" s="202">
        <v>2.4</v>
      </c>
      <c r="E6" s="202">
        <v>1.7</v>
      </c>
      <c r="F6" s="202">
        <v>2.8</v>
      </c>
      <c r="G6" s="202">
        <v>0</v>
      </c>
      <c r="H6" s="202">
        <v>0</v>
      </c>
      <c r="I6" s="203">
        <v>727</v>
      </c>
      <c r="J6" s="94" t="s">
        <v>16</v>
      </c>
      <c r="K6" s="95"/>
      <c r="L6" s="95" t="s">
        <v>108</v>
      </c>
      <c r="M6" s="95"/>
      <c r="N6" s="95" t="s">
        <v>109</v>
      </c>
      <c r="O6" s="95"/>
      <c r="P6" s="17" t="s">
        <v>17</v>
      </c>
      <c r="Q6" s="17"/>
      <c r="R6" s="95" t="s">
        <v>111</v>
      </c>
      <c r="S6" s="96"/>
      <c r="T6" s="21" t="s">
        <v>387</v>
      </c>
      <c r="U6" s="69"/>
      <c r="V6" s="242"/>
      <c r="W6" s="51" t="str">
        <f>B6</f>
        <v>d1</v>
      </c>
      <c r="X6" s="52" t="str">
        <f>J7&amp;" "&amp;J8&amp;" "&amp;J9&amp;" "&amp;J10&amp;" "&amp;J11&amp;" "&amp;J12</f>
        <v xml:space="preserve">米     </v>
      </c>
      <c r="Y6" s="52" t="str">
        <f>L7&amp;" "&amp;L8&amp;" "&amp;L9&amp;" "&amp;L10&amp;" "&amp;L11&amp;" "&amp;L12</f>
        <v xml:space="preserve">豬後腿肉 鮮菇 時瓜 胡蘿蔔 刨絲乾酪◆ </v>
      </c>
      <c r="Z6" s="52" t="str">
        <f>N7&amp;" "&amp;N8&amp;" "&amp;N9&amp;" "&amp;N10&amp;" "&amp;N11&amp;" "&amp;N12</f>
        <v xml:space="preserve">吻仔魚(加工)● 雞蛋★ 時蔬 大蒜  </v>
      </c>
      <c r="AA6" s="52" t="str">
        <f>P7&amp;" "&amp;P8&amp;" "&amp;P9&amp;" "&amp;P10&amp;" "&amp;P11&amp;" "&amp;P12</f>
        <v xml:space="preserve">蔬菜 大蒜    </v>
      </c>
      <c r="AB6" s="52" t="str">
        <f>R7&amp;" "&amp;R8&amp;" "&amp;R9&amp;" "&amp;R10&amp;" "&amp;R11&amp;" "&amp;R12</f>
        <v xml:space="preserve">紫菜 山藥 大骨 薑  </v>
      </c>
      <c r="AC6" s="52" t="str">
        <f>T7&amp;" "&amp;T8&amp;" "&amp;T9&amp;" "&amp;T10&amp;" "&amp;T11&amp;" "&amp;T12</f>
        <v xml:space="preserve">海苔片     </v>
      </c>
      <c r="AD6" s="52" t="str">
        <f>V7&amp;" "&amp;V8&amp;" "&amp;V9&amp;" "&amp;V10&amp;" "&amp;V11&amp;" "&amp;V12</f>
        <v xml:space="preserve">     </v>
      </c>
      <c r="AE6" s="52" t="e">
        <f>#REF!&amp;" "&amp;#REF!&amp;" "&amp;#REF!&amp;" "&amp;#REF!&amp;" "&amp;#REF!&amp;" "&amp;#REF!</f>
        <v>#REF!</v>
      </c>
    </row>
    <row r="7" spans="1:32" ht="15" customHeight="1">
      <c r="A7" s="358"/>
      <c r="B7" s="97"/>
      <c r="C7" s="201"/>
      <c r="D7" s="202"/>
      <c r="E7" s="202"/>
      <c r="F7" s="202"/>
      <c r="G7" s="202"/>
      <c r="H7" s="202"/>
      <c r="I7" s="203"/>
      <c r="J7" s="98" t="s">
        <v>18</v>
      </c>
      <c r="K7" s="99">
        <v>10</v>
      </c>
      <c r="L7" s="99" t="s">
        <v>24</v>
      </c>
      <c r="M7" s="99">
        <v>6</v>
      </c>
      <c r="N7" s="99" t="s">
        <v>112</v>
      </c>
      <c r="O7" s="99">
        <v>0.5</v>
      </c>
      <c r="P7" s="6" t="s">
        <v>14</v>
      </c>
      <c r="Q7" s="6">
        <v>7</v>
      </c>
      <c r="R7" s="99" t="s">
        <v>71</v>
      </c>
      <c r="S7" s="99">
        <v>0.05</v>
      </c>
      <c r="T7" s="18" t="s">
        <v>387</v>
      </c>
      <c r="U7" s="18">
        <v>0.1</v>
      </c>
      <c r="V7" s="243"/>
      <c r="W7" s="53"/>
      <c r="X7" s="5"/>
      <c r="Y7" s="5"/>
      <c r="Z7" s="5"/>
      <c r="AA7" s="5"/>
      <c r="AB7" s="5"/>
      <c r="AC7" s="5"/>
      <c r="AD7" s="5"/>
      <c r="AE7" s="5"/>
    </row>
    <row r="8" spans="1:32" ht="15" customHeight="1">
      <c r="A8" s="358"/>
      <c r="B8" s="97"/>
      <c r="C8" s="201"/>
      <c r="D8" s="202"/>
      <c r="E8" s="202"/>
      <c r="F8" s="202"/>
      <c r="G8" s="202"/>
      <c r="H8" s="202"/>
      <c r="I8" s="203"/>
      <c r="J8" s="98"/>
      <c r="K8" s="99"/>
      <c r="L8" s="99" t="s">
        <v>114</v>
      </c>
      <c r="M8" s="99">
        <v>2</v>
      </c>
      <c r="N8" s="99" t="s">
        <v>115</v>
      </c>
      <c r="O8" s="99">
        <v>2.5</v>
      </c>
      <c r="P8" s="4" t="s">
        <v>23</v>
      </c>
      <c r="Q8" s="4">
        <v>0.05</v>
      </c>
      <c r="R8" s="99" t="s">
        <v>116</v>
      </c>
      <c r="S8" s="99">
        <v>3.5</v>
      </c>
      <c r="T8" s="18"/>
      <c r="U8" s="18"/>
      <c r="V8" s="243"/>
      <c r="W8" s="53"/>
      <c r="X8" s="5"/>
      <c r="Y8" s="5"/>
      <c r="Z8" s="5"/>
      <c r="AA8" s="5"/>
      <c r="AB8" s="5"/>
      <c r="AC8" s="5"/>
      <c r="AD8" s="5"/>
      <c r="AE8" s="5"/>
    </row>
    <row r="9" spans="1:32" ht="15" customHeight="1">
      <c r="A9" s="358"/>
      <c r="B9" s="97"/>
      <c r="C9" s="201"/>
      <c r="D9" s="202"/>
      <c r="E9" s="202"/>
      <c r="F9" s="202"/>
      <c r="G9" s="202"/>
      <c r="H9" s="202"/>
      <c r="I9" s="203"/>
      <c r="J9" s="98"/>
      <c r="K9" s="99"/>
      <c r="L9" s="99" t="s">
        <v>117</v>
      </c>
      <c r="M9" s="99">
        <v>3</v>
      </c>
      <c r="N9" s="99" t="s">
        <v>118</v>
      </c>
      <c r="O9" s="99">
        <v>3.5</v>
      </c>
      <c r="P9" s="4"/>
      <c r="Q9" s="4"/>
      <c r="R9" s="99" t="s">
        <v>119</v>
      </c>
      <c r="S9" s="99">
        <v>0.5</v>
      </c>
      <c r="T9" s="18"/>
      <c r="U9" s="18"/>
      <c r="V9" s="243"/>
      <c r="W9" s="53"/>
      <c r="X9" s="5"/>
      <c r="Y9" s="5"/>
      <c r="Z9" s="5"/>
      <c r="AA9" s="5"/>
      <c r="AB9" s="5"/>
      <c r="AC9" s="5"/>
      <c r="AD9" s="5"/>
      <c r="AE9" s="5"/>
    </row>
    <row r="10" spans="1:32" ht="15" customHeight="1">
      <c r="A10" s="358"/>
      <c r="B10" s="97"/>
      <c r="C10" s="201"/>
      <c r="D10" s="202"/>
      <c r="E10" s="202"/>
      <c r="F10" s="202"/>
      <c r="G10" s="202"/>
      <c r="H10" s="202"/>
      <c r="I10" s="203"/>
      <c r="J10" s="98"/>
      <c r="K10" s="99"/>
      <c r="L10" s="99" t="s">
        <v>120</v>
      </c>
      <c r="M10" s="99">
        <v>1</v>
      </c>
      <c r="N10" s="99" t="s">
        <v>23</v>
      </c>
      <c r="O10" s="99">
        <v>0.05</v>
      </c>
      <c r="P10" s="4"/>
      <c r="Q10" s="4"/>
      <c r="R10" s="99" t="s">
        <v>28</v>
      </c>
      <c r="S10" s="99">
        <v>0.05</v>
      </c>
      <c r="T10" s="18"/>
      <c r="U10" s="18"/>
      <c r="V10" s="243"/>
      <c r="W10" s="53"/>
      <c r="X10" s="5"/>
      <c r="Y10" s="5"/>
      <c r="Z10" s="5"/>
      <c r="AA10" s="5"/>
      <c r="AB10" s="5"/>
      <c r="AC10" s="5"/>
      <c r="AD10" s="5"/>
      <c r="AE10" s="5"/>
    </row>
    <row r="11" spans="1:32" ht="15" customHeight="1">
      <c r="A11" s="358"/>
      <c r="B11" s="97"/>
      <c r="C11" s="201"/>
      <c r="D11" s="202"/>
      <c r="E11" s="202"/>
      <c r="F11" s="202"/>
      <c r="G11" s="202"/>
      <c r="H11" s="202"/>
      <c r="I11" s="203"/>
      <c r="J11" s="98"/>
      <c r="K11" s="99"/>
      <c r="L11" s="99" t="s">
        <v>121</v>
      </c>
      <c r="M11" s="99">
        <v>0.15</v>
      </c>
      <c r="N11" s="99"/>
      <c r="O11" s="99"/>
      <c r="P11" s="4"/>
      <c r="Q11" s="4"/>
      <c r="R11" s="99"/>
      <c r="S11" s="99"/>
      <c r="T11" s="18"/>
      <c r="U11" s="18"/>
      <c r="V11" s="243"/>
      <c r="W11" s="53"/>
      <c r="X11" s="5"/>
      <c r="Y11" s="5"/>
      <c r="Z11" s="5"/>
      <c r="AA11" s="5"/>
      <c r="AB11" s="5"/>
      <c r="AC11" s="5"/>
      <c r="AD11" s="5"/>
      <c r="AE11" s="5"/>
    </row>
    <row r="12" spans="1:32" ht="15" customHeight="1" thickBot="1">
      <c r="A12" s="359"/>
      <c r="B12" s="100"/>
      <c r="C12" s="204"/>
      <c r="D12" s="205"/>
      <c r="E12" s="205"/>
      <c r="F12" s="205"/>
      <c r="G12" s="205"/>
      <c r="H12" s="205"/>
      <c r="I12" s="206"/>
      <c r="J12" s="101"/>
      <c r="K12" s="102"/>
      <c r="L12" s="103"/>
      <c r="M12" s="103"/>
      <c r="N12" s="102"/>
      <c r="O12" s="102"/>
      <c r="P12" s="7"/>
      <c r="Q12" s="7"/>
      <c r="R12" s="102"/>
      <c r="S12" s="102"/>
      <c r="T12" s="22"/>
      <c r="U12" s="22"/>
      <c r="V12" s="244"/>
      <c r="W12" s="54"/>
      <c r="X12" s="8"/>
      <c r="Y12" s="8"/>
      <c r="Z12" s="8"/>
      <c r="AA12" s="8"/>
      <c r="AB12" s="8"/>
      <c r="AC12" s="8"/>
      <c r="AD12" s="8"/>
      <c r="AE12" s="8"/>
    </row>
    <row r="13" spans="1:32" ht="15" customHeight="1">
      <c r="A13" s="358" t="s">
        <v>122</v>
      </c>
      <c r="B13" s="97" t="s">
        <v>123</v>
      </c>
      <c r="C13" s="202">
        <v>5.5</v>
      </c>
      <c r="D13" s="202">
        <v>2.5</v>
      </c>
      <c r="E13" s="202">
        <v>1.8</v>
      </c>
      <c r="F13" s="202">
        <v>2.8</v>
      </c>
      <c r="G13" s="202">
        <v>0</v>
      </c>
      <c r="H13" s="202">
        <v>0</v>
      </c>
      <c r="I13" s="203">
        <v>744</v>
      </c>
      <c r="J13" s="104" t="s">
        <v>29</v>
      </c>
      <c r="K13" s="105"/>
      <c r="L13" s="105" t="s">
        <v>124</v>
      </c>
      <c r="M13" s="105"/>
      <c r="N13" s="105" t="s">
        <v>125</v>
      </c>
      <c r="O13" s="105"/>
      <c r="P13" s="17" t="s">
        <v>17</v>
      </c>
      <c r="Q13" s="17"/>
      <c r="R13" s="105" t="s">
        <v>86</v>
      </c>
      <c r="S13" s="105"/>
      <c r="T13" s="21" t="s">
        <v>388</v>
      </c>
      <c r="U13" s="21"/>
      <c r="V13" s="243"/>
      <c r="W13" s="51" t="str">
        <f>B13</f>
        <v>d2</v>
      </c>
      <c r="X13" s="52" t="str">
        <f>J14&amp;" "&amp;J15&amp;" "&amp;J16&amp;" "&amp;J17&amp;" "&amp;J18&amp;" "&amp;J19</f>
        <v xml:space="preserve">米 糙米    </v>
      </c>
      <c r="Y13" s="52" t="str">
        <f>L14&amp;" "&amp;L15&amp;" "&amp;L16&amp;" "&amp;L17&amp;" "&amp;L18&amp;" "&amp;L19</f>
        <v xml:space="preserve">三節翅     </v>
      </c>
      <c r="Z13" s="52" t="str">
        <f>N14&amp;" "&amp;N15&amp;" "&amp;N16&amp;" "&amp;N17&amp;" "&amp;N18&amp;" "&amp;N19</f>
        <v>結球白菜 金針菇 胡蘿蔔 雞蛋★ 乾香菇 大蒜</v>
      </c>
      <c r="AA13" s="52" t="str">
        <f>P14&amp;" "&amp;P15&amp;" "&amp;P16&amp;" "&amp;P17&amp;" "&amp;P18&amp;" "&amp;P19</f>
        <v xml:space="preserve">蔬菜 大蒜    </v>
      </c>
      <c r="AB13" s="52" t="str">
        <f>R14&amp;" "&amp;R15&amp;" "&amp;R16&amp;" "&amp;R17&amp;" "&amp;R18&amp;" "&amp;R19</f>
        <v xml:space="preserve">時瓜 大骨 薑   </v>
      </c>
      <c r="AC13" s="52" t="str">
        <f>T14&amp;" "&amp;T15&amp;" "&amp;T16&amp;" "&amp;T17&amp;" "&amp;T18&amp;" "&amp;T19</f>
        <v xml:space="preserve">水果     </v>
      </c>
      <c r="AD13" s="52" t="str">
        <f>V14&amp;" "&amp;V15&amp;" "&amp;V16&amp;" "&amp;V17&amp;" "&amp;V18&amp;" "&amp;V19</f>
        <v xml:space="preserve">     </v>
      </c>
      <c r="AE13" s="52" t="e">
        <f>#REF!&amp;" "&amp;#REF!&amp;" "&amp;#REF!&amp;" "&amp;#REF!&amp;" "&amp;#REF!&amp;" "&amp;#REF!</f>
        <v>#REF!</v>
      </c>
    </row>
    <row r="14" spans="1:32" ht="15" customHeight="1">
      <c r="A14" s="358"/>
      <c r="B14" s="97"/>
      <c r="C14" s="202"/>
      <c r="D14" s="202"/>
      <c r="E14" s="202"/>
      <c r="F14" s="202"/>
      <c r="G14" s="202"/>
      <c r="H14" s="202"/>
      <c r="I14" s="203"/>
      <c r="J14" s="98" t="s">
        <v>18</v>
      </c>
      <c r="K14" s="99">
        <v>7</v>
      </c>
      <c r="L14" s="99" t="s">
        <v>38</v>
      </c>
      <c r="M14" s="99">
        <v>9</v>
      </c>
      <c r="N14" s="99" t="s">
        <v>36</v>
      </c>
      <c r="O14" s="99">
        <v>6</v>
      </c>
      <c r="P14" s="6" t="s">
        <v>14</v>
      </c>
      <c r="Q14" s="6">
        <v>7</v>
      </c>
      <c r="R14" s="99" t="s">
        <v>51</v>
      </c>
      <c r="S14" s="99">
        <v>3.5</v>
      </c>
      <c r="T14" s="18" t="s">
        <v>388</v>
      </c>
      <c r="U14" s="67">
        <v>11</v>
      </c>
      <c r="V14" s="243"/>
      <c r="W14" s="53"/>
      <c r="X14" s="5"/>
      <c r="Y14" s="5"/>
      <c r="Z14" s="5"/>
      <c r="AA14" s="5"/>
      <c r="AB14" s="5"/>
      <c r="AC14" s="5"/>
      <c r="AD14" s="5"/>
      <c r="AE14" s="5"/>
    </row>
    <row r="15" spans="1:32" ht="15" customHeight="1">
      <c r="A15" s="358"/>
      <c r="B15" s="97"/>
      <c r="C15" s="202"/>
      <c r="D15" s="202"/>
      <c r="E15" s="202"/>
      <c r="F15" s="202"/>
      <c r="G15" s="202"/>
      <c r="H15" s="202"/>
      <c r="I15" s="203"/>
      <c r="J15" s="98" t="s">
        <v>33</v>
      </c>
      <c r="K15" s="99">
        <v>3</v>
      </c>
      <c r="L15" s="99"/>
      <c r="M15" s="99"/>
      <c r="N15" s="99" t="s">
        <v>126</v>
      </c>
      <c r="O15" s="99">
        <v>1</v>
      </c>
      <c r="P15" s="4" t="s">
        <v>23</v>
      </c>
      <c r="Q15" s="4">
        <v>0.05</v>
      </c>
      <c r="R15" s="99" t="s">
        <v>119</v>
      </c>
      <c r="S15" s="99">
        <v>0.5</v>
      </c>
      <c r="T15" s="18"/>
      <c r="U15" s="18"/>
      <c r="V15" s="243"/>
      <c r="W15" s="53"/>
      <c r="X15" s="5"/>
      <c r="Y15" s="5"/>
      <c r="Z15" s="5"/>
      <c r="AA15" s="5"/>
      <c r="AB15" s="5"/>
      <c r="AC15" s="5"/>
      <c r="AD15" s="5"/>
      <c r="AE15" s="5"/>
    </row>
    <row r="16" spans="1:32" ht="15" customHeight="1">
      <c r="A16" s="358"/>
      <c r="B16" s="97"/>
      <c r="C16" s="202"/>
      <c r="D16" s="202"/>
      <c r="E16" s="202"/>
      <c r="F16" s="202"/>
      <c r="G16" s="202"/>
      <c r="H16" s="202"/>
      <c r="I16" s="203"/>
      <c r="J16" s="98"/>
      <c r="K16" s="99"/>
      <c r="L16" s="99"/>
      <c r="M16" s="99"/>
      <c r="N16" s="99" t="s">
        <v>22</v>
      </c>
      <c r="O16" s="99">
        <v>0.5</v>
      </c>
      <c r="P16" s="4"/>
      <c r="Q16" s="4"/>
      <c r="R16" s="99" t="s">
        <v>28</v>
      </c>
      <c r="S16" s="99">
        <v>0.05</v>
      </c>
      <c r="T16" s="18"/>
      <c r="U16" s="18"/>
      <c r="V16" s="243"/>
      <c r="W16" s="53"/>
      <c r="X16" s="5"/>
      <c r="Y16" s="5"/>
      <c r="Z16" s="5"/>
      <c r="AA16" s="5"/>
      <c r="AB16" s="5"/>
      <c r="AC16" s="5"/>
      <c r="AD16" s="5"/>
      <c r="AE16" s="5"/>
    </row>
    <row r="17" spans="1:31" ht="15" customHeight="1">
      <c r="A17" s="358"/>
      <c r="B17" s="97"/>
      <c r="C17" s="202"/>
      <c r="D17" s="202"/>
      <c r="E17" s="202"/>
      <c r="F17" s="202"/>
      <c r="G17" s="202"/>
      <c r="H17" s="202"/>
      <c r="I17" s="203"/>
      <c r="J17" s="98"/>
      <c r="K17" s="99"/>
      <c r="L17" s="99"/>
      <c r="M17" s="99"/>
      <c r="N17" s="99" t="s">
        <v>115</v>
      </c>
      <c r="O17" s="99">
        <v>0.5</v>
      </c>
      <c r="P17" s="4"/>
      <c r="Q17" s="4"/>
      <c r="R17" s="99"/>
      <c r="S17" s="99"/>
      <c r="T17" s="18"/>
      <c r="U17" s="18"/>
      <c r="V17" s="243"/>
      <c r="W17" s="53"/>
      <c r="X17" s="5"/>
      <c r="Y17" s="5"/>
      <c r="Z17" s="5"/>
      <c r="AA17" s="5"/>
      <c r="AB17" s="5"/>
      <c r="AC17" s="5"/>
      <c r="AD17" s="5"/>
      <c r="AE17" s="5"/>
    </row>
    <row r="18" spans="1:31" ht="15" customHeight="1">
      <c r="A18" s="358"/>
      <c r="B18" s="97"/>
      <c r="C18" s="202"/>
      <c r="D18" s="202"/>
      <c r="E18" s="202"/>
      <c r="F18" s="202"/>
      <c r="G18" s="202"/>
      <c r="H18" s="202"/>
      <c r="I18" s="203"/>
      <c r="J18" s="98"/>
      <c r="K18" s="99"/>
      <c r="L18" s="99"/>
      <c r="M18" s="99"/>
      <c r="N18" s="99" t="s">
        <v>63</v>
      </c>
      <c r="O18" s="99">
        <v>0.02</v>
      </c>
      <c r="P18" s="4"/>
      <c r="Q18" s="4"/>
      <c r="R18" s="99"/>
      <c r="S18" s="99"/>
      <c r="T18" s="18"/>
      <c r="U18" s="18"/>
      <c r="V18" s="243"/>
      <c r="W18" s="53"/>
      <c r="X18" s="5"/>
      <c r="Y18" s="5"/>
      <c r="Z18" s="5"/>
      <c r="AA18" s="5"/>
      <c r="AB18" s="5"/>
      <c r="AC18" s="5"/>
      <c r="AD18" s="5"/>
      <c r="AE18" s="5"/>
    </row>
    <row r="19" spans="1:31" ht="15" customHeight="1" thickBot="1">
      <c r="A19" s="358"/>
      <c r="B19" s="97"/>
      <c r="C19" s="202"/>
      <c r="D19" s="202"/>
      <c r="E19" s="202"/>
      <c r="F19" s="202"/>
      <c r="G19" s="202"/>
      <c r="H19" s="202"/>
      <c r="I19" s="203"/>
      <c r="J19" s="106"/>
      <c r="K19" s="107"/>
      <c r="L19" s="107"/>
      <c r="M19" s="107"/>
      <c r="N19" s="107" t="s">
        <v>23</v>
      </c>
      <c r="O19" s="107">
        <v>0.05</v>
      </c>
      <c r="P19" s="254"/>
      <c r="Q19" s="254"/>
      <c r="R19" s="107"/>
      <c r="S19" s="107"/>
      <c r="T19" s="22"/>
      <c r="U19" s="22"/>
      <c r="V19" s="244"/>
      <c r="W19" s="54"/>
      <c r="X19" s="8"/>
      <c r="Y19" s="8"/>
      <c r="Z19" s="8"/>
      <c r="AA19" s="8"/>
      <c r="AB19" s="8"/>
      <c r="AC19" s="8"/>
      <c r="AD19" s="8"/>
      <c r="AE19" s="8"/>
    </row>
    <row r="20" spans="1:31" ht="15" customHeight="1">
      <c r="A20" s="364" t="s">
        <v>128</v>
      </c>
      <c r="B20" s="93" t="s">
        <v>129</v>
      </c>
      <c r="C20" s="199">
        <v>5</v>
      </c>
      <c r="D20" s="199">
        <v>2.1</v>
      </c>
      <c r="E20" s="199">
        <v>1.7</v>
      </c>
      <c r="F20" s="199">
        <v>2.8</v>
      </c>
      <c r="G20" s="199">
        <v>0</v>
      </c>
      <c r="H20" s="199">
        <v>0</v>
      </c>
      <c r="I20" s="200">
        <v>676</v>
      </c>
      <c r="J20" s="109" t="s">
        <v>130</v>
      </c>
      <c r="K20" s="110"/>
      <c r="L20" s="111" t="s">
        <v>131</v>
      </c>
      <c r="M20" s="111"/>
      <c r="N20" s="111" t="s">
        <v>132</v>
      </c>
      <c r="O20" s="111"/>
      <c r="P20" s="255" t="s">
        <v>17</v>
      </c>
      <c r="Q20" s="255"/>
      <c r="R20" s="111" t="s">
        <v>134</v>
      </c>
      <c r="S20" s="111"/>
      <c r="T20" s="21" t="s">
        <v>389</v>
      </c>
      <c r="U20" s="21"/>
      <c r="V20" s="243"/>
      <c r="W20" s="51" t="str">
        <f>B20</f>
        <v>d3</v>
      </c>
      <c r="X20" s="52" t="str">
        <f>J21&amp;" "&amp;J22&amp;" "&amp;J23&amp;" "&amp;J24&amp;" "&amp;J25&amp;" "&amp;J26</f>
        <v xml:space="preserve">刈包     </v>
      </c>
      <c r="Y20" s="52" t="str">
        <f>L21&amp;" "&amp;L22&amp;" "&amp;L23&amp;" "&amp;L24&amp;" "&amp;L25&amp;" "&amp;L26</f>
        <v xml:space="preserve">肉排 酸菜 大蒜   </v>
      </c>
      <c r="Z20" s="52" t="str">
        <f>N21&amp;" "&amp;N22&amp;" "&amp;N23&amp;" "&amp;N24&amp;" "&amp;N25&amp;" "&amp;N26</f>
        <v xml:space="preserve">豬後腿肉 綠豆芽 胡蘿蔔 韮菜 大蒜 </v>
      </c>
      <c r="AA20" s="52" t="str">
        <f>P21&amp;" "&amp;P22&amp;" "&amp;P23&amp;" "&amp;P24&amp;" "&amp;P25&amp;" "&amp;P26</f>
        <v xml:space="preserve">蔬菜 大蒜    </v>
      </c>
      <c r="AB20" s="52" t="str">
        <f>R21&amp;" "&amp;R22&amp;" "&amp;R23&amp;" "&amp;R24&amp;" "&amp;R25&amp;" "&amp;R26</f>
        <v xml:space="preserve">糙米 時蔬 豬絞肉 冷凍芋頭塊 薑 </v>
      </c>
      <c r="AC20" s="52" t="str">
        <f>T21&amp;" "&amp;T22&amp;" "&amp;T23&amp;" "&amp;T24&amp;" "&amp;T25&amp;" "&amp;T26</f>
        <v xml:space="preserve">驗證豆奶     </v>
      </c>
      <c r="AD20" s="52" t="str">
        <f>V21&amp;" "&amp;V22&amp;" "&amp;V23&amp;" "&amp;V24&amp;" "&amp;V25&amp;" "&amp;V26</f>
        <v xml:space="preserve">     </v>
      </c>
      <c r="AE20" s="52" t="e">
        <f>#REF!&amp;" "&amp;#REF!&amp;" "&amp;#REF!&amp;" "&amp;#REF!&amp;" "&amp;#REF!&amp;" "&amp;#REF!</f>
        <v>#REF!</v>
      </c>
    </row>
    <row r="21" spans="1:31" ht="15" customHeight="1">
      <c r="A21" s="365"/>
      <c r="B21" s="97"/>
      <c r="C21" s="202"/>
      <c r="D21" s="202"/>
      <c r="E21" s="202"/>
      <c r="F21" s="202"/>
      <c r="G21" s="202"/>
      <c r="H21" s="202"/>
      <c r="I21" s="203"/>
      <c r="J21" s="112" t="s">
        <v>135</v>
      </c>
      <c r="K21" s="113">
        <v>6</v>
      </c>
      <c r="L21" s="114" t="s">
        <v>75</v>
      </c>
      <c r="M21" s="114">
        <v>6</v>
      </c>
      <c r="N21" s="114" t="s">
        <v>24</v>
      </c>
      <c r="O21" s="114">
        <v>1</v>
      </c>
      <c r="P21" s="6" t="s">
        <v>14</v>
      </c>
      <c r="Q21" s="6">
        <v>7</v>
      </c>
      <c r="R21" s="114" t="s">
        <v>33</v>
      </c>
      <c r="S21" s="114">
        <v>5</v>
      </c>
      <c r="T21" s="18" t="s">
        <v>389</v>
      </c>
      <c r="U21" s="18">
        <v>16</v>
      </c>
      <c r="V21" s="243"/>
      <c r="W21" s="53"/>
      <c r="X21" s="5"/>
      <c r="Y21" s="5"/>
      <c r="Z21" s="5"/>
      <c r="AA21" s="5"/>
      <c r="AB21" s="5"/>
      <c r="AC21" s="5"/>
      <c r="AD21" s="5"/>
      <c r="AE21" s="5"/>
    </row>
    <row r="22" spans="1:31" ht="15" customHeight="1">
      <c r="A22" s="365"/>
      <c r="B22" s="97"/>
      <c r="C22" s="202"/>
      <c r="D22" s="202"/>
      <c r="E22" s="202"/>
      <c r="F22" s="202"/>
      <c r="G22" s="202"/>
      <c r="H22" s="202"/>
      <c r="I22" s="203"/>
      <c r="J22" s="112"/>
      <c r="K22" s="113"/>
      <c r="L22" s="114" t="s">
        <v>137</v>
      </c>
      <c r="M22" s="114">
        <v>2</v>
      </c>
      <c r="N22" s="114" t="s">
        <v>21</v>
      </c>
      <c r="O22" s="114">
        <v>6.5</v>
      </c>
      <c r="P22" s="4" t="s">
        <v>23</v>
      </c>
      <c r="Q22" s="4">
        <v>0.05</v>
      </c>
      <c r="R22" s="99" t="s">
        <v>118</v>
      </c>
      <c r="S22" s="99">
        <v>1</v>
      </c>
      <c r="T22" s="18"/>
      <c r="U22" s="67"/>
      <c r="V22" s="243"/>
      <c r="W22" s="53"/>
      <c r="X22" s="5"/>
      <c r="Y22" s="5"/>
      <c r="Z22" s="5"/>
      <c r="AA22" s="5"/>
      <c r="AB22" s="5"/>
      <c r="AC22" s="5"/>
      <c r="AD22" s="5"/>
      <c r="AE22" s="5"/>
    </row>
    <row r="23" spans="1:31" ht="15" customHeight="1">
      <c r="A23" s="365"/>
      <c r="B23" s="97"/>
      <c r="C23" s="202"/>
      <c r="D23" s="202"/>
      <c r="E23" s="202"/>
      <c r="F23" s="202"/>
      <c r="G23" s="202"/>
      <c r="H23" s="202"/>
      <c r="I23" s="203"/>
      <c r="J23" s="112"/>
      <c r="K23" s="113"/>
      <c r="L23" s="114" t="s">
        <v>23</v>
      </c>
      <c r="M23" s="114">
        <v>0.05</v>
      </c>
      <c r="N23" s="99" t="s">
        <v>22</v>
      </c>
      <c r="O23" s="114">
        <v>0.5</v>
      </c>
      <c r="P23" s="4"/>
      <c r="Q23" s="4"/>
      <c r="R23" s="114" t="s">
        <v>139</v>
      </c>
      <c r="S23" s="114">
        <v>0.5</v>
      </c>
      <c r="T23" s="18"/>
      <c r="U23" s="18"/>
      <c r="V23" s="243"/>
      <c r="W23" s="53"/>
      <c r="X23" s="5"/>
      <c r="Y23" s="5"/>
      <c r="Z23" s="5"/>
      <c r="AA23" s="5"/>
      <c r="AB23" s="5"/>
      <c r="AC23" s="5"/>
      <c r="AD23" s="5"/>
      <c r="AE23" s="5"/>
    </row>
    <row r="24" spans="1:31" ht="15" customHeight="1">
      <c r="A24" s="365"/>
      <c r="B24" s="257"/>
      <c r="C24" s="202"/>
      <c r="D24" s="202"/>
      <c r="E24" s="202"/>
      <c r="F24" s="202"/>
      <c r="G24" s="202"/>
      <c r="H24" s="202"/>
      <c r="I24" s="203"/>
      <c r="J24" s="112"/>
      <c r="K24" s="113"/>
      <c r="L24" s="99"/>
      <c r="M24" s="114"/>
      <c r="N24" s="114" t="s">
        <v>27</v>
      </c>
      <c r="O24" s="114">
        <v>0.5</v>
      </c>
      <c r="P24" s="4"/>
      <c r="Q24" s="4"/>
      <c r="R24" s="114" t="s">
        <v>141</v>
      </c>
      <c r="S24" s="114">
        <v>2.5</v>
      </c>
      <c r="T24" s="18"/>
      <c r="U24" s="18"/>
      <c r="V24" s="243"/>
      <c r="W24" s="53"/>
      <c r="X24" s="5"/>
      <c r="Y24" s="5"/>
      <c r="Z24" s="5"/>
      <c r="AA24" s="5"/>
      <c r="AB24" s="5"/>
      <c r="AC24" s="5"/>
      <c r="AD24" s="5"/>
      <c r="AE24" s="5"/>
    </row>
    <row r="25" spans="1:31" ht="15" customHeight="1">
      <c r="A25" s="365"/>
      <c r="B25" s="97"/>
      <c r="C25" s="202"/>
      <c r="D25" s="202"/>
      <c r="E25" s="202"/>
      <c r="F25" s="202"/>
      <c r="G25" s="202"/>
      <c r="H25" s="202"/>
      <c r="I25" s="203"/>
      <c r="J25" s="112"/>
      <c r="K25" s="113"/>
      <c r="L25" s="114"/>
      <c r="M25" s="114"/>
      <c r="N25" s="114" t="s">
        <v>23</v>
      </c>
      <c r="O25" s="114">
        <v>0.05</v>
      </c>
      <c r="P25" s="4"/>
      <c r="Q25" s="4"/>
      <c r="R25" s="99" t="s">
        <v>28</v>
      </c>
      <c r="S25" s="99">
        <v>0.05</v>
      </c>
      <c r="T25" s="18"/>
      <c r="U25" s="18"/>
      <c r="V25" s="243"/>
      <c r="W25" s="53"/>
      <c r="X25" s="5"/>
      <c r="Y25" s="5"/>
      <c r="Z25" s="5"/>
      <c r="AA25" s="5"/>
      <c r="AB25" s="5"/>
      <c r="AC25" s="5"/>
      <c r="AD25" s="5"/>
      <c r="AE25" s="5"/>
    </row>
    <row r="26" spans="1:31" ht="15" customHeight="1" thickBot="1">
      <c r="A26" s="366"/>
      <c r="B26" s="100"/>
      <c r="C26" s="205"/>
      <c r="D26" s="205"/>
      <c r="E26" s="205"/>
      <c r="F26" s="205"/>
      <c r="G26" s="205"/>
      <c r="H26" s="205"/>
      <c r="I26" s="206"/>
      <c r="J26" s="115"/>
      <c r="K26" s="116"/>
      <c r="L26" s="117"/>
      <c r="M26" s="117"/>
      <c r="N26" s="118"/>
      <c r="O26" s="118"/>
      <c r="P26" s="256"/>
      <c r="Q26" s="256"/>
      <c r="R26" s="117"/>
      <c r="S26" s="117"/>
      <c r="T26" s="22"/>
      <c r="U26" s="22"/>
      <c r="V26" s="244"/>
      <c r="W26" s="54"/>
      <c r="X26" s="8"/>
      <c r="Y26" s="8"/>
      <c r="Z26" s="8"/>
      <c r="AA26" s="8"/>
      <c r="AB26" s="8"/>
      <c r="AC26" s="8"/>
      <c r="AD26" s="8"/>
      <c r="AE26" s="8"/>
    </row>
    <row r="27" spans="1:31" ht="15" customHeight="1">
      <c r="A27" s="358" t="s">
        <v>142</v>
      </c>
      <c r="B27" s="97" t="s">
        <v>143</v>
      </c>
      <c r="C27" s="202">
        <v>5.5</v>
      </c>
      <c r="D27" s="202">
        <v>2.9</v>
      </c>
      <c r="E27" s="202">
        <v>1.5</v>
      </c>
      <c r="F27" s="202">
        <v>2.8</v>
      </c>
      <c r="G27" s="202">
        <v>0</v>
      </c>
      <c r="H27" s="202">
        <v>0</v>
      </c>
      <c r="I27" s="203">
        <v>766</v>
      </c>
      <c r="J27" s="104" t="s">
        <v>29</v>
      </c>
      <c r="K27" s="105"/>
      <c r="L27" s="105" t="s">
        <v>144</v>
      </c>
      <c r="M27" s="105"/>
      <c r="N27" s="120" t="s">
        <v>145</v>
      </c>
      <c r="O27" s="120"/>
      <c r="P27" s="17" t="s">
        <v>17</v>
      </c>
      <c r="Q27" s="17"/>
      <c r="R27" s="105" t="s">
        <v>58</v>
      </c>
      <c r="S27" s="105"/>
      <c r="T27" s="21" t="s">
        <v>390</v>
      </c>
      <c r="U27" s="21"/>
      <c r="V27" s="243"/>
      <c r="W27" s="51" t="str">
        <f>B27</f>
        <v>d4</v>
      </c>
      <c r="X27" s="52" t="str">
        <f>J28&amp;" "&amp;J29&amp;" "&amp;J30&amp;" "&amp;J31&amp;" "&amp;J32&amp;" "&amp;J33</f>
        <v xml:space="preserve">米 糙米    </v>
      </c>
      <c r="Y27" s="52" t="str">
        <f>L28&amp;" "&amp;L29&amp;" "&amp;L30&amp;" "&amp;L31&amp;" "&amp;L32&amp;" "&amp;L33</f>
        <v xml:space="preserve">鮮魚丁● 豆薯 大番茄 九層塔 大蒜 </v>
      </c>
      <c r="Z27" s="52" t="str">
        <f>N28&amp;" "&amp;N29&amp;" "&amp;N30&amp;" "&amp;N31&amp;" "&amp;N32&amp;" "&amp;N33</f>
        <v xml:space="preserve">雞蛋★ 時蔬 豬絞肉 醬油 油蔥酥 </v>
      </c>
      <c r="AA27" s="52" t="str">
        <f>P28&amp;" "&amp;P29&amp;" "&amp;P30&amp;" "&amp;P31&amp;" "&amp;P32&amp;" "&amp;P33</f>
        <v xml:space="preserve">蔬菜 大蒜    </v>
      </c>
      <c r="AB27" s="52" t="str">
        <f>R28&amp;" "&amp;R29&amp;" "&amp;R30&amp;" "&amp;R31&amp;" "&amp;R32&amp;" "&amp;R33</f>
        <v xml:space="preserve">仙草凍 紅砂糖    </v>
      </c>
      <c r="AC27" s="52" t="str">
        <f>T28&amp;" "&amp;T29&amp;" "&amp;T30&amp;" "&amp;T31&amp;" "&amp;T32&amp;" "&amp;T33</f>
        <v xml:space="preserve">包子     </v>
      </c>
      <c r="AD27" s="52" t="str">
        <f>V28&amp;" "&amp;V29&amp;" "&amp;V30&amp;" "&amp;V31&amp;" "&amp;V32&amp;" "&amp;V33</f>
        <v xml:space="preserve">     </v>
      </c>
      <c r="AE27" s="52" t="e">
        <f>#REF!&amp;" "&amp;#REF!&amp;" "&amp;#REF!&amp;" "&amp;#REF!&amp;" "&amp;#REF!&amp;" "&amp;#REF!</f>
        <v>#REF!</v>
      </c>
    </row>
    <row r="28" spans="1:31" ht="15" customHeight="1">
      <c r="A28" s="358"/>
      <c r="B28" s="97"/>
      <c r="C28" s="202"/>
      <c r="D28" s="202"/>
      <c r="E28" s="202"/>
      <c r="F28" s="202"/>
      <c r="G28" s="202"/>
      <c r="H28" s="202"/>
      <c r="I28" s="209"/>
      <c r="J28" s="98" t="s">
        <v>18</v>
      </c>
      <c r="K28" s="99">
        <v>7</v>
      </c>
      <c r="L28" s="99" t="s">
        <v>147</v>
      </c>
      <c r="M28" s="99">
        <v>7</v>
      </c>
      <c r="N28" s="99" t="s">
        <v>148</v>
      </c>
      <c r="O28" s="114">
        <v>4</v>
      </c>
      <c r="P28" s="6" t="s">
        <v>14</v>
      </c>
      <c r="Q28" s="6">
        <v>7</v>
      </c>
      <c r="R28" s="99" t="s">
        <v>60</v>
      </c>
      <c r="S28" s="99">
        <v>4</v>
      </c>
      <c r="T28" s="18" t="s">
        <v>390</v>
      </c>
      <c r="U28" s="18">
        <v>1</v>
      </c>
      <c r="V28" s="243"/>
      <c r="W28" s="53"/>
      <c r="X28" s="5"/>
      <c r="Y28" s="5"/>
      <c r="Z28" s="5"/>
      <c r="AA28" s="5"/>
      <c r="AB28" s="5"/>
      <c r="AC28" s="5"/>
      <c r="AD28" s="5"/>
      <c r="AE28" s="5"/>
    </row>
    <row r="29" spans="1:31" ht="15" customHeight="1">
      <c r="A29" s="358"/>
      <c r="B29" s="97"/>
      <c r="C29" s="202"/>
      <c r="D29" s="202"/>
      <c r="E29" s="202"/>
      <c r="F29" s="202"/>
      <c r="G29" s="202"/>
      <c r="H29" s="202"/>
      <c r="I29" s="209"/>
      <c r="J29" s="98" t="s">
        <v>33</v>
      </c>
      <c r="K29" s="99">
        <v>3</v>
      </c>
      <c r="L29" s="99" t="s">
        <v>52</v>
      </c>
      <c r="M29" s="99">
        <v>3</v>
      </c>
      <c r="N29" s="114" t="s">
        <v>118</v>
      </c>
      <c r="O29" s="114">
        <v>1.5</v>
      </c>
      <c r="P29" s="4" t="s">
        <v>23</v>
      </c>
      <c r="Q29" s="4">
        <v>0.05</v>
      </c>
      <c r="R29" s="99" t="s">
        <v>149</v>
      </c>
      <c r="S29" s="99">
        <v>1</v>
      </c>
      <c r="T29" s="18"/>
      <c r="U29" s="67"/>
      <c r="V29" s="243"/>
      <c r="W29" s="53"/>
      <c r="X29" s="5"/>
      <c r="Y29" s="5"/>
      <c r="Z29" s="5"/>
      <c r="AA29" s="5"/>
      <c r="AB29" s="5"/>
      <c r="AC29" s="5"/>
      <c r="AD29" s="5"/>
      <c r="AE29" s="5"/>
    </row>
    <row r="30" spans="1:31" ht="15" customHeight="1">
      <c r="A30" s="358"/>
      <c r="B30" s="97"/>
      <c r="C30" s="202"/>
      <c r="D30" s="202"/>
      <c r="E30" s="202"/>
      <c r="F30" s="202"/>
      <c r="G30" s="202"/>
      <c r="H30" s="202"/>
      <c r="I30" s="203"/>
      <c r="J30" s="98"/>
      <c r="K30" s="99"/>
      <c r="L30" s="99" t="s">
        <v>127</v>
      </c>
      <c r="M30" s="99">
        <v>2</v>
      </c>
      <c r="N30" s="121" t="s">
        <v>139</v>
      </c>
      <c r="O30" s="114">
        <v>0.5</v>
      </c>
      <c r="P30" s="4"/>
      <c r="Q30" s="4"/>
      <c r="R30" s="99"/>
      <c r="S30" s="99"/>
      <c r="T30" s="18"/>
      <c r="U30" s="18"/>
      <c r="V30" s="243"/>
      <c r="W30" s="53"/>
      <c r="X30" s="5"/>
      <c r="Y30" s="5"/>
      <c r="Z30" s="5"/>
      <c r="AA30" s="5"/>
      <c r="AB30" s="5"/>
      <c r="AC30" s="5"/>
      <c r="AD30" s="5"/>
      <c r="AE30" s="5"/>
    </row>
    <row r="31" spans="1:31" ht="15" customHeight="1">
      <c r="A31" s="358"/>
      <c r="B31" s="97"/>
      <c r="C31" s="202"/>
      <c r="D31" s="202"/>
      <c r="E31" s="202"/>
      <c r="F31" s="202"/>
      <c r="G31" s="202"/>
      <c r="H31" s="202"/>
      <c r="I31" s="209"/>
      <c r="J31" s="98"/>
      <c r="K31" s="99"/>
      <c r="L31" s="99" t="s">
        <v>150</v>
      </c>
      <c r="M31" s="99">
        <v>0.1</v>
      </c>
      <c r="N31" s="114" t="s">
        <v>151</v>
      </c>
      <c r="O31" s="114"/>
      <c r="P31" s="4"/>
      <c r="Q31" s="4"/>
      <c r="R31" s="99"/>
      <c r="S31" s="99"/>
      <c r="T31" s="18"/>
      <c r="U31" s="18"/>
      <c r="V31" s="243"/>
      <c r="W31" s="53"/>
      <c r="X31" s="5"/>
      <c r="Y31" s="5"/>
      <c r="Z31" s="5"/>
      <c r="AA31" s="5"/>
      <c r="AB31" s="5"/>
      <c r="AC31" s="5"/>
      <c r="AD31" s="5"/>
      <c r="AE31" s="5"/>
    </row>
    <row r="32" spans="1:31" ht="15" customHeight="1">
      <c r="A32" s="358"/>
      <c r="B32" s="97"/>
      <c r="C32" s="202"/>
      <c r="D32" s="202"/>
      <c r="E32" s="202"/>
      <c r="F32" s="202"/>
      <c r="G32" s="202"/>
      <c r="H32" s="202"/>
      <c r="I32" s="209"/>
      <c r="J32" s="98"/>
      <c r="K32" s="99"/>
      <c r="L32" s="99" t="s">
        <v>23</v>
      </c>
      <c r="M32" s="99">
        <v>0.05</v>
      </c>
      <c r="N32" s="114" t="s">
        <v>152</v>
      </c>
      <c r="O32" s="114"/>
      <c r="P32" s="4"/>
      <c r="Q32" s="4"/>
      <c r="R32" s="99"/>
      <c r="S32" s="99"/>
      <c r="T32" s="18"/>
      <c r="U32" s="18"/>
      <c r="V32" s="243"/>
      <c r="W32" s="53"/>
      <c r="X32" s="5"/>
      <c r="Y32" s="5"/>
      <c r="Z32" s="5"/>
      <c r="AA32" s="5"/>
      <c r="AB32" s="5"/>
      <c r="AC32" s="5"/>
      <c r="AD32" s="5"/>
      <c r="AE32" s="5"/>
    </row>
    <row r="33" spans="1:31" ht="15" customHeight="1" thickBot="1">
      <c r="A33" s="358"/>
      <c r="B33" s="97"/>
      <c r="C33" s="202"/>
      <c r="D33" s="202"/>
      <c r="E33" s="202"/>
      <c r="F33" s="202"/>
      <c r="G33" s="202"/>
      <c r="H33" s="202"/>
      <c r="I33" s="209"/>
      <c r="J33" s="106"/>
      <c r="K33" s="107"/>
      <c r="L33" s="108"/>
      <c r="M33" s="108"/>
      <c r="N33" s="122"/>
      <c r="O33" s="122"/>
      <c r="P33" s="254"/>
      <c r="Q33" s="254"/>
      <c r="R33" s="107"/>
      <c r="S33" s="107"/>
      <c r="T33" s="22"/>
      <c r="U33" s="22"/>
      <c r="V33" s="244"/>
      <c r="W33" s="54"/>
      <c r="X33" s="8"/>
      <c r="Y33" s="8"/>
      <c r="Z33" s="8"/>
      <c r="AA33" s="8"/>
      <c r="AB33" s="8"/>
      <c r="AC33" s="8"/>
      <c r="AD33" s="8"/>
      <c r="AE33" s="8"/>
    </row>
    <row r="34" spans="1:31" ht="15" customHeight="1">
      <c r="A34" s="367" t="s">
        <v>153</v>
      </c>
      <c r="B34" s="93" t="s">
        <v>154</v>
      </c>
      <c r="C34" s="199">
        <v>5.5</v>
      </c>
      <c r="D34" s="199">
        <v>2.6</v>
      </c>
      <c r="E34" s="199">
        <v>1.8</v>
      </c>
      <c r="F34" s="199">
        <v>2.8</v>
      </c>
      <c r="G34" s="199">
        <v>0</v>
      </c>
      <c r="H34" s="199">
        <v>0</v>
      </c>
      <c r="I34" s="200">
        <v>751</v>
      </c>
      <c r="J34" s="94" t="s">
        <v>67</v>
      </c>
      <c r="K34" s="95"/>
      <c r="L34" s="95" t="s">
        <v>155</v>
      </c>
      <c r="M34" s="95"/>
      <c r="N34" s="95" t="s">
        <v>156</v>
      </c>
      <c r="O34" s="95"/>
      <c r="P34" s="255" t="s">
        <v>17</v>
      </c>
      <c r="Q34" s="255"/>
      <c r="R34" s="95" t="s">
        <v>158</v>
      </c>
      <c r="S34" s="95"/>
      <c r="T34" s="21" t="s">
        <v>388</v>
      </c>
      <c r="U34" s="21"/>
      <c r="V34" s="243"/>
      <c r="W34" s="52" t="str">
        <f>B34</f>
        <v>d5</v>
      </c>
      <c r="X34" s="52" t="str">
        <f>J35&amp;" "&amp;J36&amp;" "&amp;J37&amp;" "&amp;J38&amp;" "&amp;J39&amp;" "&amp;J40</f>
        <v xml:space="preserve">米 黑糯米    </v>
      </c>
      <c r="Y34" s="52" t="str">
        <f>L35&amp;" "&amp;L36&amp;" "&amp;L37&amp;" "&amp;L38&amp;" "&amp;L39&amp;" "&amp;L40</f>
        <v xml:space="preserve">肉雞 馬鈴薯 洋蔥 胡蘿蔔 大蒜 </v>
      </c>
      <c r="Z34" s="52" t="str">
        <f>N35&amp;" "&amp;N36&amp;" "&amp;N37&amp;" "&amp;N38&amp;" "&amp;N39&amp;" "&amp;N40</f>
        <v xml:space="preserve">冷凍花椰菜 培根▲ 大蒜   </v>
      </c>
      <c r="AA34" s="52" t="str">
        <f>P35&amp;" "&amp;P36&amp;" "&amp;P37&amp;" "&amp;P38&amp;" "&amp;P39&amp;" "&amp;P40</f>
        <v xml:space="preserve">蔬菜 大蒜    </v>
      </c>
      <c r="AB34" s="52" t="str">
        <f>R35&amp;" "&amp;R36&amp;" "&amp;R37&amp;" "&amp;R38&amp;" "&amp;R39&amp;" "&amp;R40</f>
        <v xml:space="preserve">濕裙帶菜 豆腐 味噌 薑 柴魚片 </v>
      </c>
      <c r="AC34" s="52" t="str">
        <f>T35&amp;" "&amp;T36&amp;" "&amp;T37&amp;" "&amp;T38&amp;" "&amp;T39&amp;" "&amp;T40</f>
        <v xml:space="preserve">水果     </v>
      </c>
      <c r="AD34" s="52" t="str">
        <f>V35&amp;" "&amp;V36&amp;" "&amp;V37&amp;" "&amp;V38&amp;" "&amp;V39&amp;" "&amp;V40</f>
        <v xml:space="preserve">     </v>
      </c>
      <c r="AE34" s="52" t="e">
        <f>#REF!&amp;" "&amp;#REF!&amp;" "&amp;#REF!&amp;" "&amp;#REF!&amp;" "&amp;#REF!&amp;" "&amp;#REF!</f>
        <v>#REF!</v>
      </c>
    </row>
    <row r="35" spans="1:31" ht="15" customHeight="1">
      <c r="A35" s="368"/>
      <c r="B35" s="97"/>
      <c r="C35" s="202"/>
      <c r="D35" s="202"/>
      <c r="E35" s="202"/>
      <c r="F35" s="202"/>
      <c r="G35" s="202"/>
      <c r="H35" s="202"/>
      <c r="I35" s="209"/>
      <c r="J35" s="98" t="s">
        <v>18</v>
      </c>
      <c r="K35" s="99">
        <v>10</v>
      </c>
      <c r="L35" s="99" t="s">
        <v>59</v>
      </c>
      <c r="M35" s="99">
        <v>9</v>
      </c>
      <c r="N35" s="99" t="s">
        <v>42</v>
      </c>
      <c r="O35" s="99">
        <v>6</v>
      </c>
      <c r="P35" s="6" t="s">
        <v>14</v>
      </c>
      <c r="Q35" s="6">
        <v>7</v>
      </c>
      <c r="R35" s="99" t="s">
        <v>159</v>
      </c>
      <c r="S35" s="99">
        <v>3</v>
      </c>
      <c r="T35" s="18" t="s">
        <v>388</v>
      </c>
      <c r="U35" s="67">
        <v>11</v>
      </c>
      <c r="V35" s="243"/>
      <c r="W35" s="5"/>
      <c r="X35" s="5"/>
      <c r="Y35" s="5"/>
      <c r="Z35" s="5"/>
      <c r="AA35" s="5"/>
      <c r="AB35" s="5"/>
      <c r="AC35" s="5"/>
      <c r="AD35" s="5"/>
      <c r="AE35" s="5"/>
    </row>
    <row r="36" spans="1:31" ht="15" customHeight="1">
      <c r="A36" s="368"/>
      <c r="B36" s="97"/>
      <c r="C36" s="202"/>
      <c r="D36" s="202"/>
      <c r="E36" s="202"/>
      <c r="F36" s="202"/>
      <c r="G36" s="202"/>
      <c r="H36" s="202"/>
      <c r="I36" s="209"/>
      <c r="J36" s="98" t="s">
        <v>68</v>
      </c>
      <c r="K36" s="99">
        <v>0.4</v>
      </c>
      <c r="L36" s="99" t="s">
        <v>160</v>
      </c>
      <c r="M36" s="99">
        <v>3</v>
      </c>
      <c r="N36" s="123" t="s">
        <v>161</v>
      </c>
      <c r="O36" s="123">
        <v>0.5</v>
      </c>
      <c r="P36" s="4" t="s">
        <v>23</v>
      </c>
      <c r="Q36" s="4">
        <v>0.05</v>
      </c>
      <c r="R36" s="99" t="s">
        <v>162</v>
      </c>
      <c r="S36" s="99">
        <v>1</v>
      </c>
      <c r="T36" s="18"/>
      <c r="U36" s="18"/>
      <c r="V36" s="243"/>
      <c r="W36" s="5"/>
      <c r="X36" s="5"/>
      <c r="Y36" s="5"/>
      <c r="Z36" s="5"/>
      <c r="AA36" s="5"/>
      <c r="AB36" s="5"/>
      <c r="AC36" s="5"/>
      <c r="AD36" s="5"/>
      <c r="AE36" s="5"/>
    </row>
    <row r="37" spans="1:31" ht="15" customHeight="1">
      <c r="A37" s="368"/>
      <c r="B37" s="97"/>
      <c r="C37" s="202"/>
      <c r="D37" s="202"/>
      <c r="E37" s="202"/>
      <c r="F37" s="202"/>
      <c r="G37" s="202"/>
      <c r="H37" s="202"/>
      <c r="I37" s="203"/>
      <c r="J37" s="98"/>
      <c r="K37" s="99"/>
      <c r="L37" s="99" t="s">
        <v>25</v>
      </c>
      <c r="M37" s="99">
        <v>1</v>
      </c>
      <c r="N37" s="99" t="s">
        <v>163</v>
      </c>
      <c r="O37" s="99">
        <v>0.05</v>
      </c>
      <c r="P37" s="4"/>
      <c r="Q37" s="4"/>
      <c r="R37" s="99" t="s">
        <v>41</v>
      </c>
      <c r="S37" s="99">
        <v>0.6</v>
      </c>
      <c r="T37" s="18"/>
      <c r="U37" s="18"/>
      <c r="V37" s="243"/>
      <c r="W37" s="5"/>
      <c r="X37" s="5"/>
      <c r="Y37" s="5"/>
      <c r="Z37" s="5"/>
      <c r="AA37" s="5"/>
      <c r="AB37" s="5"/>
      <c r="AC37" s="5"/>
      <c r="AD37" s="5"/>
      <c r="AE37" s="5"/>
    </row>
    <row r="38" spans="1:31" ht="15" customHeight="1">
      <c r="A38" s="368"/>
      <c r="B38" s="97"/>
      <c r="C38" s="202"/>
      <c r="D38" s="202"/>
      <c r="E38" s="202"/>
      <c r="F38" s="202"/>
      <c r="G38" s="202"/>
      <c r="H38" s="202"/>
      <c r="I38" s="209"/>
      <c r="J38" s="98"/>
      <c r="K38" s="99"/>
      <c r="L38" s="99" t="s">
        <v>22</v>
      </c>
      <c r="M38" s="99">
        <v>0.5</v>
      </c>
      <c r="N38" s="99"/>
      <c r="O38" s="99"/>
      <c r="P38" s="4"/>
      <c r="Q38" s="4"/>
      <c r="R38" s="99" t="s">
        <v>28</v>
      </c>
      <c r="S38" s="99">
        <v>0.05</v>
      </c>
      <c r="T38" s="18"/>
      <c r="U38" s="18"/>
      <c r="V38" s="243"/>
      <c r="W38" s="5"/>
      <c r="X38" s="5"/>
      <c r="Y38" s="5"/>
      <c r="Z38" s="5"/>
      <c r="AA38" s="5"/>
      <c r="AB38" s="5"/>
      <c r="AC38" s="5"/>
      <c r="AD38" s="5"/>
      <c r="AE38" s="5"/>
    </row>
    <row r="39" spans="1:31" ht="15" customHeight="1">
      <c r="A39" s="368"/>
      <c r="B39" s="97"/>
      <c r="C39" s="202"/>
      <c r="D39" s="202"/>
      <c r="E39" s="202"/>
      <c r="F39" s="202"/>
      <c r="G39" s="202"/>
      <c r="H39" s="202"/>
      <c r="I39" s="209"/>
      <c r="J39" s="98"/>
      <c r="K39" s="99"/>
      <c r="L39" s="99" t="s">
        <v>23</v>
      </c>
      <c r="M39" s="99">
        <v>0.05</v>
      </c>
      <c r="N39" s="99"/>
      <c r="O39" s="99"/>
      <c r="P39" s="4"/>
      <c r="Q39" s="4"/>
      <c r="R39" s="99" t="s">
        <v>73</v>
      </c>
      <c r="S39" s="99"/>
      <c r="T39" s="18"/>
      <c r="U39" s="18"/>
      <c r="V39" s="243"/>
      <c r="W39" s="5"/>
      <c r="X39" s="5"/>
      <c r="Y39" s="5"/>
      <c r="Z39" s="5"/>
      <c r="AA39" s="5"/>
      <c r="AB39" s="5"/>
      <c r="AC39" s="5"/>
      <c r="AD39" s="5"/>
      <c r="AE39" s="5"/>
    </row>
    <row r="40" spans="1:31" ht="15" customHeight="1" thickBot="1">
      <c r="A40" s="369"/>
      <c r="B40" s="100"/>
      <c r="C40" s="205"/>
      <c r="D40" s="205"/>
      <c r="E40" s="205"/>
      <c r="F40" s="205"/>
      <c r="G40" s="205"/>
      <c r="H40" s="205"/>
      <c r="I40" s="212"/>
      <c r="J40" s="101"/>
      <c r="K40" s="102"/>
      <c r="L40" s="119"/>
      <c r="M40" s="119"/>
      <c r="N40" s="119"/>
      <c r="O40" s="119"/>
      <c r="P40" s="256"/>
      <c r="Q40" s="256"/>
      <c r="R40" s="119"/>
      <c r="S40" s="119"/>
      <c r="T40" s="22"/>
      <c r="U40" s="22"/>
      <c r="V40" s="244"/>
      <c r="W40" s="8"/>
      <c r="X40" s="8"/>
      <c r="Y40" s="8"/>
      <c r="Z40" s="8"/>
      <c r="AA40" s="8"/>
      <c r="AB40" s="8"/>
      <c r="AC40" s="8"/>
      <c r="AD40" s="8"/>
      <c r="AE40" s="8"/>
    </row>
    <row r="41" spans="1:31" ht="15" customHeight="1">
      <c r="A41" s="358" t="s">
        <v>165</v>
      </c>
      <c r="B41" s="97" t="s">
        <v>166</v>
      </c>
      <c r="C41" s="201">
        <v>5.4</v>
      </c>
      <c r="D41" s="202">
        <v>2.2000000000000002</v>
      </c>
      <c r="E41" s="202">
        <v>1.6</v>
      </c>
      <c r="F41" s="202">
        <v>3</v>
      </c>
      <c r="G41" s="202">
        <v>0</v>
      </c>
      <c r="H41" s="202">
        <v>0</v>
      </c>
      <c r="I41" s="203">
        <v>718</v>
      </c>
      <c r="J41" s="104" t="s">
        <v>16</v>
      </c>
      <c r="K41" s="105"/>
      <c r="L41" s="105" t="s">
        <v>167</v>
      </c>
      <c r="M41" s="105"/>
      <c r="N41" s="105" t="s">
        <v>168</v>
      </c>
      <c r="O41" s="105"/>
      <c r="P41" s="17" t="s">
        <v>17</v>
      </c>
      <c r="Q41" s="17"/>
      <c r="R41" s="105" t="s">
        <v>170</v>
      </c>
      <c r="S41" s="105"/>
      <c r="T41" s="21" t="s">
        <v>391</v>
      </c>
      <c r="U41" s="21"/>
      <c r="V41" s="242"/>
      <c r="W41" s="51" t="str">
        <f>B41</f>
        <v>e1</v>
      </c>
      <c r="X41" s="52" t="str">
        <f>J42&amp;" "&amp;J43&amp;" "&amp;J44&amp;" "&amp;J45&amp;" "&amp;J46&amp;" "&amp;J47</f>
        <v xml:space="preserve">米     </v>
      </c>
      <c r="Y41" s="52" t="str">
        <f>L42&amp;" "&amp;L43&amp;" "&amp;L44&amp;" "&amp;L45&amp;" "&amp;L46&amp;" "&amp;L47</f>
        <v xml:space="preserve">豬絞肉 油花生▽ 冷凍菜豆(莢) 大蒜 油蔥酥 </v>
      </c>
      <c r="Z41" s="52" t="str">
        <f>N42&amp;" "&amp;N43&amp;" "&amp;N44&amp;" "&amp;N45&amp;" "&amp;N46&amp;" "&amp;N47</f>
        <v xml:space="preserve">雞蛋★ 冬粉 時蔬 乾木耳 大蒜 </v>
      </c>
      <c r="AA41" s="52" t="str">
        <f>P42&amp;" "&amp;P43&amp;" "&amp;P44&amp;" "&amp;P45&amp;" "&amp;P46&amp;" "&amp;P47</f>
        <v xml:space="preserve">蔬菜 大蒜    </v>
      </c>
      <c r="AB41" s="52" t="str">
        <f>R42&amp;" "&amp;R43&amp;" "&amp;R44&amp;" "&amp;R45&amp;" "&amp;R46&amp;" "&amp;R47</f>
        <v xml:space="preserve">白蘿蔔 大骨 薑   </v>
      </c>
      <c r="AC41" s="52" t="str">
        <f>T42&amp;" "&amp;T43&amp;" "&amp;T44&amp;" "&amp;T45&amp;" "&amp;T46&amp;" "&amp;T47</f>
        <v xml:space="preserve">果汁     </v>
      </c>
      <c r="AD41" s="52" t="str">
        <f>V42&amp;" "&amp;V43&amp;" "&amp;V44&amp;" "&amp;V45&amp;" "&amp;V46&amp;" "&amp;V47</f>
        <v xml:space="preserve">     </v>
      </c>
      <c r="AE41" s="52" t="e">
        <f>#REF!&amp;" "&amp;#REF!&amp;" "&amp;#REF!&amp;" "&amp;#REF!&amp;" "&amp;#REF!&amp;" "&amp;#REF!</f>
        <v>#REF!</v>
      </c>
    </row>
    <row r="42" spans="1:31" ht="15" customHeight="1">
      <c r="A42" s="358"/>
      <c r="B42" s="97"/>
      <c r="C42" s="201"/>
      <c r="D42" s="202"/>
      <c r="E42" s="202"/>
      <c r="F42" s="202"/>
      <c r="G42" s="202"/>
      <c r="H42" s="202"/>
      <c r="I42" s="203"/>
      <c r="J42" s="98" t="s">
        <v>18</v>
      </c>
      <c r="K42" s="99">
        <v>10</v>
      </c>
      <c r="L42" s="99" t="s">
        <v>19</v>
      </c>
      <c r="M42" s="99">
        <v>6.5</v>
      </c>
      <c r="N42" s="99" t="s">
        <v>148</v>
      </c>
      <c r="O42" s="99">
        <v>1.5</v>
      </c>
      <c r="P42" s="6" t="s">
        <v>14</v>
      </c>
      <c r="Q42" s="6">
        <v>7</v>
      </c>
      <c r="R42" s="99" t="s">
        <v>172</v>
      </c>
      <c r="S42" s="99">
        <v>3</v>
      </c>
      <c r="T42" s="18" t="s">
        <v>391</v>
      </c>
      <c r="U42" s="18">
        <v>11</v>
      </c>
      <c r="V42" s="243"/>
      <c r="W42" s="53"/>
      <c r="X42" s="5"/>
      <c r="Y42" s="5"/>
      <c r="Z42" s="5"/>
      <c r="AA42" s="5"/>
      <c r="AB42" s="5"/>
      <c r="AC42" s="5"/>
      <c r="AD42" s="5"/>
      <c r="AE42" s="5"/>
    </row>
    <row r="43" spans="1:31" ht="15" customHeight="1">
      <c r="A43" s="358"/>
      <c r="B43" s="97"/>
      <c r="C43" s="201"/>
      <c r="D43" s="202"/>
      <c r="E43" s="202"/>
      <c r="F43" s="202"/>
      <c r="G43" s="202"/>
      <c r="H43" s="202"/>
      <c r="I43" s="203"/>
      <c r="J43" s="98"/>
      <c r="K43" s="99"/>
      <c r="L43" s="99" t="s">
        <v>173</v>
      </c>
      <c r="M43" s="99">
        <v>0.15</v>
      </c>
      <c r="N43" s="99" t="s">
        <v>30</v>
      </c>
      <c r="O43" s="99">
        <v>1.5</v>
      </c>
      <c r="P43" s="4" t="s">
        <v>23</v>
      </c>
      <c r="Q43" s="4">
        <v>0.05</v>
      </c>
      <c r="R43" s="99" t="s">
        <v>35</v>
      </c>
      <c r="S43" s="99">
        <v>1</v>
      </c>
      <c r="T43" s="18"/>
      <c r="U43" s="67"/>
      <c r="V43" s="243"/>
      <c r="W43" s="53"/>
      <c r="X43" s="5"/>
      <c r="Y43" s="5"/>
      <c r="Z43" s="5"/>
      <c r="AA43" s="5"/>
      <c r="AB43" s="5"/>
      <c r="AC43" s="5"/>
      <c r="AD43" s="5"/>
      <c r="AE43" s="5"/>
    </row>
    <row r="44" spans="1:31" ht="15" customHeight="1">
      <c r="A44" s="358"/>
      <c r="B44" s="97"/>
      <c r="C44" s="201"/>
      <c r="D44" s="202"/>
      <c r="E44" s="202"/>
      <c r="F44" s="202"/>
      <c r="G44" s="202"/>
      <c r="H44" s="202"/>
      <c r="I44" s="203"/>
      <c r="J44" s="98"/>
      <c r="K44" s="99"/>
      <c r="L44" s="99" t="s">
        <v>401</v>
      </c>
      <c r="M44" s="99">
        <v>4</v>
      </c>
      <c r="N44" s="99" t="s">
        <v>118</v>
      </c>
      <c r="O44" s="99">
        <v>2</v>
      </c>
      <c r="P44" s="4"/>
      <c r="Q44" s="4"/>
      <c r="R44" s="99" t="s">
        <v>28</v>
      </c>
      <c r="S44" s="99">
        <v>0.05</v>
      </c>
      <c r="T44" s="18"/>
      <c r="U44" s="18"/>
      <c r="V44" s="243"/>
      <c r="W44" s="53"/>
      <c r="X44" s="5"/>
      <c r="Y44" s="5"/>
      <c r="Z44" s="5"/>
      <c r="AA44" s="5"/>
      <c r="AB44" s="5"/>
      <c r="AC44" s="5"/>
      <c r="AD44" s="5"/>
      <c r="AE44" s="5"/>
    </row>
    <row r="45" spans="1:31" ht="15" customHeight="1">
      <c r="A45" s="358"/>
      <c r="B45" s="97"/>
      <c r="C45" s="201"/>
      <c r="D45" s="202"/>
      <c r="E45" s="202"/>
      <c r="F45" s="202"/>
      <c r="G45" s="202"/>
      <c r="H45" s="202"/>
      <c r="I45" s="203"/>
      <c r="J45" s="98"/>
      <c r="K45" s="99"/>
      <c r="L45" s="99" t="s">
        <v>23</v>
      </c>
      <c r="M45" s="99">
        <v>0.05</v>
      </c>
      <c r="N45" s="99" t="s">
        <v>37</v>
      </c>
      <c r="O45" s="99">
        <v>0.01</v>
      </c>
      <c r="P45" s="4"/>
      <c r="Q45" s="4"/>
      <c r="R45" s="99"/>
      <c r="S45" s="99"/>
      <c r="T45" s="18"/>
      <c r="U45" s="18"/>
      <c r="V45" s="243"/>
      <c r="W45" s="53"/>
      <c r="X45" s="5"/>
      <c r="Y45" s="5"/>
      <c r="Z45" s="5"/>
      <c r="AA45" s="5"/>
      <c r="AB45" s="5"/>
      <c r="AC45" s="5"/>
      <c r="AD45" s="5"/>
      <c r="AE45" s="5"/>
    </row>
    <row r="46" spans="1:31" ht="15" customHeight="1">
      <c r="A46" s="358"/>
      <c r="B46" s="97"/>
      <c r="C46" s="201"/>
      <c r="D46" s="202"/>
      <c r="E46" s="202"/>
      <c r="F46" s="202"/>
      <c r="G46" s="202"/>
      <c r="H46" s="202"/>
      <c r="I46" s="203"/>
      <c r="J46" s="98"/>
      <c r="K46" s="99"/>
      <c r="L46" s="99" t="s">
        <v>152</v>
      </c>
      <c r="M46" s="99"/>
      <c r="N46" s="99" t="s">
        <v>23</v>
      </c>
      <c r="O46" s="99">
        <v>0.05</v>
      </c>
      <c r="P46" s="4"/>
      <c r="Q46" s="4"/>
      <c r="R46" s="99"/>
      <c r="S46" s="99"/>
      <c r="T46" s="18"/>
      <c r="U46" s="18"/>
      <c r="V46" s="243"/>
      <c r="W46" s="53"/>
      <c r="X46" s="5"/>
      <c r="Y46" s="5"/>
      <c r="Z46" s="5"/>
      <c r="AA46" s="5"/>
      <c r="AB46" s="5"/>
      <c r="AC46" s="5"/>
      <c r="AD46" s="5"/>
      <c r="AE46" s="5"/>
    </row>
    <row r="47" spans="1:31" ht="15" customHeight="1" thickBot="1">
      <c r="A47" s="358"/>
      <c r="B47" s="97"/>
      <c r="C47" s="201"/>
      <c r="D47" s="202"/>
      <c r="E47" s="202"/>
      <c r="F47" s="202"/>
      <c r="G47" s="202"/>
      <c r="H47" s="202"/>
      <c r="I47" s="203"/>
      <c r="J47" s="106"/>
      <c r="K47" s="107"/>
      <c r="L47" s="129"/>
      <c r="M47" s="129"/>
      <c r="N47" s="129"/>
      <c r="O47" s="129"/>
      <c r="P47" s="254"/>
      <c r="Q47" s="254"/>
      <c r="R47" s="129"/>
      <c r="S47" s="129"/>
      <c r="T47" s="22"/>
      <c r="U47" s="22"/>
      <c r="V47" s="244"/>
      <c r="W47" s="54"/>
      <c r="X47" s="8"/>
      <c r="Y47" s="8"/>
      <c r="Z47" s="8"/>
      <c r="AA47" s="8"/>
      <c r="AB47" s="8"/>
      <c r="AC47" s="8"/>
      <c r="AD47" s="8"/>
      <c r="AE47" s="8"/>
    </row>
    <row r="48" spans="1:31" ht="15" customHeight="1">
      <c r="A48" s="357" t="s">
        <v>174</v>
      </c>
      <c r="B48" s="93" t="s">
        <v>175</v>
      </c>
      <c r="C48" s="199">
        <v>5.4</v>
      </c>
      <c r="D48" s="199">
        <v>2.8</v>
      </c>
      <c r="E48" s="199">
        <v>1.5</v>
      </c>
      <c r="F48" s="199">
        <v>2.8</v>
      </c>
      <c r="G48" s="199">
        <v>0</v>
      </c>
      <c r="H48" s="199">
        <v>0.3</v>
      </c>
      <c r="I48" s="200">
        <v>770</v>
      </c>
      <c r="J48" s="94" t="s">
        <v>29</v>
      </c>
      <c r="K48" s="95"/>
      <c r="L48" s="95" t="s">
        <v>176</v>
      </c>
      <c r="M48" s="95"/>
      <c r="N48" s="95" t="s">
        <v>55</v>
      </c>
      <c r="O48" s="95"/>
      <c r="P48" s="255" t="s">
        <v>17</v>
      </c>
      <c r="Q48" s="255"/>
      <c r="R48" s="95" t="s">
        <v>177</v>
      </c>
      <c r="S48" s="95"/>
      <c r="T48" s="304" t="s">
        <v>400</v>
      </c>
      <c r="U48" s="21"/>
      <c r="V48" s="243"/>
      <c r="W48" s="52" t="str">
        <f>B48</f>
        <v>e2</v>
      </c>
      <c r="X48" s="52" t="str">
        <f>J49&amp;" "&amp;J50&amp;" "&amp;J51&amp;" "&amp;J52&amp;" "&amp;J53&amp;" "&amp;J54</f>
        <v xml:space="preserve">米 糙米    </v>
      </c>
      <c r="Y48" s="52" t="str">
        <f>L49&amp;" "&amp;L50&amp;" "&amp;L51&amp;" "&amp;L52&amp;" "&amp;L53&amp;" "&amp;L54</f>
        <v xml:space="preserve">肉雞 洋蔥 鳳梨罐頭 大蒜 番茄醬 </v>
      </c>
      <c r="Z48" s="52" t="str">
        <f>N49&amp;" "&amp;N50&amp;" "&amp;N51&amp;" "&amp;N52&amp;" "&amp;N53&amp;" "&amp;N54</f>
        <v xml:space="preserve">豆干 豆薯 芝麻(熟)＊ 大蒜  </v>
      </c>
      <c r="AA48" s="52" t="str">
        <f>P49&amp;" "&amp;P50&amp;" "&amp;P51&amp;" "&amp;P52&amp;" "&amp;P53&amp;" "&amp;P54</f>
        <v xml:space="preserve">蔬菜 大蒜    </v>
      </c>
      <c r="AB48" s="52" t="str">
        <f>R49&amp;" "&amp;R50&amp;" "&amp;R51&amp;" "&amp;R52&amp;" "&amp;R53&amp;" "&amp;R54</f>
        <v xml:space="preserve">時瓜 大骨 薑   </v>
      </c>
      <c r="AC48" s="52" t="str">
        <f>T49&amp;" "&amp;T50&amp;" "&amp;T51&amp;" "&amp;T52&amp;" "&amp;T53&amp;" "&amp;T54</f>
        <v xml:space="preserve">旺仔小饅頭     </v>
      </c>
      <c r="AD48" s="52" t="str">
        <f>V49&amp;" "&amp;V50&amp;" "&amp;V51&amp;" "&amp;V52&amp;" "&amp;V53&amp;" "&amp;V54</f>
        <v xml:space="preserve">     </v>
      </c>
      <c r="AE48" s="52" t="e">
        <f>#REF!&amp;" "&amp;#REF!&amp;" "&amp;#REF!&amp;" "&amp;#REF!&amp;" "&amp;#REF!&amp;" "&amp;#REF!</f>
        <v>#REF!</v>
      </c>
    </row>
    <row r="49" spans="1:31" ht="15" customHeight="1">
      <c r="A49" s="358"/>
      <c r="B49" s="97"/>
      <c r="C49" s="202"/>
      <c r="D49" s="202"/>
      <c r="E49" s="202"/>
      <c r="F49" s="202"/>
      <c r="G49" s="202"/>
      <c r="H49" s="202"/>
      <c r="I49" s="203"/>
      <c r="J49" s="98" t="s">
        <v>18</v>
      </c>
      <c r="K49" s="99">
        <v>7</v>
      </c>
      <c r="L49" s="99" t="s">
        <v>59</v>
      </c>
      <c r="M49" s="99">
        <v>9</v>
      </c>
      <c r="N49" s="99" t="s">
        <v>56</v>
      </c>
      <c r="O49" s="99">
        <v>3</v>
      </c>
      <c r="P49" s="6" t="s">
        <v>14</v>
      </c>
      <c r="Q49" s="6">
        <v>7</v>
      </c>
      <c r="R49" s="99" t="s">
        <v>178</v>
      </c>
      <c r="S49" s="99">
        <v>3.5</v>
      </c>
      <c r="T49" s="18" t="s">
        <v>400</v>
      </c>
      <c r="U49" s="18">
        <v>2</v>
      </c>
      <c r="V49" s="243"/>
      <c r="W49" s="5"/>
      <c r="X49" s="5"/>
      <c r="Y49" s="5"/>
      <c r="Z49" s="5"/>
      <c r="AA49" s="5"/>
      <c r="AB49" s="5"/>
      <c r="AC49" s="5"/>
      <c r="AD49" s="5"/>
      <c r="AE49" s="5"/>
    </row>
    <row r="50" spans="1:31" ht="15" customHeight="1">
      <c r="A50" s="358"/>
      <c r="B50" s="97"/>
      <c r="C50" s="202"/>
      <c r="D50" s="202"/>
      <c r="E50" s="202"/>
      <c r="F50" s="202"/>
      <c r="G50" s="202"/>
      <c r="H50" s="202"/>
      <c r="I50" s="203"/>
      <c r="J50" s="98" t="s">
        <v>33</v>
      </c>
      <c r="K50" s="99">
        <v>3</v>
      </c>
      <c r="L50" s="99" t="s">
        <v>179</v>
      </c>
      <c r="M50" s="99">
        <v>4</v>
      </c>
      <c r="N50" s="99" t="s">
        <v>180</v>
      </c>
      <c r="O50" s="99">
        <v>2</v>
      </c>
      <c r="P50" s="4" t="s">
        <v>23</v>
      </c>
      <c r="Q50" s="4">
        <v>0.05</v>
      </c>
      <c r="R50" s="99" t="s">
        <v>35</v>
      </c>
      <c r="S50" s="99">
        <v>0.5</v>
      </c>
      <c r="T50" s="18"/>
      <c r="U50" s="67"/>
      <c r="V50" s="243"/>
      <c r="W50" s="5"/>
      <c r="X50" s="5"/>
      <c r="Y50" s="5"/>
      <c r="Z50" s="5"/>
      <c r="AA50" s="5"/>
      <c r="AB50" s="5"/>
      <c r="AC50" s="5"/>
      <c r="AD50" s="5"/>
      <c r="AE50" s="5"/>
    </row>
    <row r="51" spans="1:31" ht="15" customHeight="1">
      <c r="A51" s="358"/>
      <c r="B51" s="97"/>
      <c r="C51" s="202"/>
      <c r="D51" s="202"/>
      <c r="E51" s="202"/>
      <c r="F51" s="202"/>
      <c r="G51" s="202"/>
      <c r="H51" s="202"/>
      <c r="I51" s="203"/>
      <c r="J51" s="98"/>
      <c r="K51" s="99"/>
      <c r="L51" s="99" t="s">
        <v>181</v>
      </c>
      <c r="M51" s="99">
        <v>2</v>
      </c>
      <c r="N51" s="99" t="s">
        <v>182</v>
      </c>
      <c r="O51" s="99">
        <v>0.02</v>
      </c>
      <c r="P51" s="4"/>
      <c r="Q51" s="4"/>
      <c r="R51" s="99" t="s">
        <v>28</v>
      </c>
      <c r="S51" s="99">
        <v>0.05</v>
      </c>
      <c r="T51" s="18"/>
      <c r="U51" s="18"/>
      <c r="V51" s="243"/>
      <c r="W51" s="5"/>
      <c r="X51" s="5"/>
      <c r="Y51" s="5"/>
      <c r="Z51" s="5"/>
      <c r="AA51" s="5"/>
      <c r="AB51" s="5"/>
      <c r="AC51" s="5"/>
      <c r="AD51" s="5"/>
      <c r="AE51" s="5"/>
    </row>
    <row r="52" spans="1:31" ht="15" customHeight="1">
      <c r="A52" s="358"/>
      <c r="B52" s="97"/>
      <c r="C52" s="202"/>
      <c r="D52" s="202"/>
      <c r="E52" s="202"/>
      <c r="F52" s="202"/>
      <c r="G52" s="202"/>
      <c r="H52" s="202"/>
      <c r="I52" s="203"/>
      <c r="J52" s="98"/>
      <c r="K52" s="99"/>
      <c r="L52" s="99" t="s">
        <v>163</v>
      </c>
      <c r="M52" s="99">
        <v>0.05</v>
      </c>
      <c r="N52" s="99" t="s">
        <v>23</v>
      </c>
      <c r="O52" s="99">
        <v>0.05</v>
      </c>
      <c r="P52" s="4"/>
      <c r="Q52" s="4"/>
      <c r="R52" s="99"/>
      <c r="S52" s="99"/>
      <c r="T52" s="18"/>
      <c r="U52" s="18"/>
      <c r="V52" s="243"/>
      <c r="W52" s="5"/>
      <c r="X52" s="5"/>
      <c r="Y52" s="5"/>
      <c r="Z52" s="5"/>
      <c r="AA52" s="5"/>
      <c r="AB52" s="5"/>
      <c r="AC52" s="5"/>
      <c r="AD52" s="5"/>
      <c r="AE52" s="5"/>
    </row>
    <row r="53" spans="1:31" ht="15" customHeight="1">
      <c r="A53" s="358"/>
      <c r="B53" s="97"/>
      <c r="C53" s="202"/>
      <c r="D53" s="202"/>
      <c r="E53" s="202"/>
      <c r="F53" s="202"/>
      <c r="G53" s="202"/>
      <c r="H53" s="202"/>
      <c r="I53" s="203"/>
      <c r="J53" s="98"/>
      <c r="K53" s="99"/>
      <c r="L53" s="99" t="s">
        <v>183</v>
      </c>
      <c r="M53" s="99"/>
      <c r="N53" s="99"/>
      <c r="O53" s="99"/>
      <c r="P53" s="4"/>
      <c r="Q53" s="4"/>
      <c r="R53" s="99"/>
      <c r="S53" s="99"/>
      <c r="T53" s="18"/>
      <c r="U53" s="18"/>
      <c r="V53" s="243"/>
      <c r="W53" s="5"/>
      <c r="X53" s="5"/>
      <c r="Y53" s="5"/>
      <c r="Z53" s="5"/>
      <c r="AA53" s="5"/>
      <c r="AB53" s="5"/>
      <c r="AC53" s="5"/>
      <c r="AD53" s="5"/>
      <c r="AE53" s="5"/>
    </row>
    <row r="54" spans="1:31" ht="15" customHeight="1" thickBot="1">
      <c r="A54" s="359"/>
      <c r="B54" s="100"/>
      <c r="C54" s="205"/>
      <c r="D54" s="205"/>
      <c r="E54" s="205"/>
      <c r="F54" s="205"/>
      <c r="G54" s="205"/>
      <c r="H54" s="205"/>
      <c r="I54" s="206"/>
      <c r="J54" s="101"/>
      <c r="K54" s="102"/>
      <c r="L54" s="131"/>
      <c r="M54" s="131"/>
      <c r="N54" s="131"/>
      <c r="O54" s="131"/>
      <c r="P54" s="256"/>
      <c r="Q54" s="256"/>
      <c r="R54" s="102"/>
      <c r="S54" s="102"/>
      <c r="T54" s="22"/>
      <c r="U54" s="22"/>
      <c r="V54" s="244"/>
      <c r="W54" s="8"/>
      <c r="X54" s="8"/>
      <c r="Y54" s="8"/>
      <c r="Z54" s="8"/>
      <c r="AA54" s="8"/>
      <c r="AB54" s="8"/>
      <c r="AC54" s="8"/>
      <c r="AD54" s="8"/>
      <c r="AE54" s="8"/>
    </row>
    <row r="55" spans="1:31" ht="15" customHeight="1">
      <c r="A55" s="365" t="s">
        <v>184</v>
      </c>
      <c r="B55" s="97" t="s">
        <v>185</v>
      </c>
      <c r="C55" s="300">
        <v>5.6</v>
      </c>
      <c r="D55" s="301">
        <v>2.8</v>
      </c>
      <c r="E55" s="301">
        <v>1.5</v>
      </c>
      <c r="F55" s="301">
        <v>2.8</v>
      </c>
      <c r="G55" s="301">
        <v>0</v>
      </c>
      <c r="H55" s="301">
        <v>0</v>
      </c>
      <c r="I55" s="302">
        <v>766</v>
      </c>
      <c r="J55" s="132" t="s">
        <v>186</v>
      </c>
      <c r="K55" s="133"/>
      <c r="L55" s="134" t="s">
        <v>187</v>
      </c>
      <c r="M55" s="135"/>
      <c r="N55" s="105" t="s">
        <v>188</v>
      </c>
      <c r="O55" s="105"/>
      <c r="P55" s="17" t="s">
        <v>17</v>
      </c>
      <c r="Q55" s="17"/>
      <c r="R55" s="105" t="s">
        <v>190</v>
      </c>
      <c r="S55" s="105"/>
      <c r="T55" s="21" t="s">
        <v>392</v>
      </c>
      <c r="U55" s="21"/>
      <c r="V55" s="243"/>
      <c r="W55" s="51" t="str">
        <f>B55</f>
        <v>e3</v>
      </c>
      <c r="X55" s="52" t="str">
        <f>J56&amp;" "&amp;J57&amp;" "&amp;J58&amp;" "&amp;J59&amp;" "&amp;J60&amp;" "&amp;J61</f>
        <v xml:space="preserve">麵條     </v>
      </c>
      <c r="Y55" s="52" t="str">
        <f>L56&amp;" "&amp;L57&amp;" "&amp;L58&amp;" "&amp;L59&amp;" "&amp;L60&amp;" "&amp;L61</f>
        <v xml:space="preserve">鹹酥雞丁 甘薯條    </v>
      </c>
      <c r="Z55" s="52" t="str">
        <f>N56&amp;" "&amp;N57&amp;" "&amp;N58&amp;" "&amp;N59&amp;" "&amp;N60&amp;" "&amp;N61</f>
        <v xml:space="preserve">豬絞肉 花胡瓜 豆干 胡蘿蔔 大蒜 </v>
      </c>
      <c r="AA55" s="52" t="str">
        <f>P56&amp;" "&amp;P57&amp;" "&amp;P58&amp;" "&amp;P59&amp;" "&amp;P60&amp;" "&amp;P61</f>
        <v xml:space="preserve">蔬菜 大蒜    </v>
      </c>
      <c r="AB55" s="52" t="str">
        <f>R56&amp;" "&amp;R57&amp;" "&amp;R58&amp;" "&amp;R59&amp;" "&amp;R60&amp;" "&amp;R61</f>
        <v xml:space="preserve">豬後腿肉 榨菜 時蔬 乾木耳  </v>
      </c>
      <c r="AC55" s="52" t="str">
        <f>T56&amp;" "&amp;T57&amp;" "&amp;T58&amp;" "&amp;T59&amp;" "&amp;T60&amp;" "&amp;T61</f>
        <v xml:space="preserve">餐包     </v>
      </c>
      <c r="AD55" s="52" t="str">
        <f>V56&amp;" "&amp;V57&amp;" "&amp;V58&amp;" "&amp;V59&amp;" "&amp;V60&amp;" "&amp;V61</f>
        <v xml:space="preserve">     </v>
      </c>
      <c r="AE55" s="52" t="e">
        <f>#REF!&amp;" "&amp;#REF!&amp;" "&amp;#REF!&amp;" "&amp;#REF!&amp;" "&amp;#REF!&amp;" "&amp;#REF!</f>
        <v>#REF!</v>
      </c>
    </row>
    <row r="56" spans="1:31" ht="15" customHeight="1">
      <c r="A56" s="365"/>
      <c r="B56" s="97"/>
      <c r="C56" s="300"/>
      <c r="D56" s="301"/>
      <c r="E56" s="301"/>
      <c r="F56" s="301"/>
      <c r="G56" s="301"/>
      <c r="H56" s="301"/>
      <c r="I56" s="302"/>
      <c r="J56" s="136" t="s">
        <v>57</v>
      </c>
      <c r="K56" s="137">
        <v>15</v>
      </c>
      <c r="L56" s="121" t="s">
        <v>191</v>
      </c>
      <c r="M56" s="121">
        <v>8.5</v>
      </c>
      <c r="N56" s="99" t="s">
        <v>19</v>
      </c>
      <c r="O56" s="99">
        <v>1</v>
      </c>
      <c r="P56" s="6" t="s">
        <v>14</v>
      </c>
      <c r="Q56" s="6">
        <v>7</v>
      </c>
      <c r="R56" s="99" t="s">
        <v>24</v>
      </c>
      <c r="S56" s="99">
        <v>1</v>
      </c>
      <c r="T56" s="18" t="s">
        <v>392</v>
      </c>
      <c r="U56" s="18">
        <v>2.5</v>
      </c>
      <c r="V56" s="243"/>
      <c r="W56" s="53"/>
      <c r="X56" s="5"/>
      <c r="Y56" s="5"/>
      <c r="Z56" s="5"/>
      <c r="AA56" s="5"/>
      <c r="AB56" s="5"/>
      <c r="AC56" s="5"/>
      <c r="AD56" s="5"/>
      <c r="AE56" s="5"/>
    </row>
    <row r="57" spans="1:31" ht="15" customHeight="1">
      <c r="A57" s="365"/>
      <c r="B57" s="97"/>
      <c r="C57" s="300"/>
      <c r="D57" s="301"/>
      <c r="E57" s="301"/>
      <c r="F57" s="301"/>
      <c r="G57" s="301"/>
      <c r="H57" s="301"/>
      <c r="I57" s="302"/>
      <c r="J57" s="136"/>
      <c r="K57" s="137"/>
      <c r="L57" s="99" t="s">
        <v>194</v>
      </c>
      <c r="M57" s="99">
        <v>2</v>
      </c>
      <c r="N57" s="99" t="s">
        <v>138</v>
      </c>
      <c r="O57" s="99">
        <v>2.5</v>
      </c>
      <c r="P57" s="4" t="s">
        <v>23</v>
      </c>
      <c r="Q57" s="4">
        <v>0.05</v>
      </c>
      <c r="R57" s="99" t="s">
        <v>193</v>
      </c>
      <c r="S57" s="99">
        <v>1</v>
      </c>
      <c r="T57" s="18"/>
      <c r="U57" s="67"/>
      <c r="V57" s="243"/>
      <c r="W57" s="53"/>
      <c r="X57" s="5"/>
      <c r="Y57" s="5"/>
      <c r="Z57" s="5"/>
      <c r="AA57" s="5"/>
      <c r="AB57" s="5"/>
      <c r="AC57" s="5"/>
      <c r="AD57" s="5"/>
      <c r="AE57" s="5"/>
    </row>
    <row r="58" spans="1:31" ht="15" customHeight="1">
      <c r="A58" s="365"/>
      <c r="B58" s="97"/>
      <c r="C58" s="300"/>
      <c r="D58" s="301"/>
      <c r="E58" s="301"/>
      <c r="F58" s="301"/>
      <c r="G58" s="301"/>
      <c r="H58" s="301"/>
      <c r="I58" s="302"/>
      <c r="J58" s="136"/>
      <c r="K58" s="137"/>
      <c r="L58" s="99"/>
      <c r="M58" s="99"/>
      <c r="N58" s="99" t="s">
        <v>195</v>
      </c>
      <c r="O58" s="99">
        <v>1</v>
      </c>
      <c r="P58" s="4"/>
      <c r="Q58" s="4"/>
      <c r="R58" s="99" t="s">
        <v>17</v>
      </c>
      <c r="S58" s="99">
        <v>2</v>
      </c>
      <c r="T58" s="18"/>
      <c r="U58" s="18"/>
      <c r="V58" s="243"/>
      <c r="W58" s="53"/>
      <c r="X58" s="5"/>
      <c r="Y58" s="5"/>
      <c r="Z58" s="5"/>
      <c r="AA58" s="5"/>
      <c r="AB58" s="5"/>
      <c r="AC58" s="5"/>
      <c r="AD58" s="5"/>
      <c r="AE58" s="5"/>
    </row>
    <row r="59" spans="1:31" ht="15" customHeight="1">
      <c r="A59" s="365"/>
      <c r="B59" s="97"/>
      <c r="C59" s="300"/>
      <c r="D59" s="301"/>
      <c r="E59" s="301"/>
      <c r="F59" s="301"/>
      <c r="G59" s="301"/>
      <c r="H59" s="301"/>
      <c r="I59" s="302"/>
      <c r="J59" s="136"/>
      <c r="K59" s="137"/>
      <c r="L59" s="138"/>
      <c r="M59" s="138"/>
      <c r="N59" s="99" t="s">
        <v>22</v>
      </c>
      <c r="O59" s="99">
        <v>2</v>
      </c>
      <c r="P59" s="4"/>
      <c r="Q59" s="4"/>
      <c r="R59" s="99" t="s">
        <v>37</v>
      </c>
      <c r="S59" s="99">
        <v>0.01</v>
      </c>
      <c r="T59" s="18"/>
      <c r="U59" s="18"/>
      <c r="V59" s="243"/>
      <c r="W59" s="53"/>
      <c r="X59" s="5"/>
      <c r="Y59" s="5"/>
      <c r="Z59" s="5"/>
      <c r="AA59" s="5"/>
      <c r="AB59" s="5"/>
      <c r="AC59" s="5"/>
      <c r="AD59" s="5"/>
      <c r="AE59" s="5"/>
    </row>
    <row r="60" spans="1:31" ht="15" customHeight="1">
      <c r="A60" s="365"/>
      <c r="B60" s="97"/>
      <c r="C60" s="300"/>
      <c r="D60" s="301"/>
      <c r="E60" s="301"/>
      <c r="F60" s="301"/>
      <c r="G60" s="301"/>
      <c r="H60" s="301"/>
      <c r="I60" s="302"/>
      <c r="J60" s="136"/>
      <c r="K60" s="137"/>
      <c r="L60" s="138"/>
      <c r="M60" s="138"/>
      <c r="N60" s="99" t="s">
        <v>23</v>
      </c>
      <c r="O60" s="99">
        <v>0.05</v>
      </c>
      <c r="P60" s="4"/>
      <c r="Q60" s="4"/>
      <c r="R60" s="99"/>
      <c r="S60" s="99"/>
      <c r="T60" s="18"/>
      <c r="U60" s="18"/>
      <c r="V60" s="243"/>
      <c r="W60" s="53"/>
      <c r="X60" s="5"/>
      <c r="Y60" s="5"/>
      <c r="Z60" s="5"/>
      <c r="AA60" s="5"/>
      <c r="AB60" s="5"/>
      <c r="AC60" s="5"/>
      <c r="AD60" s="5"/>
      <c r="AE60" s="5"/>
    </row>
    <row r="61" spans="1:31" ht="15" customHeight="1" thickBot="1">
      <c r="A61" s="365"/>
      <c r="B61" s="97"/>
      <c r="C61" s="300"/>
      <c r="D61" s="301"/>
      <c r="E61" s="301"/>
      <c r="F61" s="301"/>
      <c r="G61" s="301"/>
      <c r="H61" s="301"/>
      <c r="I61" s="302"/>
      <c r="J61" s="139"/>
      <c r="K61" s="140"/>
      <c r="L61" s="141"/>
      <c r="M61" s="141"/>
      <c r="N61" s="107"/>
      <c r="O61" s="107"/>
      <c r="P61" s="254"/>
      <c r="Q61" s="254"/>
      <c r="R61" s="129"/>
      <c r="S61" s="129"/>
      <c r="T61" s="154"/>
      <c r="U61" s="154"/>
      <c r="V61" s="244"/>
      <c r="W61" s="54"/>
      <c r="X61" s="8"/>
      <c r="Y61" s="8"/>
      <c r="Z61" s="8"/>
      <c r="AA61" s="8"/>
      <c r="AB61" s="8"/>
      <c r="AC61" s="8"/>
      <c r="AD61" s="8"/>
      <c r="AE61" s="8"/>
    </row>
    <row r="62" spans="1:31" ht="15" customHeight="1">
      <c r="A62" s="357" t="s">
        <v>196</v>
      </c>
      <c r="B62" s="93" t="s">
        <v>197</v>
      </c>
      <c r="C62" s="331">
        <v>6.4</v>
      </c>
      <c r="D62" s="332">
        <v>2.5</v>
      </c>
      <c r="E62" s="332">
        <v>1.6</v>
      </c>
      <c r="F62" s="332">
        <v>2.8</v>
      </c>
      <c r="G62" s="332">
        <v>0</v>
      </c>
      <c r="H62" s="332">
        <v>0</v>
      </c>
      <c r="I62" s="333">
        <v>802</v>
      </c>
      <c r="J62" s="305" t="s">
        <v>29</v>
      </c>
      <c r="K62" s="226"/>
      <c r="L62" s="226" t="s">
        <v>403</v>
      </c>
      <c r="M62" s="226"/>
      <c r="N62" s="226" t="s">
        <v>404</v>
      </c>
      <c r="O62" s="226"/>
      <c r="P62" s="255" t="s">
        <v>17</v>
      </c>
      <c r="Q62" s="255"/>
      <c r="R62" s="226" t="s">
        <v>405</v>
      </c>
      <c r="S62" s="320"/>
      <c r="T62" s="21" t="s">
        <v>390</v>
      </c>
      <c r="U62" s="346"/>
      <c r="V62" s="243"/>
      <c r="W62" s="52" t="str">
        <f>B62</f>
        <v>e4</v>
      </c>
      <c r="X62" s="52" t="str">
        <f>J63&amp;" "&amp;J64&amp;" "&amp;J65&amp;" "&amp;J66&amp;" "&amp;J67&amp;" "&amp;J68</f>
        <v xml:space="preserve">米 糙米    </v>
      </c>
      <c r="Y62" s="52" t="str">
        <f>L63&amp;" "&amp;L64&amp;" "&amp;L65&amp;" "&amp;L66&amp;" "&amp;L67&amp;" "&amp;L68</f>
        <v xml:space="preserve">豬後腿肉 白蘿蔔 胡蘿蔔 大蒜 甜麵醬 </v>
      </c>
      <c r="Z62" s="52" t="str">
        <f>N63&amp;" "&amp;N64&amp;" "&amp;N65&amp;" "&amp;N66&amp;" "&amp;N67&amp;" "&amp;N68</f>
        <v xml:space="preserve">雞蛋★ 時瓜 豬後腿肉 大蒜 沙茶醬 </v>
      </c>
      <c r="AA62" s="52" t="str">
        <f>P63&amp;" "&amp;P64&amp;" "&amp;P65&amp;" "&amp;P66&amp;" "&amp;P67&amp;" "&amp;P68</f>
        <v xml:space="preserve">蔬菜 大蒜    </v>
      </c>
      <c r="AB62" s="52" t="str">
        <f>R63&amp;" "&amp;R64&amp;" "&amp;R65&amp;" "&amp;R66&amp;" "&amp;R67&amp;" "&amp;R68</f>
        <v xml:space="preserve">地瓜 綠豆 紅豆 紅砂糖  </v>
      </c>
      <c r="AC62" s="52" t="str">
        <f>T63&amp;" "&amp;T64&amp;" "&amp;T65&amp;" "&amp;T66&amp;" "&amp;T67&amp;" "&amp;T68</f>
        <v xml:space="preserve">包子     </v>
      </c>
      <c r="AD62" s="52" t="str">
        <f>V63&amp;" "&amp;V64&amp;" "&amp;V65&amp;" "&amp;V66&amp;" "&amp;V67&amp;" "&amp;V68</f>
        <v xml:space="preserve">     </v>
      </c>
      <c r="AE62" s="52" t="e">
        <f>#REF!&amp;" "&amp;#REF!&amp;" "&amp;#REF!&amp;" "&amp;#REF!&amp;" "&amp;#REF!&amp;" "&amp;#REF!</f>
        <v>#REF!</v>
      </c>
    </row>
    <row r="63" spans="1:31" ht="15" customHeight="1">
      <c r="A63" s="358"/>
      <c r="B63" s="97"/>
      <c r="C63" s="334"/>
      <c r="D63" s="327"/>
      <c r="E63" s="327"/>
      <c r="F63" s="327"/>
      <c r="G63" s="327"/>
      <c r="H63" s="327"/>
      <c r="I63" s="335"/>
      <c r="J63" s="308" t="s">
        <v>18</v>
      </c>
      <c r="K63" s="309">
        <v>7</v>
      </c>
      <c r="L63" s="309" t="s">
        <v>24</v>
      </c>
      <c r="M63" s="309">
        <v>6</v>
      </c>
      <c r="N63" s="309" t="s">
        <v>148</v>
      </c>
      <c r="O63" s="309">
        <v>2</v>
      </c>
      <c r="P63" s="6" t="s">
        <v>14</v>
      </c>
      <c r="Q63" s="6">
        <v>7</v>
      </c>
      <c r="R63" s="309" t="s">
        <v>406</v>
      </c>
      <c r="S63" s="321">
        <v>2</v>
      </c>
      <c r="T63" s="18" t="s">
        <v>390</v>
      </c>
      <c r="U63" s="347">
        <v>1</v>
      </c>
      <c r="V63" s="243"/>
      <c r="W63" s="5"/>
      <c r="X63" s="5"/>
      <c r="Y63" s="5"/>
      <c r="Z63" s="5"/>
      <c r="AA63" s="5"/>
      <c r="AB63" s="5"/>
      <c r="AC63" s="5"/>
      <c r="AD63" s="5"/>
      <c r="AE63" s="5"/>
    </row>
    <row r="64" spans="1:31" ht="15" customHeight="1">
      <c r="A64" s="358"/>
      <c r="B64" s="97"/>
      <c r="C64" s="334"/>
      <c r="D64" s="327"/>
      <c r="E64" s="327"/>
      <c r="F64" s="327"/>
      <c r="G64" s="327"/>
      <c r="H64" s="327"/>
      <c r="I64" s="335"/>
      <c r="J64" s="308" t="s">
        <v>33</v>
      </c>
      <c r="K64" s="309">
        <v>3</v>
      </c>
      <c r="L64" s="138" t="s">
        <v>172</v>
      </c>
      <c r="M64" s="309">
        <v>3</v>
      </c>
      <c r="N64" s="309" t="s">
        <v>178</v>
      </c>
      <c r="O64" s="309">
        <v>5</v>
      </c>
      <c r="P64" s="4" t="s">
        <v>23</v>
      </c>
      <c r="Q64" s="4">
        <v>0.05</v>
      </c>
      <c r="R64" s="309" t="s">
        <v>407</v>
      </c>
      <c r="S64" s="321">
        <v>1</v>
      </c>
      <c r="T64" s="18"/>
      <c r="U64" s="348"/>
      <c r="V64" s="243"/>
      <c r="W64" s="5"/>
      <c r="X64" s="5"/>
      <c r="Y64" s="5"/>
      <c r="Z64" s="5"/>
      <c r="AA64" s="5"/>
      <c r="AB64" s="5"/>
      <c r="AC64" s="5"/>
      <c r="AD64" s="5"/>
      <c r="AE64" s="5"/>
    </row>
    <row r="65" spans="1:31" ht="15" customHeight="1">
      <c r="A65" s="358"/>
      <c r="B65" s="97"/>
      <c r="C65" s="334"/>
      <c r="D65" s="327"/>
      <c r="E65" s="327"/>
      <c r="F65" s="327"/>
      <c r="G65" s="327"/>
      <c r="H65" s="327"/>
      <c r="I65" s="335"/>
      <c r="J65" s="308"/>
      <c r="K65" s="309"/>
      <c r="L65" s="138" t="s">
        <v>22</v>
      </c>
      <c r="M65" s="309">
        <v>1</v>
      </c>
      <c r="N65" s="309" t="s">
        <v>202</v>
      </c>
      <c r="O65" s="309">
        <v>1.5</v>
      </c>
      <c r="P65" s="4"/>
      <c r="Q65" s="4"/>
      <c r="R65" s="309" t="s">
        <v>282</v>
      </c>
      <c r="S65" s="321">
        <v>1</v>
      </c>
      <c r="T65" s="18"/>
      <c r="U65" s="347"/>
      <c r="V65" s="243"/>
      <c r="W65" s="5"/>
      <c r="X65" s="5"/>
      <c r="Y65" s="5"/>
      <c r="Z65" s="5"/>
      <c r="AA65" s="5"/>
      <c r="AB65" s="5"/>
      <c r="AC65" s="5"/>
      <c r="AD65" s="5"/>
      <c r="AE65" s="5"/>
    </row>
    <row r="66" spans="1:31" ht="15" customHeight="1">
      <c r="A66" s="358"/>
      <c r="B66" s="97"/>
      <c r="C66" s="334"/>
      <c r="D66" s="327"/>
      <c r="E66" s="327"/>
      <c r="F66" s="327"/>
      <c r="G66" s="327"/>
      <c r="H66" s="327"/>
      <c r="I66" s="335"/>
      <c r="J66" s="308"/>
      <c r="K66" s="309"/>
      <c r="L66" s="309" t="s">
        <v>23</v>
      </c>
      <c r="M66" s="309">
        <v>0.05</v>
      </c>
      <c r="N66" s="309" t="s">
        <v>163</v>
      </c>
      <c r="O66" s="309">
        <v>0.05</v>
      </c>
      <c r="P66" s="4"/>
      <c r="Q66" s="4"/>
      <c r="R66" s="309" t="s">
        <v>201</v>
      </c>
      <c r="S66" s="321">
        <v>1</v>
      </c>
      <c r="T66" s="18"/>
      <c r="U66" s="347"/>
      <c r="V66" s="243"/>
      <c r="W66" s="5"/>
      <c r="X66" s="5"/>
      <c r="Y66" s="5"/>
      <c r="Z66" s="5"/>
      <c r="AA66" s="5"/>
      <c r="AB66" s="5"/>
      <c r="AC66" s="5"/>
      <c r="AD66" s="5"/>
      <c r="AE66" s="5"/>
    </row>
    <row r="67" spans="1:31" ht="15" customHeight="1">
      <c r="A67" s="358"/>
      <c r="B67" s="97"/>
      <c r="C67" s="334"/>
      <c r="D67" s="327"/>
      <c r="E67" s="327"/>
      <c r="F67" s="327"/>
      <c r="G67" s="327"/>
      <c r="H67" s="327"/>
      <c r="I67" s="335"/>
      <c r="J67" s="308"/>
      <c r="K67" s="309"/>
      <c r="L67" s="309" t="s">
        <v>231</v>
      </c>
      <c r="M67" s="309"/>
      <c r="N67" s="309" t="s">
        <v>203</v>
      </c>
      <c r="O67" s="309"/>
      <c r="P67" s="4"/>
      <c r="Q67" s="4"/>
      <c r="R67" s="309"/>
      <c r="S67" s="321"/>
      <c r="T67" s="18"/>
      <c r="U67" s="347"/>
      <c r="V67" s="243"/>
      <c r="W67" s="5"/>
      <c r="X67" s="5"/>
      <c r="Y67" s="5"/>
      <c r="Z67" s="5"/>
      <c r="AA67" s="5"/>
      <c r="AB67" s="5"/>
      <c r="AC67" s="5"/>
      <c r="AD67" s="5"/>
      <c r="AE67" s="5"/>
    </row>
    <row r="68" spans="1:31" ht="15.75" customHeight="1" thickBot="1">
      <c r="A68" s="359"/>
      <c r="B68" s="100"/>
      <c r="C68" s="336"/>
      <c r="D68" s="337"/>
      <c r="E68" s="337"/>
      <c r="F68" s="337"/>
      <c r="G68" s="337"/>
      <c r="H68" s="337"/>
      <c r="I68" s="338"/>
      <c r="J68" s="313"/>
      <c r="K68" s="284"/>
      <c r="L68" s="284"/>
      <c r="M68" s="284"/>
      <c r="N68" s="314"/>
      <c r="O68" s="314"/>
      <c r="P68" s="256"/>
      <c r="Q68" s="256"/>
      <c r="R68" s="102"/>
      <c r="S68" s="102"/>
      <c r="T68" s="22"/>
      <c r="U68" s="349"/>
      <c r="V68" s="244"/>
      <c r="W68" s="8"/>
      <c r="X68" s="8"/>
      <c r="Y68" s="8"/>
      <c r="Z68" s="8"/>
      <c r="AA68" s="8"/>
      <c r="AB68" s="8"/>
      <c r="AC68" s="8"/>
      <c r="AD68" s="8"/>
      <c r="AE68" s="8"/>
    </row>
    <row r="69" spans="1:31" ht="15" customHeight="1">
      <c r="A69" s="368" t="s">
        <v>204</v>
      </c>
      <c r="B69" s="97" t="s">
        <v>205</v>
      </c>
      <c r="C69" s="202">
        <v>5.6</v>
      </c>
      <c r="D69" s="202">
        <v>2.5</v>
      </c>
      <c r="E69" s="202">
        <v>1.6</v>
      </c>
      <c r="F69" s="202">
        <v>2.8</v>
      </c>
      <c r="G69" s="202">
        <v>0</v>
      </c>
      <c r="H69" s="202">
        <v>0</v>
      </c>
      <c r="I69" s="203">
        <v>746</v>
      </c>
      <c r="J69" s="104" t="s">
        <v>206</v>
      </c>
      <c r="K69" s="105"/>
      <c r="L69" s="105" t="s">
        <v>207</v>
      </c>
      <c r="M69" s="105"/>
      <c r="N69" s="105" t="s">
        <v>208</v>
      </c>
      <c r="O69" s="105"/>
      <c r="P69" s="17" t="s">
        <v>17</v>
      </c>
      <c r="Q69" s="17"/>
      <c r="R69" s="105" t="s">
        <v>210</v>
      </c>
      <c r="S69" s="105"/>
      <c r="T69" s="21" t="s">
        <v>388</v>
      </c>
      <c r="U69" s="21"/>
      <c r="V69" s="243" t="s">
        <v>395</v>
      </c>
      <c r="W69" s="51" t="str">
        <f>B69</f>
        <v>e5</v>
      </c>
      <c r="X69" s="52" t="str">
        <f>J70&amp;" "&amp;J71&amp;" "&amp;J72&amp;" "&amp;J73&amp;" "&amp;J74&amp;" "&amp;J75</f>
        <v xml:space="preserve">米 燕麥△    </v>
      </c>
      <c r="Y69" s="52" t="str">
        <f>L70&amp;" "&amp;L71&amp;" "&amp;L72&amp;" "&amp;L73&amp;" "&amp;L74&amp;" "&amp;L75</f>
        <v>豬後腿肉 山藥 時瓜 甜椒 薑 麻油/枸杞</v>
      </c>
      <c r="Z69" s="52" t="str">
        <f>N70&amp;" "&amp;N71&amp;" "&amp;N72&amp;" "&amp;N73&amp;" "&amp;N74&amp;" "&amp;N75</f>
        <v xml:space="preserve">雞蛋★ 蘿蔔乾 胡蘿蔔 大蒜  </v>
      </c>
      <c r="AA69" s="52" t="str">
        <f>P70&amp;" "&amp;P71&amp;" "&amp;P72&amp;" "&amp;P73&amp;" "&amp;P74&amp;" "&amp;P75</f>
        <v xml:space="preserve">蔬菜 大蒜    </v>
      </c>
      <c r="AB69" s="52" t="str">
        <f>R70&amp;" "&amp;R71&amp;" "&amp;R72&amp;" "&amp;R73&amp;" "&amp;R74&amp;" "&amp;R75</f>
        <v xml:space="preserve">時蔬 大骨 薑   </v>
      </c>
      <c r="AC69" s="52" t="str">
        <f>T70&amp;" "&amp;T71&amp;" "&amp;T72&amp;" "&amp;T73&amp;" "&amp;T74&amp;" "&amp;T75</f>
        <v xml:space="preserve">水果     </v>
      </c>
      <c r="AD69" s="52" t="str">
        <f>V70&amp;" "&amp;V71&amp;" "&amp;V72&amp;" "&amp;V73&amp;" "&amp;V74&amp;" "&amp;V75</f>
        <v xml:space="preserve">有機豆奶     </v>
      </c>
      <c r="AE69" s="52" t="e">
        <f>#REF!&amp;" "&amp;#REF!&amp;" "&amp;#REF!&amp;" "&amp;#REF!&amp;" "&amp;#REF!&amp;" "&amp;#REF!</f>
        <v>#REF!</v>
      </c>
    </row>
    <row r="70" spans="1:31" ht="15" customHeight="1">
      <c r="A70" s="368"/>
      <c r="B70" s="97"/>
      <c r="C70" s="202"/>
      <c r="D70" s="202"/>
      <c r="E70" s="202"/>
      <c r="F70" s="202"/>
      <c r="G70" s="202"/>
      <c r="H70" s="202"/>
      <c r="I70" s="209"/>
      <c r="J70" s="98" t="s">
        <v>18</v>
      </c>
      <c r="K70" s="99">
        <v>10</v>
      </c>
      <c r="L70" s="99" t="s">
        <v>24</v>
      </c>
      <c r="M70" s="99">
        <v>6</v>
      </c>
      <c r="N70" s="99" t="s">
        <v>148</v>
      </c>
      <c r="O70" s="99">
        <v>3</v>
      </c>
      <c r="P70" s="6" t="s">
        <v>14</v>
      </c>
      <c r="Q70" s="6">
        <v>7</v>
      </c>
      <c r="R70" s="99" t="s">
        <v>17</v>
      </c>
      <c r="S70" s="99">
        <v>3</v>
      </c>
      <c r="T70" s="18" t="s">
        <v>388</v>
      </c>
      <c r="U70" s="67">
        <v>11</v>
      </c>
      <c r="V70" s="243" t="s">
        <v>395</v>
      </c>
      <c r="W70" s="53"/>
      <c r="X70" s="5"/>
      <c r="Y70" s="5"/>
      <c r="Z70" s="5"/>
      <c r="AA70" s="5"/>
      <c r="AB70" s="5"/>
      <c r="AC70" s="5"/>
      <c r="AD70" s="5"/>
      <c r="AE70" s="5"/>
    </row>
    <row r="71" spans="1:31" ht="15" customHeight="1">
      <c r="A71" s="368"/>
      <c r="B71" s="97"/>
      <c r="C71" s="202"/>
      <c r="D71" s="202"/>
      <c r="E71" s="202"/>
      <c r="F71" s="202"/>
      <c r="G71" s="202"/>
      <c r="H71" s="202"/>
      <c r="I71" s="209"/>
      <c r="J71" s="98" t="s">
        <v>211</v>
      </c>
      <c r="K71" s="99">
        <v>0.4</v>
      </c>
      <c r="L71" s="99" t="s">
        <v>116</v>
      </c>
      <c r="M71" s="145">
        <v>3</v>
      </c>
      <c r="N71" s="99" t="s">
        <v>212</v>
      </c>
      <c r="O71" s="99">
        <v>3</v>
      </c>
      <c r="P71" s="4" t="s">
        <v>23</v>
      </c>
      <c r="Q71" s="4">
        <v>0.05</v>
      </c>
      <c r="R71" s="99" t="s">
        <v>119</v>
      </c>
      <c r="S71" s="99">
        <v>1</v>
      </c>
      <c r="T71" s="18"/>
      <c r="U71" s="18"/>
      <c r="V71" s="243"/>
      <c r="W71" s="53"/>
      <c r="X71" s="5"/>
      <c r="Y71" s="5"/>
      <c r="Z71" s="5"/>
      <c r="AA71" s="5"/>
      <c r="AB71" s="5"/>
      <c r="AC71" s="5"/>
      <c r="AD71" s="5"/>
      <c r="AE71" s="5"/>
    </row>
    <row r="72" spans="1:31" ht="15" customHeight="1">
      <c r="A72" s="368"/>
      <c r="B72" s="97"/>
      <c r="C72" s="202"/>
      <c r="D72" s="202"/>
      <c r="E72" s="202"/>
      <c r="F72" s="202"/>
      <c r="G72" s="202"/>
      <c r="H72" s="202"/>
      <c r="I72" s="203"/>
      <c r="J72" s="98"/>
      <c r="K72" s="99"/>
      <c r="L72" s="99" t="s">
        <v>178</v>
      </c>
      <c r="M72" s="99">
        <v>1</v>
      </c>
      <c r="N72" s="99" t="s">
        <v>22</v>
      </c>
      <c r="O72" s="99">
        <v>1</v>
      </c>
      <c r="P72" s="4"/>
      <c r="Q72" s="4"/>
      <c r="R72" s="99" t="s">
        <v>28</v>
      </c>
      <c r="S72" s="99">
        <v>0.05</v>
      </c>
      <c r="T72" s="18"/>
      <c r="U72" s="18"/>
      <c r="V72" s="243"/>
      <c r="W72" s="53"/>
      <c r="X72" s="5"/>
      <c r="Y72" s="5"/>
      <c r="Z72" s="5"/>
      <c r="AA72" s="5"/>
      <c r="AB72" s="5"/>
      <c r="AC72" s="5"/>
      <c r="AD72" s="5"/>
      <c r="AE72" s="5"/>
    </row>
    <row r="73" spans="1:31" ht="15" customHeight="1">
      <c r="A73" s="368"/>
      <c r="B73" s="97"/>
      <c r="C73" s="202"/>
      <c r="D73" s="202"/>
      <c r="E73" s="202"/>
      <c r="F73" s="202"/>
      <c r="G73" s="202"/>
      <c r="H73" s="202"/>
      <c r="I73" s="209"/>
      <c r="J73" s="98"/>
      <c r="K73" s="99"/>
      <c r="L73" s="99" t="s">
        <v>213</v>
      </c>
      <c r="M73" s="99">
        <v>0.5</v>
      </c>
      <c r="N73" s="99" t="s">
        <v>23</v>
      </c>
      <c r="O73" s="99">
        <v>0.05</v>
      </c>
      <c r="P73" s="4"/>
      <c r="Q73" s="4"/>
      <c r="R73" s="99"/>
      <c r="S73" s="99"/>
      <c r="T73" s="18"/>
      <c r="U73" s="18"/>
      <c r="V73" s="243"/>
      <c r="W73" s="53"/>
      <c r="X73" s="5"/>
      <c r="Y73" s="5"/>
      <c r="Z73" s="5"/>
      <c r="AA73" s="5"/>
      <c r="AB73" s="5"/>
      <c r="AC73" s="5"/>
      <c r="AD73" s="5"/>
      <c r="AE73" s="5"/>
    </row>
    <row r="74" spans="1:31" ht="15" customHeight="1">
      <c r="A74" s="368"/>
      <c r="B74" s="97"/>
      <c r="C74" s="202"/>
      <c r="D74" s="202"/>
      <c r="E74" s="202"/>
      <c r="F74" s="202"/>
      <c r="G74" s="202"/>
      <c r="H74" s="202"/>
      <c r="I74" s="209"/>
      <c r="J74" s="98"/>
      <c r="K74" s="99"/>
      <c r="L74" s="99" t="s">
        <v>214</v>
      </c>
      <c r="M74" s="99">
        <v>0.05</v>
      </c>
      <c r="N74" s="99"/>
      <c r="O74" s="99"/>
      <c r="P74" s="4"/>
      <c r="Q74" s="4"/>
      <c r="R74" s="99"/>
      <c r="S74" s="99"/>
      <c r="T74" s="18"/>
      <c r="U74" s="18"/>
      <c r="V74" s="243"/>
      <c r="W74" s="53"/>
      <c r="X74" s="5"/>
      <c r="Y74" s="5"/>
      <c r="Z74" s="5"/>
      <c r="AA74" s="5"/>
      <c r="AB74" s="5"/>
      <c r="AC74" s="5"/>
      <c r="AD74" s="5"/>
      <c r="AE74" s="5"/>
    </row>
    <row r="75" spans="1:31" ht="15" customHeight="1" thickBot="1">
      <c r="A75" s="368"/>
      <c r="B75" s="97"/>
      <c r="C75" s="202"/>
      <c r="D75" s="202"/>
      <c r="E75" s="202"/>
      <c r="F75" s="202"/>
      <c r="G75" s="202"/>
      <c r="H75" s="202"/>
      <c r="I75" s="209"/>
      <c r="J75" s="106"/>
      <c r="K75" s="107"/>
      <c r="L75" s="107" t="s">
        <v>215</v>
      </c>
      <c r="M75" s="107"/>
      <c r="N75" s="107"/>
      <c r="O75" s="107"/>
      <c r="P75" s="254"/>
      <c r="Q75" s="254"/>
      <c r="R75" s="107"/>
      <c r="S75" s="107"/>
      <c r="T75" s="22"/>
      <c r="U75" s="22"/>
      <c r="V75" s="244"/>
      <c r="W75" s="54"/>
      <c r="X75" s="8"/>
      <c r="Y75" s="8"/>
      <c r="Z75" s="8"/>
      <c r="AA75" s="8"/>
      <c r="AB75" s="8"/>
      <c r="AC75" s="8"/>
      <c r="AD75" s="8"/>
      <c r="AE75" s="8"/>
    </row>
    <row r="76" spans="1:31" ht="15" customHeight="1">
      <c r="A76" s="357" t="s">
        <v>216</v>
      </c>
      <c r="B76" s="93" t="s">
        <v>217</v>
      </c>
      <c r="C76" s="198">
        <v>5.4</v>
      </c>
      <c r="D76" s="199">
        <v>2.8</v>
      </c>
      <c r="E76" s="199">
        <v>1.6</v>
      </c>
      <c r="F76" s="199">
        <v>3</v>
      </c>
      <c r="G76" s="199">
        <v>0</v>
      </c>
      <c r="H76" s="199">
        <v>0</v>
      </c>
      <c r="I76" s="200">
        <v>754</v>
      </c>
      <c r="J76" s="94" t="s">
        <v>16</v>
      </c>
      <c r="K76" s="95"/>
      <c r="L76" s="95" t="s">
        <v>218</v>
      </c>
      <c r="M76" s="95"/>
      <c r="N76" s="148" t="s">
        <v>219</v>
      </c>
      <c r="O76" s="149"/>
      <c r="P76" s="255" t="s">
        <v>17</v>
      </c>
      <c r="Q76" s="255"/>
      <c r="R76" s="95" t="s">
        <v>221</v>
      </c>
      <c r="S76" s="95"/>
      <c r="T76" s="21" t="s">
        <v>390</v>
      </c>
      <c r="U76" s="21"/>
      <c r="V76" s="242"/>
      <c r="W76" s="52" t="str">
        <f>B76</f>
        <v>f1</v>
      </c>
      <c r="X76" s="52" t="str">
        <f>J77&amp;" "&amp;J78&amp;" "&amp;J79&amp;" "&amp;J80&amp;" "&amp;J81&amp;" "&amp;J82</f>
        <v xml:space="preserve">米     </v>
      </c>
      <c r="Y76" s="52" t="str">
        <f>L77&amp;" "&amp;L78&amp;" "&amp;L79&amp;" "&amp;L80&amp;" "&amp;L81&amp;" "&amp;L82</f>
        <v xml:space="preserve">鮮魚丁● 杏鮑菇 大蒜 九層塔  </v>
      </c>
      <c r="Z76" s="52" t="str">
        <f>N77&amp;" "&amp;N78&amp;" "&amp;N79&amp;" "&amp;N80&amp;" "&amp;N81&amp;" "&amp;N82</f>
        <v xml:space="preserve">豬絞肉 時瓜 冷凍芋頭角 乾香菇 大蒜 </v>
      </c>
      <c r="AA76" s="52" t="str">
        <f>P77&amp;" "&amp;P78&amp;" "&amp;P79&amp;" "&amp;P80&amp;" "&amp;P81&amp;" "&amp;P82</f>
        <v xml:space="preserve">蔬菜 大蒜    </v>
      </c>
      <c r="AB76" s="52" t="str">
        <f>R77&amp;" "&amp;R78&amp;" "&amp;R79&amp;" "&amp;R80&amp;" "&amp;R81&amp;" "&amp;R82</f>
        <v xml:space="preserve">濕裙帶菜 豆腐 時蔬 味噌 柴魚片 </v>
      </c>
      <c r="AC76" s="52" t="str">
        <f>T77&amp;" "&amp;T78&amp;" "&amp;T79&amp;" "&amp;T80&amp;" "&amp;T81&amp;" "&amp;T82</f>
        <v xml:space="preserve">包子     </v>
      </c>
      <c r="AD76" s="52" t="str">
        <f>V77&amp;" "&amp;V78&amp;" "&amp;V79&amp;" "&amp;V80&amp;" "&amp;V81&amp;" "&amp;V82</f>
        <v xml:space="preserve">     </v>
      </c>
      <c r="AE76" s="52" t="e">
        <f>#REF!&amp;" "&amp;#REF!&amp;" "&amp;#REF!&amp;" "&amp;#REF!&amp;" "&amp;#REF!&amp;" "&amp;#REF!</f>
        <v>#REF!</v>
      </c>
    </row>
    <row r="77" spans="1:31" ht="15" customHeight="1">
      <c r="A77" s="358"/>
      <c r="B77" s="97"/>
      <c r="C77" s="201"/>
      <c r="D77" s="202"/>
      <c r="E77" s="202"/>
      <c r="F77" s="202"/>
      <c r="G77" s="202"/>
      <c r="H77" s="202"/>
      <c r="I77" s="203"/>
      <c r="J77" s="98" t="s">
        <v>18</v>
      </c>
      <c r="K77" s="99">
        <v>10</v>
      </c>
      <c r="L77" s="99" t="s">
        <v>147</v>
      </c>
      <c r="M77" s="99">
        <v>6.5</v>
      </c>
      <c r="N77" s="150" t="s">
        <v>19</v>
      </c>
      <c r="O77" s="150">
        <v>3</v>
      </c>
      <c r="P77" s="6" t="s">
        <v>14</v>
      </c>
      <c r="Q77" s="6">
        <v>7</v>
      </c>
      <c r="R77" s="99" t="s">
        <v>222</v>
      </c>
      <c r="S77" s="99">
        <v>2</v>
      </c>
      <c r="T77" s="18" t="s">
        <v>390</v>
      </c>
      <c r="U77" s="18">
        <v>1</v>
      </c>
      <c r="V77" s="243"/>
      <c r="W77" s="5"/>
      <c r="X77" s="5"/>
      <c r="Y77" s="5"/>
      <c r="Z77" s="5"/>
      <c r="AA77" s="5"/>
      <c r="AB77" s="5"/>
      <c r="AC77" s="5"/>
      <c r="AD77" s="5"/>
      <c r="AE77" s="5"/>
    </row>
    <row r="78" spans="1:31" ht="15" customHeight="1">
      <c r="A78" s="358"/>
      <c r="B78" s="97"/>
      <c r="C78" s="201"/>
      <c r="D78" s="202"/>
      <c r="E78" s="202"/>
      <c r="F78" s="202"/>
      <c r="G78" s="202"/>
      <c r="H78" s="202"/>
      <c r="I78" s="203"/>
      <c r="J78" s="98"/>
      <c r="K78" s="99"/>
      <c r="L78" s="99" t="s">
        <v>223</v>
      </c>
      <c r="M78" s="99">
        <v>1.5</v>
      </c>
      <c r="N78" s="150" t="s">
        <v>178</v>
      </c>
      <c r="O78" s="150">
        <v>4</v>
      </c>
      <c r="P78" s="4" t="s">
        <v>23</v>
      </c>
      <c r="Q78" s="4">
        <v>0.05</v>
      </c>
      <c r="R78" s="99" t="s">
        <v>162</v>
      </c>
      <c r="S78" s="99">
        <v>1</v>
      </c>
      <c r="T78" s="18"/>
      <c r="U78" s="67"/>
      <c r="V78" s="243"/>
      <c r="W78" s="5"/>
      <c r="X78" s="5"/>
      <c r="Y78" s="5"/>
      <c r="Z78" s="5"/>
      <c r="AA78" s="5"/>
      <c r="AB78" s="5"/>
      <c r="AC78" s="5"/>
      <c r="AD78" s="5"/>
      <c r="AE78" s="5"/>
    </row>
    <row r="79" spans="1:31" ht="15" customHeight="1">
      <c r="A79" s="358"/>
      <c r="B79" s="97"/>
      <c r="C79" s="201"/>
      <c r="D79" s="202"/>
      <c r="E79" s="202"/>
      <c r="F79" s="202"/>
      <c r="G79" s="202"/>
      <c r="H79" s="202"/>
      <c r="I79" s="203"/>
      <c r="J79" s="98"/>
      <c r="K79" s="99"/>
      <c r="L79" s="99" t="s">
        <v>23</v>
      </c>
      <c r="M79" s="99">
        <v>0.05</v>
      </c>
      <c r="N79" s="150" t="s">
        <v>224</v>
      </c>
      <c r="O79" s="150">
        <v>2</v>
      </c>
      <c r="P79" s="4"/>
      <c r="Q79" s="4"/>
      <c r="R79" s="99" t="s">
        <v>118</v>
      </c>
      <c r="S79" s="99">
        <v>1</v>
      </c>
      <c r="T79" s="18"/>
      <c r="U79" s="18"/>
      <c r="V79" s="243"/>
      <c r="W79" s="5"/>
      <c r="X79" s="5"/>
      <c r="Y79" s="5"/>
      <c r="Z79" s="5"/>
      <c r="AA79" s="5"/>
      <c r="AB79" s="5"/>
      <c r="AC79" s="5"/>
      <c r="AD79" s="5"/>
      <c r="AE79" s="5"/>
    </row>
    <row r="80" spans="1:31" ht="15" customHeight="1">
      <c r="A80" s="358"/>
      <c r="B80" s="97"/>
      <c r="C80" s="201"/>
      <c r="D80" s="202"/>
      <c r="E80" s="202"/>
      <c r="F80" s="202"/>
      <c r="G80" s="202"/>
      <c r="H80" s="202"/>
      <c r="I80" s="203"/>
      <c r="J80" s="98"/>
      <c r="K80" s="99"/>
      <c r="L80" s="99" t="s">
        <v>150</v>
      </c>
      <c r="M80" s="99"/>
      <c r="N80" s="150" t="s">
        <v>63</v>
      </c>
      <c r="O80" s="151">
        <v>0.02</v>
      </c>
      <c r="P80" s="4"/>
      <c r="Q80" s="4"/>
      <c r="R80" s="99" t="s">
        <v>41</v>
      </c>
      <c r="S80" s="99">
        <v>0.6</v>
      </c>
      <c r="T80" s="18"/>
      <c r="U80" s="18"/>
      <c r="V80" s="243"/>
      <c r="W80" s="5"/>
      <c r="X80" s="5"/>
      <c r="Y80" s="5"/>
      <c r="Z80" s="5"/>
      <c r="AA80" s="5"/>
      <c r="AB80" s="5"/>
      <c r="AC80" s="5"/>
      <c r="AD80" s="5"/>
      <c r="AE80" s="5"/>
    </row>
    <row r="81" spans="1:31" ht="15" customHeight="1">
      <c r="A81" s="358"/>
      <c r="B81" s="97"/>
      <c r="C81" s="201"/>
      <c r="D81" s="202"/>
      <c r="E81" s="202"/>
      <c r="F81" s="202"/>
      <c r="G81" s="202"/>
      <c r="H81" s="202"/>
      <c r="I81" s="203"/>
      <c r="J81" s="98"/>
      <c r="K81" s="99"/>
      <c r="L81" s="99"/>
      <c r="M81" s="99"/>
      <c r="N81" s="151" t="s">
        <v>23</v>
      </c>
      <c r="O81" s="151">
        <v>0.05</v>
      </c>
      <c r="P81" s="4"/>
      <c r="Q81" s="4"/>
      <c r="R81" s="99" t="s">
        <v>73</v>
      </c>
      <c r="S81" s="99"/>
      <c r="T81" s="18"/>
      <c r="U81" s="18"/>
      <c r="V81" s="243"/>
      <c r="W81" s="5"/>
      <c r="X81" s="5"/>
      <c r="Y81" s="5"/>
      <c r="Z81" s="5"/>
      <c r="AA81" s="5"/>
      <c r="AB81" s="5"/>
      <c r="AC81" s="5"/>
      <c r="AD81" s="5"/>
      <c r="AE81" s="5"/>
    </row>
    <row r="82" spans="1:31" ht="15" customHeight="1" thickBot="1">
      <c r="A82" s="359"/>
      <c r="B82" s="100"/>
      <c r="C82" s="204"/>
      <c r="D82" s="205"/>
      <c r="E82" s="205"/>
      <c r="F82" s="205"/>
      <c r="G82" s="205"/>
      <c r="H82" s="205"/>
      <c r="I82" s="206"/>
      <c r="J82" s="101"/>
      <c r="K82" s="102"/>
      <c r="L82" s="102"/>
      <c r="M82" s="102"/>
      <c r="N82" s="152"/>
      <c r="O82" s="152"/>
      <c r="P82" s="256"/>
      <c r="Q82" s="256"/>
      <c r="R82" s="102"/>
      <c r="S82" s="102"/>
      <c r="T82" s="22"/>
      <c r="U82" s="22"/>
      <c r="V82" s="244"/>
      <c r="W82" s="8"/>
      <c r="X82" s="8"/>
      <c r="Y82" s="8"/>
      <c r="Z82" s="8"/>
      <c r="AA82" s="8"/>
      <c r="AB82" s="8"/>
      <c r="AC82" s="8"/>
      <c r="AD82" s="8"/>
      <c r="AE82" s="8"/>
    </row>
    <row r="83" spans="1:31" ht="15" customHeight="1">
      <c r="A83" s="358" t="s">
        <v>226</v>
      </c>
      <c r="B83" s="97" t="s">
        <v>227</v>
      </c>
      <c r="C83" s="327">
        <v>6</v>
      </c>
      <c r="D83" s="327">
        <v>2.8</v>
      </c>
      <c r="E83" s="327">
        <v>1.5</v>
      </c>
      <c r="F83" s="327">
        <v>2.8</v>
      </c>
      <c r="G83" s="327">
        <v>0</v>
      </c>
      <c r="H83" s="327">
        <v>0</v>
      </c>
      <c r="I83" s="328">
        <v>794</v>
      </c>
      <c r="J83" s="305" t="s">
        <v>29</v>
      </c>
      <c r="K83" s="226"/>
      <c r="L83" s="226" t="s">
        <v>408</v>
      </c>
      <c r="M83" s="226"/>
      <c r="N83" s="226" t="s">
        <v>228</v>
      </c>
      <c r="O83" s="226"/>
      <c r="P83" s="17" t="s">
        <v>17</v>
      </c>
      <c r="Q83" s="17"/>
      <c r="R83" s="226" t="s">
        <v>86</v>
      </c>
      <c r="S83" s="320"/>
      <c r="T83" s="21" t="s">
        <v>388</v>
      </c>
      <c r="U83" s="21"/>
      <c r="V83" s="243"/>
      <c r="W83" s="51" t="str">
        <f>B83</f>
        <v>f2</v>
      </c>
      <c r="X83" s="52" t="str">
        <f>J84&amp;" "&amp;J85&amp;" "&amp;J86&amp;" "&amp;J87&amp;" "&amp;J88&amp;" "&amp;J89</f>
        <v xml:space="preserve">米 糙米    </v>
      </c>
      <c r="Y83" s="52" t="str">
        <f>L84&amp;" "&amp;L85&amp;" "&amp;L86&amp;" "&amp;L87&amp;" "&amp;L88&amp;" "&amp;L89</f>
        <v xml:space="preserve">豬後腿肉 地瓜 胡蘿蔔 大蒜 甜麵醬 </v>
      </c>
      <c r="Z83" s="52" t="str">
        <f>N84&amp;" "&amp;N85&amp;" "&amp;N86&amp;" "&amp;N87&amp;" "&amp;N88&amp;" "&amp;N89</f>
        <v xml:space="preserve">豆腐 金針菇 洋蔥 大蒜 乾香菇 </v>
      </c>
      <c r="AA83" s="52" t="str">
        <f>P84&amp;" "&amp;P85&amp;" "&amp;P86&amp;" "&amp;P87&amp;" "&amp;P88&amp;" "&amp;P89</f>
        <v xml:space="preserve">蔬菜 大蒜    </v>
      </c>
      <c r="AB83" s="52" t="str">
        <f>R84&amp;" "&amp;R85&amp;" "&amp;R86&amp;" "&amp;R87&amp;" "&amp;R88&amp;" "&amp;R89</f>
        <v xml:space="preserve">時瓜 大骨 薑   </v>
      </c>
      <c r="AC83" s="52" t="str">
        <f>T84&amp;" "&amp;T85&amp;" "&amp;T86&amp;" "&amp;T87&amp;" "&amp;T88&amp;" "&amp;T89</f>
        <v xml:space="preserve">水果     </v>
      </c>
      <c r="AD83" s="52" t="str">
        <f>V84&amp;" "&amp;V85&amp;" "&amp;V86&amp;" "&amp;V87&amp;" "&amp;V88&amp;" "&amp;V89</f>
        <v xml:space="preserve">     </v>
      </c>
      <c r="AE83" s="52" t="e">
        <f>#REF!&amp;" "&amp;#REF!&amp;" "&amp;#REF!&amp;" "&amp;#REF!&amp;" "&amp;#REF!&amp;" "&amp;#REF!</f>
        <v>#REF!</v>
      </c>
    </row>
    <row r="84" spans="1:31" ht="15" customHeight="1">
      <c r="A84" s="358"/>
      <c r="B84" s="97"/>
      <c r="C84" s="327"/>
      <c r="D84" s="327"/>
      <c r="E84" s="327"/>
      <c r="F84" s="327"/>
      <c r="G84" s="327"/>
      <c r="H84" s="327"/>
      <c r="I84" s="328"/>
      <c r="J84" s="308" t="s">
        <v>18</v>
      </c>
      <c r="K84" s="309">
        <v>7</v>
      </c>
      <c r="L84" s="309" t="s">
        <v>24</v>
      </c>
      <c r="M84" s="309">
        <v>6.5</v>
      </c>
      <c r="N84" s="309" t="s">
        <v>20</v>
      </c>
      <c r="O84" s="309">
        <v>5</v>
      </c>
      <c r="P84" s="6" t="s">
        <v>14</v>
      </c>
      <c r="Q84" s="6">
        <v>7</v>
      </c>
      <c r="R84" s="309" t="s">
        <v>51</v>
      </c>
      <c r="S84" s="321">
        <v>3</v>
      </c>
      <c r="T84" s="18" t="s">
        <v>388</v>
      </c>
      <c r="U84" s="67">
        <v>11</v>
      </c>
      <c r="V84" s="243"/>
      <c r="W84" s="53"/>
      <c r="X84" s="5"/>
      <c r="Y84" s="5"/>
      <c r="Z84" s="5"/>
      <c r="AA84" s="5"/>
      <c r="AB84" s="5"/>
      <c r="AC84" s="5"/>
      <c r="AD84" s="5"/>
      <c r="AE84" s="5"/>
    </row>
    <row r="85" spans="1:31" ht="15" customHeight="1">
      <c r="A85" s="358"/>
      <c r="B85" s="97"/>
      <c r="C85" s="327"/>
      <c r="D85" s="327"/>
      <c r="E85" s="327"/>
      <c r="F85" s="327"/>
      <c r="G85" s="327"/>
      <c r="H85" s="327"/>
      <c r="I85" s="328"/>
      <c r="J85" s="308" t="s">
        <v>33</v>
      </c>
      <c r="K85" s="309">
        <v>3</v>
      </c>
      <c r="L85" s="138" t="s">
        <v>406</v>
      </c>
      <c r="M85" s="309">
        <v>3.5</v>
      </c>
      <c r="N85" s="309" t="s">
        <v>26</v>
      </c>
      <c r="O85" s="309">
        <v>1.5</v>
      </c>
      <c r="P85" s="4" t="s">
        <v>23</v>
      </c>
      <c r="Q85" s="4">
        <v>0.05</v>
      </c>
      <c r="R85" s="309" t="s">
        <v>35</v>
      </c>
      <c r="S85" s="321">
        <v>1</v>
      </c>
      <c r="T85" s="18"/>
      <c r="U85" s="18"/>
      <c r="V85" s="243"/>
      <c r="W85" s="53"/>
      <c r="X85" s="5"/>
      <c r="Y85" s="5"/>
      <c r="Z85" s="5"/>
      <c r="AA85" s="5"/>
      <c r="AB85" s="5"/>
      <c r="AC85" s="5"/>
      <c r="AD85" s="5"/>
      <c r="AE85" s="5"/>
    </row>
    <row r="86" spans="1:31" ht="15" customHeight="1">
      <c r="A86" s="358"/>
      <c r="B86" s="97"/>
      <c r="C86" s="327"/>
      <c r="D86" s="327"/>
      <c r="E86" s="327"/>
      <c r="F86" s="327"/>
      <c r="G86" s="327"/>
      <c r="H86" s="327"/>
      <c r="I86" s="328"/>
      <c r="J86" s="308"/>
      <c r="K86" s="309"/>
      <c r="L86" s="138" t="s">
        <v>22</v>
      </c>
      <c r="M86" s="309">
        <v>1</v>
      </c>
      <c r="N86" s="309" t="s">
        <v>230</v>
      </c>
      <c r="O86" s="309">
        <v>2</v>
      </c>
      <c r="P86" s="4"/>
      <c r="Q86" s="4"/>
      <c r="R86" s="324" t="s">
        <v>28</v>
      </c>
      <c r="S86" s="321">
        <v>0.05</v>
      </c>
      <c r="T86" s="18"/>
      <c r="U86" s="18"/>
      <c r="V86" s="243"/>
      <c r="W86" s="53"/>
      <c r="X86" s="5"/>
      <c r="Y86" s="5"/>
      <c r="Z86" s="5"/>
      <c r="AA86" s="5"/>
      <c r="AB86" s="5"/>
      <c r="AC86" s="5"/>
      <c r="AD86" s="5"/>
      <c r="AE86" s="5"/>
    </row>
    <row r="87" spans="1:31" ht="15" customHeight="1">
      <c r="A87" s="358"/>
      <c r="B87" s="97"/>
      <c r="C87" s="327"/>
      <c r="D87" s="327"/>
      <c r="E87" s="327"/>
      <c r="F87" s="327"/>
      <c r="G87" s="327"/>
      <c r="H87" s="327"/>
      <c r="I87" s="328"/>
      <c r="J87" s="308"/>
      <c r="K87" s="309"/>
      <c r="L87" s="309" t="s">
        <v>23</v>
      </c>
      <c r="M87" s="309">
        <v>0.05</v>
      </c>
      <c r="N87" s="309" t="s">
        <v>23</v>
      </c>
      <c r="O87" s="309">
        <v>0.05</v>
      </c>
      <c r="P87" s="4"/>
      <c r="Q87" s="4"/>
      <c r="R87" s="309"/>
      <c r="S87" s="321"/>
      <c r="T87" s="18"/>
      <c r="U87" s="18"/>
      <c r="V87" s="243"/>
      <c r="W87" s="53"/>
      <c r="X87" s="5"/>
      <c r="Y87" s="5"/>
      <c r="Z87" s="5"/>
      <c r="AA87" s="5"/>
      <c r="AB87" s="5"/>
      <c r="AC87" s="5"/>
      <c r="AD87" s="5"/>
      <c r="AE87" s="5"/>
    </row>
    <row r="88" spans="1:31" ht="15" customHeight="1">
      <c r="A88" s="358"/>
      <c r="B88" s="97"/>
      <c r="C88" s="327"/>
      <c r="D88" s="327"/>
      <c r="E88" s="327"/>
      <c r="F88" s="327"/>
      <c r="G88" s="327"/>
      <c r="H88" s="327"/>
      <c r="I88" s="328"/>
      <c r="J88" s="308"/>
      <c r="K88" s="309"/>
      <c r="L88" s="309" t="s">
        <v>231</v>
      </c>
      <c r="M88" s="309"/>
      <c r="N88" s="309" t="s">
        <v>63</v>
      </c>
      <c r="O88" s="325"/>
      <c r="P88" s="4"/>
      <c r="Q88" s="4"/>
      <c r="R88" s="309"/>
      <c r="S88" s="321"/>
      <c r="T88" s="18"/>
      <c r="U88" s="18"/>
      <c r="V88" s="243"/>
      <c r="W88" s="53"/>
      <c r="X88" s="5"/>
      <c r="Y88" s="5"/>
      <c r="Z88" s="5"/>
      <c r="AA88" s="5"/>
      <c r="AB88" s="5"/>
      <c r="AC88" s="5"/>
      <c r="AD88" s="5"/>
      <c r="AE88" s="5"/>
    </row>
    <row r="89" spans="1:31" ht="15" customHeight="1" thickBot="1">
      <c r="A89" s="358"/>
      <c r="B89" s="97"/>
      <c r="C89" s="329"/>
      <c r="D89" s="329"/>
      <c r="E89" s="329"/>
      <c r="F89" s="329"/>
      <c r="G89" s="329"/>
      <c r="H89" s="329"/>
      <c r="I89" s="330"/>
      <c r="J89" s="313"/>
      <c r="K89" s="284"/>
      <c r="L89" s="284"/>
      <c r="M89" s="284"/>
      <c r="N89" s="284"/>
      <c r="O89" s="103"/>
      <c r="P89" s="254"/>
      <c r="Q89" s="254"/>
      <c r="R89" s="284"/>
      <c r="S89" s="322"/>
      <c r="T89" s="22"/>
      <c r="U89" s="22"/>
      <c r="V89" s="244"/>
      <c r="W89" s="54"/>
      <c r="X89" s="8"/>
      <c r="Y89" s="8"/>
      <c r="Z89" s="8"/>
      <c r="AA89" s="8"/>
      <c r="AB89" s="8"/>
      <c r="AC89" s="8"/>
      <c r="AD89" s="8"/>
      <c r="AE89" s="8"/>
    </row>
    <row r="90" spans="1:31" ht="15" customHeight="1">
      <c r="A90" s="364" t="s">
        <v>232</v>
      </c>
      <c r="B90" s="93" t="s">
        <v>233</v>
      </c>
      <c r="C90" s="199">
        <v>5</v>
      </c>
      <c r="D90" s="199">
        <v>2.7</v>
      </c>
      <c r="E90" s="199">
        <v>1.5</v>
      </c>
      <c r="F90" s="199">
        <v>2.8</v>
      </c>
      <c r="G90" s="199">
        <v>0</v>
      </c>
      <c r="H90" s="199">
        <v>0</v>
      </c>
      <c r="I90" s="200">
        <v>716</v>
      </c>
      <c r="J90" s="155" t="s">
        <v>234</v>
      </c>
      <c r="K90" s="156"/>
      <c r="L90" s="95" t="s">
        <v>124</v>
      </c>
      <c r="M90" s="95"/>
      <c r="N90" s="95" t="s">
        <v>235</v>
      </c>
      <c r="O90" s="95"/>
      <c r="P90" s="255" t="s">
        <v>17</v>
      </c>
      <c r="Q90" s="255"/>
      <c r="R90" s="95" t="s">
        <v>237</v>
      </c>
      <c r="S90" s="95"/>
      <c r="T90" s="21" t="s">
        <v>393</v>
      </c>
      <c r="U90" s="21"/>
      <c r="V90" s="243"/>
      <c r="W90" s="52" t="str">
        <f>B90</f>
        <v>f3</v>
      </c>
      <c r="X90" s="52" t="str">
        <f>J91&amp;" "&amp;J92&amp;" "&amp;J93&amp;" "&amp;J94&amp;" "&amp;J95&amp;" "&amp;J96</f>
        <v xml:space="preserve">麵條     </v>
      </c>
      <c r="Y90" s="52" t="str">
        <f>L91&amp;" "&amp;L92&amp;" "&amp;L93&amp;" "&amp;L94&amp;" "&amp;L95&amp;" "&amp;L96</f>
        <v xml:space="preserve">三節翅     </v>
      </c>
      <c r="Z90" s="52" t="str">
        <f>N91&amp;" "&amp;N92&amp;" "&amp;N93&amp;" "&amp;N94&amp;" "&amp;N95&amp;" "&amp;N96</f>
        <v xml:space="preserve">綠豆芽 豬絞肉 韮菜 乾香菇 大蒜 </v>
      </c>
      <c r="AA90" s="52" t="str">
        <f>P91&amp;" "&amp;P92&amp;" "&amp;P93&amp;" "&amp;P94&amp;" "&amp;P95&amp;" "&amp;P96</f>
        <v xml:space="preserve">蔬菜 大蒜    </v>
      </c>
      <c r="AB90" s="52" t="str">
        <f>R91&amp;" "&amp;R92&amp;" "&amp;R93&amp;" "&amp;R94&amp;" "&amp;R95&amp;" "&amp;R96</f>
        <v>脆筍 時蔬 肉羹 雞蛋★ 乾木耳 沙茶醬</v>
      </c>
      <c r="AC90" s="52" t="str">
        <f>T91&amp;" "&amp;T92&amp;" "&amp;T93&amp;" "&amp;T94&amp;" "&amp;T95&amp;" "&amp;T96</f>
        <v xml:space="preserve">餡餅     </v>
      </c>
      <c r="AD90" s="52" t="str">
        <f>V91&amp;" "&amp;V92&amp;" "&amp;V93&amp;" "&amp;V94&amp;" "&amp;V95&amp;" "&amp;V96</f>
        <v xml:space="preserve">     </v>
      </c>
      <c r="AE90" s="52" t="e">
        <f>#REF!&amp;" "&amp;#REF!&amp;" "&amp;#REF!&amp;" "&amp;#REF!&amp;" "&amp;#REF!&amp;" "&amp;#REF!</f>
        <v>#REF!</v>
      </c>
    </row>
    <row r="91" spans="1:31" ht="15" customHeight="1">
      <c r="A91" s="365"/>
      <c r="B91" s="97"/>
      <c r="C91" s="202"/>
      <c r="D91" s="202"/>
      <c r="E91" s="202"/>
      <c r="F91" s="202"/>
      <c r="G91" s="202"/>
      <c r="H91" s="202"/>
      <c r="I91" s="203"/>
      <c r="J91" s="136" t="s">
        <v>238</v>
      </c>
      <c r="K91" s="137">
        <v>15</v>
      </c>
      <c r="L91" s="99" t="s">
        <v>38</v>
      </c>
      <c r="M91" s="99">
        <v>9</v>
      </c>
      <c r="N91" s="99" t="s">
        <v>21</v>
      </c>
      <c r="O91" s="99">
        <v>4</v>
      </c>
      <c r="P91" s="6" t="s">
        <v>14</v>
      </c>
      <c r="Q91" s="6">
        <v>7</v>
      </c>
      <c r="R91" s="99" t="s">
        <v>40</v>
      </c>
      <c r="S91" s="99">
        <v>2</v>
      </c>
      <c r="T91" s="18" t="s">
        <v>393</v>
      </c>
      <c r="U91" s="18">
        <v>1</v>
      </c>
      <c r="V91" s="243"/>
      <c r="W91" s="5"/>
      <c r="X91" s="5"/>
      <c r="Y91" s="5"/>
      <c r="Z91" s="5"/>
      <c r="AA91" s="5"/>
      <c r="AB91" s="5"/>
      <c r="AC91" s="5"/>
      <c r="AD91" s="5"/>
      <c r="AE91" s="5"/>
    </row>
    <row r="92" spans="1:31" ht="15" customHeight="1">
      <c r="A92" s="365"/>
      <c r="B92" s="97"/>
      <c r="C92" s="202"/>
      <c r="D92" s="202"/>
      <c r="E92" s="202"/>
      <c r="F92" s="202"/>
      <c r="G92" s="202"/>
      <c r="H92" s="202"/>
      <c r="I92" s="203"/>
      <c r="J92" s="136"/>
      <c r="K92" s="137"/>
      <c r="L92" s="99"/>
      <c r="M92" s="99"/>
      <c r="N92" s="99" t="s">
        <v>19</v>
      </c>
      <c r="O92" s="99">
        <v>1</v>
      </c>
      <c r="P92" s="4" t="s">
        <v>23</v>
      </c>
      <c r="Q92" s="4">
        <v>0.05</v>
      </c>
      <c r="R92" s="99" t="s">
        <v>239</v>
      </c>
      <c r="S92" s="99">
        <v>1</v>
      </c>
      <c r="T92" s="18"/>
      <c r="U92" s="67"/>
      <c r="V92" s="243"/>
      <c r="W92" s="5"/>
      <c r="X92" s="5"/>
      <c r="Y92" s="5"/>
      <c r="Z92" s="5"/>
      <c r="AA92" s="5"/>
      <c r="AB92" s="5"/>
      <c r="AC92" s="5"/>
      <c r="AD92" s="5"/>
      <c r="AE92" s="5"/>
    </row>
    <row r="93" spans="1:31" ht="15" customHeight="1">
      <c r="A93" s="365"/>
      <c r="B93" s="97"/>
      <c r="C93" s="202"/>
      <c r="D93" s="202"/>
      <c r="E93" s="202"/>
      <c r="F93" s="202"/>
      <c r="G93" s="202"/>
      <c r="H93" s="202"/>
      <c r="I93" s="203"/>
      <c r="J93" s="136"/>
      <c r="K93" s="137"/>
      <c r="L93" s="99"/>
      <c r="M93" s="99"/>
      <c r="N93" s="146" t="s">
        <v>192</v>
      </c>
      <c r="O93" s="146">
        <v>0.5</v>
      </c>
      <c r="P93" s="4"/>
      <c r="Q93" s="4"/>
      <c r="R93" s="157" t="s">
        <v>240</v>
      </c>
      <c r="S93" s="157">
        <v>0.5</v>
      </c>
      <c r="T93" s="18"/>
      <c r="U93" s="18"/>
      <c r="V93" s="243"/>
      <c r="W93" s="5"/>
      <c r="X93" s="5"/>
      <c r="Y93" s="5"/>
      <c r="Z93" s="5"/>
      <c r="AA93" s="5"/>
      <c r="AB93" s="5"/>
      <c r="AC93" s="5"/>
      <c r="AD93" s="5"/>
      <c r="AE93" s="5"/>
    </row>
    <row r="94" spans="1:31" ht="15" customHeight="1">
      <c r="A94" s="365"/>
      <c r="B94" s="97"/>
      <c r="C94" s="202"/>
      <c r="D94" s="202"/>
      <c r="E94" s="202"/>
      <c r="F94" s="202"/>
      <c r="G94" s="202"/>
      <c r="H94" s="202"/>
      <c r="I94" s="203"/>
      <c r="J94" s="136"/>
      <c r="K94" s="137"/>
      <c r="L94" s="99"/>
      <c r="M94" s="99"/>
      <c r="N94" s="99" t="s">
        <v>63</v>
      </c>
      <c r="O94" s="99">
        <v>0.02</v>
      </c>
      <c r="P94" s="4"/>
      <c r="Q94" s="4"/>
      <c r="R94" s="99" t="s">
        <v>148</v>
      </c>
      <c r="S94" s="99">
        <v>0.25</v>
      </c>
      <c r="T94" s="18"/>
      <c r="U94" s="18"/>
      <c r="V94" s="243"/>
      <c r="W94" s="5"/>
      <c r="X94" s="5"/>
      <c r="Y94" s="5"/>
      <c r="Z94" s="5"/>
      <c r="AA94" s="5"/>
      <c r="AB94" s="5"/>
      <c r="AC94" s="5"/>
      <c r="AD94" s="5"/>
      <c r="AE94" s="5"/>
    </row>
    <row r="95" spans="1:31" ht="15" customHeight="1">
      <c r="A95" s="365"/>
      <c r="B95" s="97"/>
      <c r="C95" s="202"/>
      <c r="D95" s="202"/>
      <c r="E95" s="202"/>
      <c r="F95" s="202"/>
      <c r="G95" s="202"/>
      <c r="H95" s="202"/>
      <c r="I95" s="203"/>
      <c r="J95" s="136"/>
      <c r="K95" s="137"/>
      <c r="L95" s="99"/>
      <c r="M95" s="99"/>
      <c r="N95" s="99" t="s">
        <v>23</v>
      </c>
      <c r="O95" s="99">
        <v>0.05</v>
      </c>
      <c r="P95" s="4"/>
      <c r="Q95" s="4"/>
      <c r="R95" s="99" t="s">
        <v>37</v>
      </c>
      <c r="S95" s="99">
        <v>0.02</v>
      </c>
      <c r="T95" s="18"/>
      <c r="U95" s="18"/>
      <c r="V95" s="243"/>
      <c r="W95" s="5"/>
      <c r="X95" s="5"/>
      <c r="Y95" s="5"/>
      <c r="Z95" s="5"/>
      <c r="AA95" s="5"/>
      <c r="AB95" s="5"/>
      <c r="AC95" s="5"/>
      <c r="AD95" s="5"/>
      <c r="AE95" s="5"/>
    </row>
    <row r="96" spans="1:31" ht="15" customHeight="1" thickBot="1">
      <c r="A96" s="366"/>
      <c r="B96" s="100"/>
      <c r="C96" s="205"/>
      <c r="D96" s="205"/>
      <c r="E96" s="205"/>
      <c r="F96" s="205"/>
      <c r="G96" s="205"/>
      <c r="H96" s="205"/>
      <c r="I96" s="206"/>
      <c r="J96" s="158"/>
      <c r="K96" s="159"/>
      <c r="L96" s="102"/>
      <c r="M96" s="102"/>
      <c r="N96" s="102"/>
      <c r="O96" s="102"/>
      <c r="P96" s="256"/>
      <c r="Q96" s="256"/>
      <c r="R96" s="102" t="s">
        <v>203</v>
      </c>
      <c r="S96" s="102"/>
      <c r="T96" s="22"/>
      <c r="U96" s="22"/>
      <c r="V96" s="244"/>
      <c r="W96" s="8"/>
      <c r="X96" s="8"/>
      <c r="Y96" s="8"/>
      <c r="Z96" s="8"/>
      <c r="AA96" s="8"/>
      <c r="AB96" s="8"/>
      <c r="AC96" s="8"/>
      <c r="AD96" s="8"/>
      <c r="AE96" s="8"/>
    </row>
    <row r="97" spans="1:31" ht="15" customHeight="1">
      <c r="A97" s="358" t="s">
        <v>241</v>
      </c>
      <c r="B97" s="97" t="s">
        <v>242</v>
      </c>
      <c r="C97" s="202">
        <v>6.5</v>
      </c>
      <c r="D97" s="202">
        <v>2.4</v>
      </c>
      <c r="E97" s="202">
        <v>2</v>
      </c>
      <c r="F97" s="202">
        <v>2.8</v>
      </c>
      <c r="G97" s="202">
        <v>0</v>
      </c>
      <c r="H97" s="202">
        <v>0</v>
      </c>
      <c r="I97" s="203">
        <v>811</v>
      </c>
      <c r="J97" s="104" t="s">
        <v>29</v>
      </c>
      <c r="K97" s="105"/>
      <c r="L97" s="105" t="s">
        <v>243</v>
      </c>
      <c r="M97" s="105"/>
      <c r="N97" s="105" t="s">
        <v>125</v>
      </c>
      <c r="O97" s="105"/>
      <c r="P97" s="17" t="s">
        <v>17</v>
      </c>
      <c r="Q97" s="17"/>
      <c r="R97" s="105" t="s">
        <v>245</v>
      </c>
      <c r="S97" s="105"/>
      <c r="T97" s="21" t="s">
        <v>387</v>
      </c>
      <c r="U97" s="69"/>
      <c r="V97" s="243"/>
      <c r="W97" s="51" t="str">
        <f>B97</f>
        <v>f4</v>
      </c>
      <c r="X97" s="52" t="str">
        <f>J98&amp;" "&amp;J99&amp;" "&amp;J100&amp;" "&amp;J101&amp;" "&amp;J102&amp;" "&amp;J103</f>
        <v xml:space="preserve">米 糙米    </v>
      </c>
      <c r="Y97" s="52" t="str">
        <f>L98&amp;" "&amp;L99&amp;" "&amp;L100&amp;" "&amp;L101&amp;" "&amp;L102&amp;" "&amp;L103</f>
        <v xml:space="preserve">肉雞 時瓜 胡蘿蔔 大蒜  </v>
      </c>
      <c r="Z97" s="52" t="str">
        <f>N98&amp;" "&amp;N99&amp;" "&amp;N100&amp;" "&amp;N101&amp;" "&amp;N102&amp;" "&amp;N103</f>
        <v xml:space="preserve">結球白菜 雞蛋★ 胡蘿蔔 大蒜 乾香菇 </v>
      </c>
      <c r="AA97" s="52" t="str">
        <f>P98&amp;" "&amp;P99&amp;" "&amp;P100&amp;" "&amp;P101&amp;" "&amp;P102&amp;" "&amp;P103</f>
        <v xml:space="preserve">蔬菜 大蒜    </v>
      </c>
      <c r="AB97" s="52" t="str">
        <f>R98&amp;" "&amp;R99&amp;" "&amp;R100&amp;" "&amp;R101&amp;" "&amp;R102&amp;" "&amp;R103</f>
        <v xml:space="preserve">綠豆 地瓜圓 二砂糖   </v>
      </c>
      <c r="AC97" s="52" t="str">
        <f>T98&amp;" "&amp;T99&amp;" "&amp;T100&amp;" "&amp;T101&amp;" "&amp;T102&amp;" "&amp;T103</f>
        <v xml:space="preserve">海苔片     </v>
      </c>
      <c r="AD97" s="52" t="str">
        <f>V98&amp;" "&amp;V99&amp;" "&amp;V100&amp;" "&amp;V101&amp;" "&amp;V102&amp;" "&amp;V103</f>
        <v xml:space="preserve">     </v>
      </c>
      <c r="AE97" s="52" t="e">
        <f>#REF!&amp;" "&amp;#REF!&amp;" "&amp;#REF!&amp;" "&amp;#REF!&amp;" "&amp;#REF!&amp;" "&amp;#REF!</f>
        <v>#REF!</v>
      </c>
    </row>
    <row r="98" spans="1:31" ht="15" customHeight="1">
      <c r="A98" s="358"/>
      <c r="B98" s="97"/>
      <c r="C98" s="202"/>
      <c r="D98" s="202"/>
      <c r="E98" s="202"/>
      <c r="F98" s="202"/>
      <c r="G98" s="202"/>
      <c r="H98" s="202"/>
      <c r="I98" s="209"/>
      <c r="J98" s="98" t="s">
        <v>18</v>
      </c>
      <c r="K98" s="99">
        <v>7</v>
      </c>
      <c r="L98" s="99" t="s">
        <v>59</v>
      </c>
      <c r="M98" s="99">
        <v>9</v>
      </c>
      <c r="N98" s="99" t="s">
        <v>36</v>
      </c>
      <c r="O98" s="160">
        <v>7.5</v>
      </c>
      <c r="P98" s="6" t="s">
        <v>14</v>
      </c>
      <c r="Q98" s="6">
        <v>7</v>
      </c>
      <c r="R98" s="99" t="s">
        <v>66</v>
      </c>
      <c r="S98" s="99">
        <v>2</v>
      </c>
      <c r="T98" s="18" t="s">
        <v>387</v>
      </c>
      <c r="U98" s="18">
        <v>0.1</v>
      </c>
      <c r="V98" s="243"/>
      <c r="W98" s="53"/>
      <c r="X98" s="5"/>
      <c r="Y98" s="5"/>
      <c r="Z98" s="5"/>
      <c r="AA98" s="5"/>
      <c r="AB98" s="5"/>
      <c r="AC98" s="5"/>
      <c r="AD98" s="5"/>
      <c r="AE98" s="5"/>
    </row>
    <row r="99" spans="1:31" ht="15" customHeight="1">
      <c r="A99" s="358"/>
      <c r="B99" s="97"/>
      <c r="C99" s="202"/>
      <c r="D99" s="202"/>
      <c r="E99" s="202"/>
      <c r="F99" s="202"/>
      <c r="G99" s="202"/>
      <c r="H99" s="202"/>
      <c r="I99" s="209"/>
      <c r="J99" s="98" t="s">
        <v>33</v>
      </c>
      <c r="K99" s="99">
        <v>3</v>
      </c>
      <c r="L99" s="99" t="s">
        <v>178</v>
      </c>
      <c r="M99" s="99">
        <v>4</v>
      </c>
      <c r="N99" s="99" t="s">
        <v>148</v>
      </c>
      <c r="O99" s="99">
        <v>1</v>
      </c>
      <c r="P99" s="4" t="s">
        <v>23</v>
      </c>
      <c r="Q99" s="4">
        <v>0.05</v>
      </c>
      <c r="R99" s="99" t="s">
        <v>246</v>
      </c>
      <c r="S99" s="99">
        <v>2</v>
      </c>
      <c r="T99" s="18"/>
      <c r="U99" s="67"/>
      <c r="V99" s="243"/>
      <c r="W99" s="53"/>
      <c r="X99" s="5"/>
      <c r="Y99" s="5"/>
      <c r="Z99" s="5"/>
      <c r="AA99" s="5"/>
      <c r="AB99" s="5"/>
      <c r="AC99" s="5"/>
      <c r="AD99" s="5"/>
      <c r="AE99" s="5"/>
    </row>
    <row r="100" spans="1:31" ht="15" customHeight="1">
      <c r="A100" s="358"/>
      <c r="B100" s="97"/>
      <c r="C100" s="202"/>
      <c r="D100" s="202"/>
      <c r="E100" s="202"/>
      <c r="F100" s="202"/>
      <c r="G100" s="202"/>
      <c r="H100" s="202"/>
      <c r="I100" s="203"/>
      <c r="J100" s="98"/>
      <c r="K100" s="99"/>
      <c r="L100" s="99" t="s">
        <v>22</v>
      </c>
      <c r="M100" s="99">
        <v>0.5</v>
      </c>
      <c r="N100" s="99" t="s">
        <v>22</v>
      </c>
      <c r="O100" s="99">
        <v>0.5</v>
      </c>
      <c r="P100" s="4"/>
      <c r="Q100" s="4"/>
      <c r="R100" s="99" t="s">
        <v>44</v>
      </c>
      <c r="S100" s="99">
        <v>1</v>
      </c>
      <c r="T100" s="18"/>
      <c r="U100" s="18"/>
      <c r="V100" s="243"/>
      <c r="W100" s="53"/>
      <c r="X100" s="5"/>
      <c r="Y100" s="5"/>
      <c r="Z100" s="5"/>
      <c r="AA100" s="5"/>
      <c r="AB100" s="5"/>
      <c r="AC100" s="5"/>
      <c r="AD100" s="5"/>
      <c r="AE100" s="5"/>
    </row>
    <row r="101" spans="1:31" ht="15" customHeight="1">
      <c r="A101" s="358"/>
      <c r="B101" s="97"/>
      <c r="C101" s="202"/>
      <c r="D101" s="202"/>
      <c r="E101" s="202"/>
      <c r="F101" s="202"/>
      <c r="G101" s="202"/>
      <c r="H101" s="202"/>
      <c r="I101" s="209"/>
      <c r="J101" s="98"/>
      <c r="K101" s="99"/>
      <c r="L101" s="99" t="s">
        <v>23</v>
      </c>
      <c r="M101" s="99">
        <v>0.05</v>
      </c>
      <c r="N101" s="99" t="s">
        <v>23</v>
      </c>
      <c r="O101" s="99">
        <v>0.05</v>
      </c>
      <c r="P101" s="4"/>
      <c r="Q101" s="4"/>
      <c r="R101" s="99"/>
      <c r="S101" s="99"/>
      <c r="T101" s="18"/>
      <c r="U101" s="18"/>
      <c r="V101" s="243"/>
      <c r="W101" s="53"/>
      <c r="X101" s="5"/>
      <c r="Y101" s="5"/>
      <c r="Z101" s="5"/>
      <c r="AA101" s="5"/>
      <c r="AB101" s="5"/>
      <c r="AC101" s="5"/>
      <c r="AD101" s="5"/>
      <c r="AE101" s="5"/>
    </row>
    <row r="102" spans="1:31" ht="15" customHeight="1">
      <c r="A102" s="358"/>
      <c r="B102" s="97"/>
      <c r="C102" s="202"/>
      <c r="D102" s="202"/>
      <c r="E102" s="202"/>
      <c r="F102" s="202"/>
      <c r="G102" s="202"/>
      <c r="H102" s="202"/>
      <c r="I102" s="209"/>
      <c r="J102" s="98"/>
      <c r="K102" s="99"/>
      <c r="L102" s="99"/>
      <c r="M102" s="99"/>
      <c r="N102" s="108" t="s">
        <v>63</v>
      </c>
      <c r="O102" s="108"/>
      <c r="P102" s="4"/>
      <c r="Q102" s="4"/>
      <c r="R102" s="99"/>
      <c r="S102" s="99"/>
      <c r="T102" s="18"/>
      <c r="U102" s="18"/>
      <c r="V102" s="243"/>
      <c r="W102" s="53"/>
      <c r="X102" s="5"/>
      <c r="Y102" s="5"/>
      <c r="Z102" s="5"/>
      <c r="AA102" s="5"/>
      <c r="AB102" s="5"/>
      <c r="AC102" s="5"/>
      <c r="AD102" s="5"/>
      <c r="AE102" s="5"/>
    </row>
    <row r="103" spans="1:31" ht="15" customHeight="1" thickBot="1">
      <c r="A103" s="358"/>
      <c r="B103" s="97"/>
      <c r="C103" s="202"/>
      <c r="D103" s="202"/>
      <c r="E103" s="202"/>
      <c r="F103" s="202"/>
      <c r="G103" s="202"/>
      <c r="H103" s="202"/>
      <c r="I103" s="209"/>
      <c r="J103" s="106"/>
      <c r="K103" s="107"/>
      <c r="L103" s="107"/>
      <c r="M103" s="107"/>
      <c r="N103" s="108"/>
      <c r="O103" s="108"/>
      <c r="P103" s="254"/>
      <c r="Q103" s="254"/>
      <c r="R103" s="107"/>
      <c r="S103" s="107"/>
      <c r="T103" s="22"/>
      <c r="U103" s="22"/>
      <c r="V103" s="244"/>
      <c r="W103" s="54"/>
      <c r="X103" s="8"/>
      <c r="Y103" s="8"/>
      <c r="Z103" s="8"/>
      <c r="AA103" s="8"/>
      <c r="AB103" s="8"/>
      <c r="AC103" s="8"/>
      <c r="AD103" s="8"/>
      <c r="AE103" s="8"/>
    </row>
    <row r="104" spans="1:31" ht="15" customHeight="1">
      <c r="A104" s="367" t="s">
        <v>247</v>
      </c>
      <c r="B104" s="93" t="s">
        <v>248</v>
      </c>
      <c r="C104" s="199">
        <v>5.4</v>
      </c>
      <c r="D104" s="199">
        <v>2.6</v>
      </c>
      <c r="E104" s="199">
        <v>1.6</v>
      </c>
      <c r="F104" s="199">
        <v>2.8</v>
      </c>
      <c r="G104" s="199">
        <v>0</v>
      </c>
      <c r="H104" s="199">
        <v>0</v>
      </c>
      <c r="I104" s="200">
        <v>739</v>
      </c>
      <c r="J104" s="94" t="s">
        <v>45</v>
      </c>
      <c r="K104" s="95"/>
      <c r="L104" s="95" t="s">
        <v>249</v>
      </c>
      <c r="M104" s="95"/>
      <c r="N104" s="95" t="s">
        <v>250</v>
      </c>
      <c r="O104" s="95"/>
      <c r="P104" s="255" t="s">
        <v>17</v>
      </c>
      <c r="Q104" s="255"/>
      <c r="R104" s="95" t="s">
        <v>252</v>
      </c>
      <c r="S104" s="95"/>
      <c r="T104" s="21" t="s">
        <v>388</v>
      </c>
      <c r="U104" s="21"/>
      <c r="V104" s="243" t="s">
        <v>395</v>
      </c>
      <c r="W104" s="52" t="str">
        <f>B104</f>
        <v>f5</v>
      </c>
      <c r="X104" s="52" t="str">
        <f>J105&amp;" "&amp;J106&amp;" "&amp;J107&amp;" "&amp;J108&amp;" "&amp;J109&amp;" "&amp;J110</f>
        <v xml:space="preserve">米 紅藜    </v>
      </c>
      <c r="Y104" s="52" t="str">
        <f>L105&amp;" "&amp;L106&amp;" "&amp;L107&amp;" "&amp;L108&amp;" "&amp;L109&amp;" "&amp;L110</f>
        <v>豬絞肉 冷凍菜豆(莢) 豆薯 大蒜 九層塔 魚露</v>
      </c>
      <c r="Z104" s="52" t="str">
        <f>N105&amp;" "&amp;N106&amp;" "&amp;N107&amp;" "&amp;N108&amp;" "&amp;N109&amp;" "&amp;N110</f>
        <v xml:space="preserve">雞蛋★ 洋蔥 胡蘿蔔 大蒜  </v>
      </c>
      <c r="AA104" s="52" t="str">
        <f>P105&amp;" "&amp;P106&amp;" "&amp;P107&amp;" "&amp;P108&amp;" "&amp;P109&amp;" "&amp;P110</f>
        <v xml:space="preserve">蔬菜 大蒜    </v>
      </c>
      <c r="AB104" s="52" t="str">
        <f>R105&amp;" "&amp;R106&amp;" "&amp;R107&amp;" "&amp;R108&amp;" "&amp;R109&amp;" "&amp;R110</f>
        <v xml:space="preserve">紫菜 時蔬 魚丸● 薑  </v>
      </c>
      <c r="AC104" s="52" t="str">
        <f>T105&amp;" "&amp;T106&amp;" "&amp;T107&amp;" "&amp;T108&amp;" "&amp;T109&amp;" "&amp;T110</f>
        <v xml:space="preserve">水果     </v>
      </c>
      <c r="AD104" s="52" t="str">
        <f>V105&amp;" "&amp;V106&amp;" "&amp;V107&amp;" "&amp;V108&amp;" "&amp;V109&amp;" "&amp;V110</f>
        <v xml:space="preserve">有機豆奶     </v>
      </c>
      <c r="AE104" s="52" t="e">
        <f>#REF!&amp;" "&amp;#REF!&amp;" "&amp;#REF!&amp;" "&amp;#REF!&amp;" "&amp;#REF!&amp;" "&amp;#REF!</f>
        <v>#REF!</v>
      </c>
    </row>
    <row r="105" spans="1:31" ht="15" customHeight="1">
      <c r="A105" s="368"/>
      <c r="B105" s="97"/>
      <c r="C105" s="202"/>
      <c r="D105" s="202"/>
      <c r="E105" s="202"/>
      <c r="F105" s="202"/>
      <c r="G105" s="202"/>
      <c r="H105" s="202"/>
      <c r="I105" s="209"/>
      <c r="J105" s="98" t="s">
        <v>18</v>
      </c>
      <c r="K105" s="99">
        <v>10</v>
      </c>
      <c r="L105" s="99" t="s">
        <v>19</v>
      </c>
      <c r="M105" s="99">
        <v>6.5</v>
      </c>
      <c r="N105" s="99" t="s">
        <v>148</v>
      </c>
      <c r="O105" s="99">
        <v>4</v>
      </c>
      <c r="P105" s="6" t="s">
        <v>14</v>
      </c>
      <c r="Q105" s="6">
        <v>7</v>
      </c>
      <c r="R105" s="99" t="s">
        <v>71</v>
      </c>
      <c r="S105" s="99">
        <v>0.1</v>
      </c>
      <c r="T105" s="18" t="s">
        <v>388</v>
      </c>
      <c r="U105" s="67">
        <v>11</v>
      </c>
      <c r="V105" s="243" t="s">
        <v>395</v>
      </c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ht="15" customHeight="1">
      <c r="A106" s="368"/>
      <c r="B106" s="97"/>
      <c r="C106" s="202"/>
      <c r="D106" s="202"/>
      <c r="E106" s="202"/>
      <c r="F106" s="202"/>
      <c r="G106" s="202"/>
      <c r="H106" s="202"/>
      <c r="I106" s="209"/>
      <c r="J106" s="98" t="s">
        <v>48</v>
      </c>
      <c r="K106" s="99">
        <v>0.15</v>
      </c>
      <c r="L106" s="99" t="s">
        <v>61</v>
      </c>
      <c r="M106" s="99">
        <v>2</v>
      </c>
      <c r="N106" s="99" t="s">
        <v>25</v>
      </c>
      <c r="O106" s="99">
        <v>3</v>
      </c>
      <c r="P106" s="4" t="s">
        <v>23</v>
      </c>
      <c r="Q106" s="4">
        <v>0.05</v>
      </c>
      <c r="R106" s="99" t="s">
        <v>118</v>
      </c>
      <c r="S106" s="99">
        <v>2</v>
      </c>
      <c r="T106" s="18"/>
      <c r="U106" s="18"/>
      <c r="V106" s="243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ht="15" customHeight="1">
      <c r="A107" s="368"/>
      <c r="B107" s="97"/>
      <c r="C107" s="202"/>
      <c r="D107" s="202"/>
      <c r="E107" s="202"/>
      <c r="F107" s="202"/>
      <c r="G107" s="202"/>
      <c r="H107" s="202"/>
      <c r="I107" s="203"/>
      <c r="J107" s="98"/>
      <c r="K107" s="99"/>
      <c r="L107" s="99" t="s">
        <v>180</v>
      </c>
      <c r="M107" s="99">
        <v>2</v>
      </c>
      <c r="N107" s="99" t="s">
        <v>22</v>
      </c>
      <c r="O107" s="99">
        <v>0.5</v>
      </c>
      <c r="P107" s="4"/>
      <c r="Q107" s="4"/>
      <c r="R107" s="157" t="s">
        <v>254</v>
      </c>
      <c r="S107" s="157">
        <v>1.5</v>
      </c>
      <c r="T107" s="18"/>
      <c r="U107" s="18"/>
      <c r="V107" s="243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ht="15" customHeight="1">
      <c r="A108" s="368"/>
      <c r="B108" s="97"/>
      <c r="C108" s="202"/>
      <c r="D108" s="202"/>
      <c r="E108" s="202"/>
      <c r="F108" s="202"/>
      <c r="G108" s="202"/>
      <c r="H108" s="202"/>
      <c r="I108" s="209"/>
      <c r="J108" s="98"/>
      <c r="K108" s="99"/>
      <c r="L108" s="99" t="s">
        <v>23</v>
      </c>
      <c r="M108" s="99">
        <v>0.05</v>
      </c>
      <c r="N108" s="99" t="s">
        <v>23</v>
      </c>
      <c r="O108" s="99">
        <v>0.05</v>
      </c>
      <c r="P108" s="4"/>
      <c r="Q108" s="4"/>
      <c r="R108" s="99" t="s">
        <v>28</v>
      </c>
      <c r="S108" s="99">
        <v>0.05</v>
      </c>
      <c r="T108" s="18"/>
      <c r="U108" s="18"/>
      <c r="V108" s="243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ht="15" customHeight="1">
      <c r="A109" s="368"/>
      <c r="B109" s="97"/>
      <c r="C109" s="202"/>
      <c r="D109" s="202"/>
      <c r="E109" s="202"/>
      <c r="F109" s="202"/>
      <c r="G109" s="202"/>
      <c r="H109" s="202"/>
      <c r="I109" s="209"/>
      <c r="J109" s="98"/>
      <c r="K109" s="99"/>
      <c r="L109" s="99" t="s">
        <v>150</v>
      </c>
      <c r="M109" s="99"/>
      <c r="N109" s="99"/>
      <c r="O109" s="99"/>
      <c r="P109" s="4"/>
      <c r="Q109" s="4"/>
      <c r="R109" s="99"/>
      <c r="S109" s="99"/>
      <c r="T109" s="18"/>
      <c r="U109" s="18"/>
      <c r="V109" s="243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ht="15" customHeight="1" thickBot="1">
      <c r="A110" s="369"/>
      <c r="B110" s="100"/>
      <c r="C110" s="205"/>
      <c r="D110" s="205"/>
      <c r="E110" s="205"/>
      <c r="F110" s="205"/>
      <c r="G110" s="205"/>
      <c r="H110" s="205"/>
      <c r="I110" s="212"/>
      <c r="J110" s="101"/>
      <c r="K110" s="102"/>
      <c r="L110" s="102" t="s">
        <v>255</v>
      </c>
      <c r="M110" s="102"/>
      <c r="N110" s="131"/>
      <c r="O110" s="131"/>
      <c r="P110" s="256"/>
      <c r="Q110" s="256"/>
      <c r="R110" s="102"/>
      <c r="S110" s="102"/>
      <c r="T110" s="22"/>
      <c r="U110" s="22"/>
      <c r="V110" s="244"/>
      <c r="W110" s="8"/>
      <c r="X110" s="8"/>
      <c r="Y110" s="8"/>
      <c r="Z110" s="8"/>
      <c r="AA110" s="8"/>
      <c r="AB110" s="8"/>
      <c r="AC110" s="8"/>
      <c r="AD110" s="8"/>
      <c r="AE110" s="8"/>
    </row>
    <row r="111" spans="1:31" ht="15" customHeight="1">
      <c r="A111" s="358" t="s">
        <v>256</v>
      </c>
      <c r="B111" s="97" t="s">
        <v>257</v>
      </c>
      <c r="C111" s="201">
        <v>5.4</v>
      </c>
      <c r="D111" s="202">
        <v>2.7</v>
      </c>
      <c r="E111" s="202">
        <v>1.5</v>
      </c>
      <c r="F111" s="202">
        <v>2.8</v>
      </c>
      <c r="G111" s="202">
        <v>0</v>
      </c>
      <c r="H111" s="202">
        <v>0</v>
      </c>
      <c r="I111" s="203">
        <v>751</v>
      </c>
      <c r="J111" s="161" t="s">
        <v>16</v>
      </c>
      <c r="K111" s="162"/>
      <c r="L111" s="105" t="s">
        <v>258</v>
      </c>
      <c r="M111" s="105"/>
      <c r="N111" s="163" t="s">
        <v>259</v>
      </c>
      <c r="O111" s="105"/>
      <c r="P111" s="17" t="s">
        <v>17</v>
      </c>
      <c r="Q111" s="17"/>
      <c r="R111" s="105" t="s">
        <v>261</v>
      </c>
      <c r="S111" s="105"/>
      <c r="T111" s="21" t="s">
        <v>391</v>
      </c>
      <c r="U111" s="21"/>
      <c r="V111" s="242"/>
      <c r="W111" s="51" t="str">
        <f>B111</f>
        <v>g1</v>
      </c>
      <c r="X111" s="52" t="str">
        <f>J112&amp;" "&amp;J113&amp;" "&amp;J114&amp;" "&amp;J115&amp;" "&amp;J116&amp;" "&amp;J117</f>
        <v xml:space="preserve">米     </v>
      </c>
      <c r="Y111" s="52" t="str">
        <f>L112&amp;" "&amp;L113&amp;" "&amp;L114&amp;" "&amp;L115&amp;" "&amp;L116&amp;" "&amp;L117</f>
        <v xml:space="preserve">豬後腿肉 洋蔥 豆薯 大蒜 蕃茄醬 </v>
      </c>
      <c r="Z111" s="52" t="str">
        <f>N112&amp;" "&amp;N113&amp;" "&amp;N114&amp;" "&amp;N115&amp;" "&amp;N116&amp;" "&amp;N117</f>
        <v xml:space="preserve">雞蛋★ 蝦仁● 南瓜   </v>
      </c>
      <c r="AA111" s="52" t="str">
        <f>P112&amp;" "&amp;P113&amp;" "&amp;P114&amp;" "&amp;P115&amp;" "&amp;P116&amp;" "&amp;P117</f>
        <v xml:space="preserve">蔬菜 大蒜    </v>
      </c>
      <c r="AB111" s="52" t="str">
        <f>R112&amp;" "&amp;R113&amp;" "&amp;R114&amp;" "&amp;R115&amp;" "&amp;R116&amp;" "&amp;R117</f>
        <v xml:space="preserve">紫菜 金針菇 時蔬 大骨 薑 </v>
      </c>
      <c r="AC111" s="52" t="str">
        <f>T112&amp;" "&amp;T113&amp;" "&amp;T114&amp;" "&amp;T115&amp;" "&amp;T116&amp;" "&amp;T117</f>
        <v xml:space="preserve">果汁     </v>
      </c>
      <c r="AD111" s="52" t="str">
        <f>V112&amp;" "&amp;V113&amp;" "&amp;V114&amp;" "&amp;V115&amp;" "&amp;V116&amp;" "&amp;V117</f>
        <v xml:space="preserve">     </v>
      </c>
      <c r="AE111" s="52" t="e">
        <f>#REF!&amp;" "&amp;#REF!&amp;" "&amp;#REF!&amp;" "&amp;#REF!&amp;" "&amp;#REF!&amp;" "&amp;#REF!</f>
        <v>#REF!</v>
      </c>
    </row>
    <row r="112" spans="1:31" ht="15" customHeight="1">
      <c r="A112" s="358"/>
      <c r="B112" s="97"/>
      <c r="C112" s="201"/>
      <c r="D112" s="202"/>
      <c r="E112" s="202"/>
      <c r="F112" s="202"/>
      <c r="G112" s="202"/>
      <c r="H112" s="202"/>
      <c r="I112" s="203"/>
      <c r="J112" s="164" t="s">
        <v>18</v>
      </c>
      <c r="K112" s="146">
        <v>10</v>
      </c>
      <c r="L112" s="99" t="s">
        <v>24</v>
      </c>
      <c r="M112" s="99">
        <v>6</v>
      </c>
      <c r="N112" s="99" t="s">
        <v>115</v>
      </c>
      <c r="O112" s="99">
        <v>4</v>
      </c>
      <c r="P112" s="6" t="s">
        <v>14</v>
      </c>
      <c r="Q112" s="6">
        <v>7</v>
      </c>
      <c r="R112" s="99" t="s">
        <v>71</v>
      </c>
      <c r="S112" s="99">
        <v>0.1</v>
      </c>
      <c r="T112" s="18" t="s">
        <v>391</v>
      </c>
      <c r="U112" s="18">
        <v>11</v>
      </c>
      <c r="V112" s="243"/>
      <c r="W112" s="53"/>
      <c r="X112" s="5"/>
      <c r="Y112" s="5"/>
      <c r="Z112" s="5"/>
      <c r="AA112" s="5"/>
      <c r="AB112" s="5"/>
      <c r="AC112" s="5"/>
      <c r="AD112" s="5"/>
      <c r="AE112" s="5"/>
    </row>
    <row r="113" spans="1:31" ht="15" customHeight="1">
      <c r="A113" s="358"/>
      <c r="B113" s="97"/>
      <c r="C113" s="201"/>
      <c r="D113" s="202"/>
      <c r="E113" s="202"/>
      <c r="F113" s="202"/>
      <c r="G113" s="202"/>
      <c r="H113" s="202"/>
      <c r="I113" s="203"/>
      <c r="J113" s="164"/>
      <c r="K113" s="146"/>
      <c r="L113" s="99" t="s">
        <v>179</v>
      </c>
      <c r="M113" s="99">
        <v>4</v>
      </c>
      <c r="N113" s="99" t="s">
        <v>262</v>
      </c>
      <c r="O113" s="99">
        <v>0.8</v>
      </c>
      <c r="P113" s="4" t="s">
        <v>23</v>
      </c>
      <c r="Q113" s="4">
        <v>0.05</v>
      </c>
      <c r="R113" s="99" t="s">
        <v>26</v>
      </c>
      <c r="S113" s="99">
        <v>1</v>
      </c>
      <c r="T113" s="18"/>
      <c r="U113" s="67"/>
      <c r="V113" s="243"/>
      <c r="W113" s="53"/>
      <c r="X113" s="5"/>
      <c r="Y113" s="5"/>
      <c r="Z113" s="5"/>
      <c r="AA113" s="5"/>
      <c r="AB113" s="5"/>
      <c r="AC113" s="5"/>
      <c r="AD113" s="5"/>
      <c r="AE113" s="5"/>
    </row>
    <row r="114" spans="1:31" ht="15" customHeight="1">
      <c r="A114" s="358"/>
      <c r="B114" s="97"/>
      <c r="C114" s="201"/>
      <c r="D114" s="202"/>
      <c r="E114" s="202"/>
      <c r="F114" s="202"/>
      <c r="G114" s="202"/>
      <c r="H114" s="202"/>
      <c r="I114" s="203"/>
      <c r="J114" s="164"/>
      <c r="K114" s="146"/>
      <c r="L114" s="99" t="s">
        <v>180</v>
      </c>
      <c r="M114" s="99">
        <v>1.5</v>
      </c>
      <c r="N114" s="99" t="s">
        <v>200</v>
      </c>
      <c r="O114" s="99">
        <v>1.2</v>
      </c>
      <c r="P114" s="4"/>
      <c r="Q114" s="4"/>
      <c r="R114" s="99" t="s">
        <v>118</v>
      </c>
      <c r="S114" s="99">
        <v>2</v>
      </c>
      <c r="T114" s="18"/>
      <c r="U114" s="18"/>
      <c r="V114" s="243"/>
      <c r="W114" s="53"/>
      <c r="X114" s="5"/>
      <c r="Y114" s="5"/>
      <c r="Z114" s="5"/>
      <c r="AA114" s="5"/>
      <c r="AB114" s="5"/>
      <c r="AC114" s="5"/>
      <c r="AD114" s="5"/>
      <c r="AE114" s="5"/>
    </row>
    <row r="115" spans="1:31" ht="15" customHeight="1">
      <c r="A115" s="358"/>
      <c r="B115" s="97"/>
      <c r="C115" s="201"/>
      <c r="D115" s="202"/>
      <c r="E115" s="202"/>
      <c r="F115" s="202"/>
      <c r="G115" s="202"/>
      <c r="H115" s="202"/>
      <c r="I115" s="203"/>
      <c r="J115" s="164"/>
      <c r="K115" s="146"/>
      <c r="L115" s="99" t="s">
        <v>23</v>
      </c>
      <c r="M115" s="99">
        <v>0.05</v>
      </c>
      <c r="N115" s="99"/>
      <c r="O115" s="99"/>
      <c r="P115" s="4"/>
      <c r="Q115" s="4"/>
      <c r="R115" s="99" t="s">
        <v>35</v>
      </c>
      <c r="S115" s="99">
        <v>0.5</v>
      </c>
      <c r="T115" s="18"/>
      <c r="U115" s="18"/>
      <c r="V115" s="243"/>
      <c r="W115" s="53"/>
      <c r="X115" s="5"/>
      <c r="Y115" s="5"/>
      <c r="Z115" s="5"/>
      <c r="AA115" s="5"/>
      <c r="AB115" s="5"/>
      <c r="AC115" s="5"/>
      <c r="AD115" s="5"/>
      <c r="AE115" s="5"/>
    </row>
    <row r="116" spans="1:31" ht="15" customHeight="1">
      <c r="A116" s="358"/>
      <c r="B116" s="97"/>
      <c r="C116" s="201"/>
      <c r="D116" s="202"/>
      <c r="E116" s="202"/>
      <c r="F116" s="202"/>
      <c r="G116" s="202"/>
      <c r="H116" s="202"/>
      <c r="I116" s="203"/>
      <c r="J116" s="164"/>
      <c r="K116" s="146"/>
      <c r="L116" s="99" t="s">
        <v>54</v>
      </c>
      <c r="M116" s="99"/>
      <c r="N116" s="99"/>
      <c r="O116" s="99"/>
      <c r="P116" s="4"/>
      <c r="Q116" s="4"/>
      <c r="R116" s="99" t="s">
        <v>28</v>
      </c>
      <c r="S116" s="99">
        <v>0.05</v>
      </c>
      <c r="T116" s="18"/>
      <c r="U116" s="18"/>
      <c r="V116" s="243"/>
      <c r="W116" s="53"/>
      <c r="X116" s="5"/>
      <c r="Y116" s="5"/>
      <c r="Z116" s="5"/>
      <c r="AA116" s="5"/>
      <c r="AB116" s="5"/>
      <c r="AC116" s="5"/>
      <c r="AD116" s="5"/>
      <c r="AE116" s="5"/>
    </row>
    <row r="117" spans="1:31" ht="15" customHeight="1" thickBot="1">
      <c r="A117" s="358"/>
      <c r="B117" s="97"/>
      <c r="C117" s="201"/>
      <c r="D117" s="202"/>
      <c r="E117" s="202"/>
      <c r="F117" s="202"/>
      <c r="G117" s="202"/>
      <c r="H117" s="202"/>
      <c r="I117" s="203"/>
      <c r="J117" s="165"/>
      <c r="K117" s="147"/>
      <c r="L117" s="107"/>
      <c r="M117" s="107"/>
      <c r="N117" s="107"/>
      <c r="O117" s="107"/>
      <c r="P117" s="254"/>
      <c r="Q117" s="254"/>
      <c r="R117" s="107"/>
      <c r="S117" s="107"/>
      <c r="T117" s="22"/>
      <c r="U117" s="22"/>
      <c r="V117" s="244"/>
      <c r="W117" s="54"/>
      <c r="X117" s="8"/>
      <c r="Y117" s="8"/>
      <c r="Z117" s="8"/>
      <c r="AA117" s="8"/>
      <c r="AB117" s="8"/>
      <c r="AC117" s="8"/>
      <c r="AD117" s="8"/>
      <c r="AE117" s="8"/>
    </row>
    <row r="118" spans="1:31" ht="15" customHeight="1">
      <c r="A118" s="357" t="s">
        <v>263</v>
      </c>
      <c r="B118" s="93" t="s">
        <v>264</v>
      </c>
      <c r="C118" s="199">
        <v>5.5</v>
      </c>
      <c r="D118" s="199">
        <v>2.8</v>
      </c>
      <c r="E118" s="199">
        <v>1.5</v>
      </c>
      <c r="F118" s="199">
        <v>2.8</v>
      </c>
      <c r="G118" s="199">
        <v>0</v>
      </c>
      <c r="H118" s="199">
        <v>0</v>
      </c>
      <c r="I118" s="200">
        <v>759</v>
      </c>
      <c r="J118" s="94" t="s">
        <v>29</v>
      </c>
      <c r="K118" s="95"/>
      <c r="L118" s="95" t="s">
        <v>265</v>
      </c>
      <c r="M118" s="95"/>
      <c r="N118" s="166" t="s">
        <v>266</v>
      </c>
      <c r="O118" s="167"/>
      <c r="P118" s="255" t="s">
        <v>17</v>
      </c>
      <c r="Q118" s="255"/>
      <c r="R118" s="95" t="s">
        <v>267</v>
      </c>
      <c r="S118" s="95"/>
      <c r="T118" s="21" t="s">
        <v>390</v>
      </c>
      <c r="U118" s="21"/>
      <c r="V118" s="243"/>
      <c r="W118" s="52" t="str">
        <f>B118</f>
        <v>g2</v>
      </c>
      <c r="X118" s="52" t="str">
        <f>J119&amp;" "&amp;J120&amp;" "&amp;J121&amp;" "&amp;J122&amp;" "&amp;J123&amp;" "&amp;J124</f>
        <v xml:space="preserve">米 糙米    </v>
      </c>
      <c r="Y118" s="52" t="str">
        <f>L119&amp;" "&amp;L120&amp;" "&amp;L121&amp;" "&amp;L122&amp;" "&amp;L123&amp;" "&amp;L124</f>
        <v xml:space="preserve">肉雞 洋蔥 冷凍芋頭角 胡蘿蔔 大蒜 </v>
      </c>
      <c r="Z118" s="52" t="str">
        <f>N119&amp;" "&amp;N120&amp;" "&amp;N121&amp;" "&amp;N122&amp;" "&amp;N123&amp;" "&amp;N124</f>
        <v xml:space="preserve">冷凍玉米粒 冷凍毛豆仁 豬絞肉 脆筍 大蒜 </v>
      </c>
      <c r="AA118" s="52" t="str">
        <f>P119&amp;" "&amp;P120&amp;" "&amp;P121&amp;" "&amp;P122&amp;" "&amp;P123&amp;" "&amp;P124</f>
        <v xml:space="preserve">蔬菜 大蒜    </v>
      </c>
      <c r="AB118" s="52" t="str">
        <f>R119&amp;" "&amp;R120&amp;" "&amp;R121&amp;" "&amp;R122&amp;" "&amp;R123&amp;" "&amp;R124</f>
        <v xml:space="preserve">時瓜 黑輪● 薑   </v>
      </c>
      <c r="AC118" s="52" t="str">
        <f>T119&amp;" "&amp;T120&amp;" "&amp;T121&amp;" "&amp;T122&amp;" "&amp;T123&amp;" "&amp;T124</f>
        <v xml:space="preserve">包子     </v>
      </c>
      <c r="AD118" s="52" t="str">
        <f>V119&amp;" "&amp;V120&amp;" "&amp;V121&amp;" "&amp;V122&amp;" "&amp;V123&amp;" "&amp;V124</f>
        <v xml:space="preserve">     </v>
      </c>
      <c r="AE118" s="52" t="e">
        <f>#REF!&amp;" "&amp;#REF!&amp;" "&amp;#REF!&amp;" "&amp;#REF!&amp;" "&amp;#REF!&amp;" "&amp;#REF!</f>
        <v>#REF!</v>
      </c>
    </row>
    <row r="119" spans="1:31" ht="15" customHeight="1">
      <c r="A119" s="358"/>
      <c r="B119" s="97"/>
      <c r="C119" s="202"/>
      <c r="D119" s="202"/>
      <c r="E119" s="202"/>
      <c r="F119" s="202"/>
      <c r="G119" s="202"/>
      <c r="H119" s="202"/>
      <c r="I119" s="203"/>
      <c r="J119" s="98" t="s">
        <v>18</v>
      </c>
      <c r="K119" s="99">
        <v>7</v>
      </c>
      <c r="L119" s="99" t="s">
        <v>59</v>
      </c>
      <c r="M119" s="99">
        <v>9</v>
      </c>
      <c r="N119" s="168" t="s">
        <v>47</v>
      </c>
      <c r="O119" s="168">
        <v>3</v>
      </c>
      <c r="P119" s="6" t="s">
        <v>14</v>
      </c>
      <c r="Q119" s="6">
        <v>7</v>
      </c>
      <c r="R119" s="99" t="s">
        <v>51</v>
      </c>
      <c r="S119" s="99">
        <v>3</v>
      </c>
      <c r="T119" s="18" t="s">
        <v>390</v>
      </c>
      <c r="U119" s="18">
        <v>1</v>
      </c>
      <c r="V119" s="243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ht="15" customHeight="1">
      <c r="A120" s="358"/>
      <c r="B120" s="97"/>
      <c r="C120" s="202"/>
      <c r="D120" s="202"/>
      <c r="E120" s="202"/>
      <c r="F120" s="202"/>
      <c r="G120" s="202"/>
      <c r="H120" s="202"/>
      <c r="I120" s="203"/>
      <c r="J120" s="98" t="s">
        <v>33</v>
      </c>
      <c r="K120" s="99">
        <v>3</v>
      </c>
      <c r="L120" s="99" t="s">
        <v>179</v>
      </c>
      <c r="M120" s="99">
        <v>2</v>
      </c>
      <c r="N120" s="168" t="s">
        <v>77</v>
      </c>
      <c r="O120" s="168">
        <v>1</v>
      </c>
      <c r="P120" s="4" t="s">
        <v>23</v>
      </c>
      <c r="Q120" s="4">
        <v>0.05</v>
      </c>
      <c r="R120" s="123" t="s">
        <v>268</v>
      </c>
      <c r="S120" s="123">
        <v>1</v>
      </c>
      <c r="T120" s="18"/>
      <c r="U120" s="67"/>
      <c r="V120" s="243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ht="15" customHeight="1">
      <c r="A121" s="358"/>
      <c r="B121" s="97"/>
      <c r="C121" s="202"/>
      <c r="D121" s="202"/>
      <c r="E121" s="202"/>
      <c r="F121" s="202"/>
      <c r="G121" s="202"/>
      <c r="H121" s="202"/>
      <c r="I121" s="203"/>
      <c r="J121" s="98"/>
      <c r="K121" s="99"/>
      <c r="L121" s="99" t="s">
        <v>269</v>
      </c>
      <c r="M121" s="99">
        <v>1</v>
      </c>
      <c r="N121" s="99" t="s">
        <v>19</v>
      </c>
      <c r="O121" s="169">
        <v>0.5</v>
      </c>
      <c r="P121" s="4"/>
      <c r="Q121" s="4"/>
      <c r="R121" s="99" t="s">
        <v>28</v>
      </c>
      <c r="S121" s="99">
        <v>0.05</v>
      </c>
      <c r="T121" s="18"/>
      <c r="U121" s="18"/>
      <c r="V121" s="243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ht="15" customHeight="1">
      <c r="A122" s="358"/>
      <c r="B122" s="97"/>
      <c r="C122" s="202"/>
      <c r="D122" s="202"/>
      <c r="E122" s="202"/>
      <c r="F122" s="202"/>
      <c r="G122" s="202"/>
      <c r="H122" s="202"/>
      <c r="I122" s="203"/>
      <c r="J122" s="98"/>
      <c r="K122" s="99"/>
      <c r="L122" s="99" t="s">
        <v>22</v>
      </c>
      <c r="M122" s="99">
        <v>0.5</v>
      </c>
      <c r="N122" s="170" t="s">
        <v>40</v>
      </c>
      <c r="O122" s="18">
        <v>2</v>
      </c>
      <c r="P122" s="4"/>
      <c r="Q122" s="4"/>
      <c r="R122" s="99"/>
      <c r="S122" s="99"/>
      <c r="T122" s="18"/>
      <c r="U122" s="18"/>
      <c r="V122" s="243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ht="15" customHeight="1">
      <c r="A123" s="358"/>
      <c r="B123" s="97"/>
      <c r="C123" s="202"/>
      <c r="D123" s="202"/>
      <c r="E123" s="202"/>
      <c r="F123" s="202"/>
      <c r="G123" s="202"/>
      <c r="H123" s="202"/>
      <c r="I123" s="203"/>
      <c r="J123" s="98"/>
      <c r="K123" s="99"/>
      <c r="L123" s="99" t="s">
        <v>23</v>
      </c>
      <c r="M123" s="99">
        <v>0.05</v>
      </c>
      <c r="N123" s="168" t="s">
        <v>23</v>
      </c>
      <c r="O123" s="168">
        <v>0.05</v>
      </c>
      <c r="P123" s="4"/>
      <c r="Q123" s="4"/>
      <c r="R123" s="99"/>
      <c r="S123" s="99"/>
      <c r="T123" s="18"/>
      <c r="U123" s="18"/>
      <c r="V123" s="243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ht="15" customHeight="1" thickBot="1">
      <c r="A124" s="359"/>
      <c r="B124" s="100"/>
      <c r="C124" s="205"/>
      <c r="D124" s="205"/>
      <c r="E124" s="205"/>
      <c r="F124" s="205"/>
      <c r="G124" s="205"/>
      <c r="H124" s="205"/>
      <c r="I124" s="206"/>
      <c r="J124" s="101"/>
      <c r="K124" s="102"/>
      <c r="L124" s="102"/>
      <c r="M124" s="102"/>
      <c r="N124" s="171"/>
      <c r="O124" s="172"/>
      <c r="P124" s="256"/>
      <c r="Q124" s="256"/>
      <c r="R124" s="102"/>
      <c r="S124" s="102"/>
      <c r="T124" s="22"/>
      <c r="U124" s="22"/>
      <c r="V124" s="244"/>
      <c r="W124" s="8"/>
      <c r="X124" s="8"/>
      <c r="Y124" s="8"/>
      <c r="Z124" s="8"/>
      <c r="AA124" s="8"/>
      <c r="AB124" s="8"/>
      <c r="AC124" s="8"/>
      <c r="AD124" s="8"/>
      <c r="AE124" s="8"/>
    </row>
    <row r="125" spans="1:31" ht="15" customHeight="1">
      <c r="A125" s="365" t="s">
        <v>270</v>
      </c>
      <c r="B125" s="97" t="s">
        <v>271</v>
      </c>
      <c r="C125" s="202">
        <v>5</v>
      </c>
      <c r="D125" s="202">
        <v>2.1</v>
      </c>
      <c r="E125" s="202">
        <v>2</v>
      </c>
      <c r="F125" s="202">
        <v>2.8</v>
      </c>
      <c r="G125" s="202">
        <v>0</v>
      </c>
      <c r="H125" s="202">
        <v>0</v>
      </c>
      <c r="I125" s="203">
        <v>684</v>
      </c>
      <c r="J125" s="132" t="s">
        <v>272</v>
      </c>
      <c r="K125" s="133"/>
      <c r="L125" s="105" t="s">
        <v>273</v>
      </c>
      <c r="M125" s="105"/>
      <c r="N125" s="105" t="s">
        <v>274</v>
      </c>
      <c r="O125" s="105"/>
      <c r="P125" s="17" t="s">
        <v>17</v>
      </c>
      <c r="Q125" s="17"/>
      <c r="R125" s="105" t="s">
        <v>275</v>
      </c>
      <c r="S125" s="105"/>
      <c r="T125" s="21" t="s">
        <v>392</v>
      </c>
      <c r="U125" s="21"/>
      <c r="V125" s="243"/>
      <c r="W125" s="51" t="str">
        <f>B125</f>
        <v>g3</v>
      </c>
      <c r="X125" s="52" t="str">
        <f>J126&amp;" "&amp;J127&amp;" "&amp;J128&amp;" "&amp;J129&amp;" "&amp;J130&amp;" "&amp;J131</f>
        <v xml:space="preserve">麵條     </v>
      </c>
      <c r="Y125" s="52" t="str">
        <f>L126&amp;" "&amp;L127&amp;" "&amp;L128&amp;" "&amp;L129&amp;" "&amp;L130&amp;" "&amp;L131</f>
        <v xml:space="preserve">豬絞肉 冬瓜 乾香菇 紅蔥頭  </v>
      </c>
      <c r="Z125" s="52" t="str">
        <f>N126&amp;" "&amp;N127&amp;" "&amp;N128&amp;" "&amp;N129&amp;" "&amp;N130&amp;" "&amp;N131</f>
        <v xml:space="preserve">豬後腿肉 甘藍 胡蘿蔔 紅蔥頭  </v>
      </c>
      <c r="AA125" s="52" t="str">
        <f>P126&amp;" "&amp;P127&amp;" "&amp;P128&amp;" "&amp;P129&amp;" "&amp;P130&amp;" "&amp;P131</f>
        <v xml:space="preserve">蔬菜 大蒜    </v>
      </c>
      <c r="AB125" s="52" t="str">
        <f>R126&amp;" "&amp;R127&amp;" "&amp;R128&amp;" "&amp;R129&amp;" "&amp;R130&amp;" "&amp;R131</f>
        <v xml:space="preserve">濕裙帶菜 雞蛋★ 時蔬 薑  </v>
      </c>
      <c r="AC125" s="52" t="str">
        <f>T126&amp;" "&amp;T127&amp;" "&amp;T128&amp;" "&amp;T129&amp;" "&amp;T130&amp;" "&amp;T131</f>
        <v xml:space="preserve">餐包     </v>
      </c>
      <c r="AD125" s="52" t="str">
        <f>V126&amp;" "&amp;V127&amp;" "&amp;V128&amp;" "&amp;V129&amp;" "&amp;V130&amp;" "&amp;V131</f>
        <v xml:space="preserve">     </v>
      </c>
      <c r="AE125" s="52" t="e">
        <f>#REF!&amp;" "&amp;#REF!&amp;" "&amp;#REF!&amp;" "&amp;#REF!&amp;" "&amp;#REF!&amp;" "&amp;#REF!</f>
        <v>#REF!</v>
      </c>
    </row>
    <row r="126" spans="1:31" ht="15" customHeight="1">
      <c r="A126" s="365"/>
      <c r="B126" s="97"/>
      <c r="C126" s="202"/>
      <c r="D126" s="202"/>
      <c r="E126" s="202"/>
      <c r="F126" s="202"/>
      <c r="G126" s="202"/>
      <c r="H126" s="202"/>
      <c r="I126" s="203"/>
      <c r="J126" s="136" t="s">
        <v>57</v>
      </c>
      <c r="K126" s="137">
        <v>15</v>
      </c>
      <c r="L126" s="99" t="s">
        <v>19</v>
      </c>
      <c r="M126" s="99">
        <v>6</v>
      </c>
      <c r="N126" s="99" t="s">
        <v>24</v>
      </c>
      <c r="O126" s="99">
        <v>1.5</v>
      </c>
      <c r="P126" s="6" t="s">
        <v>14</v>
      </c>
      <c r="Q126" s="6">
        <v>7</v>
      </c>
      <c r="R126" s="99" t="s">
        <v>222</v>
      </c>
      <c r="S126" s="99">
        <v>1</v>
      </c>
      <c r="T126" s="18" t="s">
        <v>392</v>
      </c>
      <c r="U126" s="18">
        <v>2.5</v>
      </c>
      <c r="V126" s="243"/>
      <c r="W126" s="53"/>
      <c r="X126" s="5"/>
      <c r="Y126" s="5"/>
      <c r="Z126" s="5"/>
      <c r="AA126" s="5"/>
      <c r="AB126" s="5"/>
      <c r="AC126" s="5"/>
      <c r="AD126" s="5"/>
      <c r="AE126" s="5"/>
    </row>
    <row r="127" spans="1:31" ht="15" customHeight="1">
      <c r="A127" s="365"/>
      <c r="B127" s="97"/>
      <c r="C127" s="202"/>
      <c r="D127" s="202"/>
      <c r="E127" s="202"/>
      <c r="F127" s="202"/>
      <c r="G127" s="202"/>
      <c r="H127" s="202"/>
      <c r="I127" s="203"/>
      <c r="J127" s="136"/>
      <c r="K127" s="137"/>
      <c r="L127" s="99" t="s">
        <v>32</v>
      </c>
      <c r="M127" s="99">
        <v>5</v>
      </c>
      <c r="N127" s="99" t="s">
        <v>34</v>
      </c>
      <c r="O127" s="99">
        <v>4</v>
      </c>
      <c r="P127" s="4" t="s">
        <v>23</v>
      </c>
      <c r="Q127" s="4">
        <v>0.05</v>
      </c>
      <c r="R127" s="99" t="s">
        <v>115</v>
      </c>
      <c r="S127" s="99">
        <v>1</v>
      </c>
      <c r="T127" s="18"/>
      <c r="U127" s="67"/>
      <c r="V127" s="243"/>
      <c r="W127" s="53"/>
      <c r="X127" s="5"/>
      <c r="Y127" s="5"/>
      <c r="Z127" s="5"/>
      <c r="AA127" s="5"/>
      <c r="AB127" s="5"/>
      <c r="AC127" s="5"/>
      <c r="AD127" s="5"/>
      <c r="AE127" s="5"/>
    </row>
    <row r="128" spans="1:31" ht="15" customHeight="1">
      <c r="A128" s="365"/>
      <c r="B128" s="97"/>
      <c r="C128" s="202"/>
      <c r="D128" s="202"/>
      <c r="E128" s="202"/>
      <c r="F128" s="202"/>
      <c r="G128" s="202"/>
      <c r="H128" s="202"/>
      <c r="I128" s="203"/>
      <c r="J128" s="136"/>
      <c r="K128" s="137"/>
      <c r="L128" s="99" t="s">
        <v>63</v>
      </c>
      <c r="M128" s="99">
        <v>0.05</v>
      </c>
      <c r="N128" s="99" t="s">
        <v>22</v>
      </c>
      <c r="O128" s="99">
        <v>0.5</v>
      </c>
      <c r="P128" s="4"/>
      <c r="Q128" s="4"/>
      <c r="R128" s="99" t="s">
        <v>118</v>
      </c>
      <c r="S128" s="99">
        <v>2</v>
      </c>
      <c r="T128" s="18"/>
      <c r="U128" s="18"/>
      <c r="V128" s="243"/>
      <c r="W128" s="53"/>
      <c r="X128" s="5"/>
      <c r="Y128" s="5"/>
      <c r="Z128" s="5"/>
      <c r="AA128" s="5"/>
      <c r="AB128" s="5"/>
      <c r="AC128" s="5"/>
      <c r="AD128" s="5"/>
      <c r="AE128" s="5"/>
    </row>
    <row r="129" spans="1:31" ht="15" customHeight="1">
      <c r="A129" s="365"/>
      <c r="B129" s="97"/>
      <c r="C129" s="202"/>
      <c r="D129" s="202"/>
      <c r="E129" s="202"/>
      <c r="F129" s="202"/>
      <c r="G129" s="202"/>
      <c r="H129" s="202"/>
      <c r="I129" s="203"/>
      <c r="J129" s="136"/>
      <c r="K129" s="137"/>
      <c r="L129" s="99" t="s">
        <v>64</v>
      </c>
      <c r="M129" s="99">
        <v>0.05</v>
      </c>
      <c r="N129" s="99" t="s">
        <v>64</v>
      </c>
      <c r="O129" s="99">
        <v>0.05</v>
      </c>
      <c r="P129" s="4"/>
      <c r="Q129" s="4"/>
      <c r="R129" s="99" t="s">
        <v>28</v>
      </c>
      <c r="S129" s="99">
        <v>0.05</v>
      </c>
      <c r="T129" s="18"/>
      <c r="U129" s="18"/>
      <c r="V129" s="243"/>
      <c r="W129" s="53"/>
      <c r="X129" s="5"/>
      <c r="Y129" s="5"/>
      <c r="Z129" s="5"/>
      <c r="AA129" s="5"/>
      <c r="AB129" s="5"/>
      <c r="AC129" s="5"/>
      <c r="AD129" s="5"/>
      <c r="AE129" s="5"/>
    </row>
    <row r="130" spans="1:31" ht="15" customHeight="1">
      <c r="A130" s="365"/>
      <c r="B130" s="97"/>
      <c r="C130" s="202"/>
      <c r="D130" s="202"/>
      <c r="E130" s="202"/>
      <c r="F130" s="202"/>
      <c r="G130" s="202"/>
      <c r="H130" s="202"/>
      <c r="I130" s="203"/>
      <c r="J130" s="136"/>
      <c r="K130" s="137"/>
      <c r="L130" s="99"/>
      <c r="M130" s="99"/>
      <c r="N130" s="99"/>
      <c r="O130" s="99"/>
      <c r="P130" s="4"/>
      <c r="Q130" s="4"/>
      <c r="R130" s="99"/>
      <c r="S130" s="99"/>
      <c r="T130" s="18"/>
      <c r="U130" s="18"/>
      <c r="V130" s="243"/>
      <c r="W130" s="53"/>
      <c r="X130" s="5"/>
      <c r="Y130" s="5"/>
      <c r="Z130" s="5"/>
      <c r="AA130" s="5"/>
      <c r="AB130" s="5"/>
      <c r="AC130" s="5"/>
      <c r="AD130" s="5"/>
      <c r="AE130" s="5"/>
    </row>
    <row r="131" spans="1:31" ht="15" customHeight="1" thickBot="1">
      <c r="A131" s="365"/>
      <c r="B131" s="97"/>
      <c r="C131" s="202"/>
      <c r="D131" s="202"/>
      <c r="E131" s="202"/>
      <c r="F131" s="202"/>
      <c r="G131" s="202"/>
      <c r="H131" s="202"/>
      <c r="I131" s="203"/>
      <c r="J131" s="139"/>
      <c r="K131" s="140"/>
      <c r="L131" s="108"/>
      <c r="M131" s="108"/>
      <c r="N131" s="108"/>
      <c r="O131" s="108"/>
      <c r="P131" s="254"/>
      <c r="Q131" s="254"/>
      <c r="R131" s="108"/>
      <c r="S131" s="108"/>
      <c r="T131" s="22"/>
      <c r="U131" s="22"/>
      <c r="V131" s="244"/>
      <c r="W131" s="54"/>
      <c r="X131" s="8"/>
      <c r="Y131" s="8"/>
      <c r="Z131" s="8"/>
      <c r="AA131" s="8"/>
      <c r="AB131" s="8"/>
      <c r="AC131" s="8"/>
      <c r="AD131" s="8"/>
      <c r="AE131" s="8"/>
    </row>
    <row r="132" spans="1:31" ht="15" customHeight="1">
      <c r="A132" s="357" t="s">
        <v>276</v>
      </c>
      <c r="B132" s="93" t="s">
        <v>277</v>
      </c>
      <c r="C132" s="199">
        <v>6.8</v>
      </c>
      <c r="D132" s="199">
        <v>2.7</v>
      </c>
      <c r="E132" s="199">
        <v>1.5</v>
      </c>
      <c r="F132" s="199">
        <v>2.8</v>
      </c>
      <c r="G132" s="199">
        <v>0.1</v>
      </c>
      <c r="H132" s="199">
        <v>0</v>
      </c>
      <c r="I132" s="200">
        <v>857</v>
      </c>
      <c r="J132" s="177" t="s">
        <v>29</v>
      </c>
      <c r="K132" s="178"/>
      <c r="L132" s="95" t="s">
        <v>278</v>
      </c>
      <c r="M132" s="95"/>
      <c r="N132" s="179" t="s">
        <v>279</v>
      </c>
      <c r="O132" s="180"/>
      <c r="P132" s="255" t="s">
        <v>17</v>
      </c>
      <c r="Q132" s="255"/>
      <c r="R132" s="95" t="s">
        <v>281</v>
      </c>
      <c r="S132" s="95"/>
      <c r="T132" s="21" t="s">
        <v>390</v>
      </c>
      <c r="U132" s="21"/>
      <c r="V132" s="243"/>
      <c r="W132" s="52" t="str">
        <f>B132</f>
        <v>g4</v>
      </c>
      <c r="X132" s="52" t="str">
        <f>J133&amp;" "&amp;J134&amp;" "&amp;J135&amp;" "&amp;J136&amp;" "&amp;J137&amp;" "&amp;J138</f>
        <v xml:space="preserve">米 糙米    </v>
      </c>
      <c r="Y132" s="52" t="str">
        <f>L133&amp;" "&amp;L134&amp;" "&amp;L135&amp;" "&amp;L136&amp;" "&amp;L137&amp;" "&amp;L138</f>
        <v xml:space="preserve">豬後腿肉 白蘿蔔 胡蘿蔔 大蒜  </v>
      </c>
      <c r="Z132" s="52" t="str">
        <f>N133&amp;" "&amp;N134&amp;" "&amp;N135&amp;" "&amp;N136&amp;" "&amp;N137&amp;" "&amp;N138</f>
        <v xml:space="preserve">雞蛋★ 時蔬 刨絲乾酪◆ 大蒜  </v>
      </c>
      <c r="AA132" s="52" t="str">
        <f>P133&amp;" "&amp;P134&amp;" "&amp;P135&amp;" "&amp;P136&amp;" "&amp;P137&amp;" "&amp;P138</f>
        <v xml:space="preserve">蔬菜 大蒜    </v>
      </c>
      <c r="AB132" s="52" t="str">
        <f>R133&amp;" "&amp;R134&amp;" "&amp;R135&amp;" "&amp;R136&amp;" "&amp;R137&amp;" "&amp;R138</f>
        <v xml:space="preserve">紅豆 黑糯米 紅砂糖   </v>
      </c>
      <c r="AC132" s="52" t="str">
        <f>T133&amp;" "&amp;T134&amp;" "&amp;T135&amp;" "&amp;T136&amp;" "&amp;T137&amp;" "&amp;T138</f>
        <v xml:space="preserve">包子     </v>
      </c>
      <c r="AD132" s="52" t="str">
        <f>V133&amp;" "&amp;V134&amp;" "&amp;V135&amp;" "&amp;V136&amp;" "&amp;V137&amp;" "&amp;V138</f>
        <v xml:space="preserve">     </v>
      </c>
      <c r="AE132" s="52" t="e">
        <f>#REF!&amp;" "&amp;#REF!&amp;" "&amp;#REF!&amp;" "&amp;#REF!&amp;" "&amp;#REF!&amp;" "&amp;#REF!</f>
        <v>#REF!</v>
      </c>
    </row>
    <row r="133" spans="1:31" ht="15" customHeight="1">
      <c r="A133" s="358"/>
      <c r="B133" s="97"/>
      <c r="C133" s="202"/>
      <c r="D133" s="202"/>
      <c r="E133" s="202"/>
      <c r="F133" s="202"/>
      <c r="G133" s="202"/>
      <c r="H133" s="202"/>
      <c r="I133" s="209"/>
      <c r="J133" s="181" t="s">
        <v>18</v>
      </c>
      <c r="K133" s="182">
        <v>7</v>
      </c>
      <c r="L133" s="99" t="s">
        <v>24</v>
      </c>
      <c r="M133" s="99">
        <v>7</v>
      </c>
      <c r="N133" s="99" t="s">
        <v>115</v>
      </c>
      <c r="O133" s="183">
        <v>4</v>
      </c>
      <c r="P133" s="6" t="s">
        <v>14</v>
      </c>
      <c r="Q133" s="6">
        <v>7</v>
      </c>
      <c r="R133" s="99" t="s">
        <v>282</v>
      </c>
      <c r="S133" s="99">
        <v>2.5</v>
      </c>
      <c r="T133" s="18" t="s">
        <v>390</v>
      </c>
      <c r="U133" s="18">
        <v>1</v>
      </c>
      <c r="V133" s="243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ht="15" customHeight="1">
      <c r="A134" s="358"/>
      <c r="B134" s="97"/>
      <c r="C134" s="202"/>
      <c r="D134" s="202"/>
      <c r="E134" s="202"/>
      <c r="F134" s="202"/>
      <c r="G134" s="202"/>
      <c r="H134" s="202"/>
      <c r="I134" s="209"/>
      <c r="J134" s="181" t="s">
        <v>33</v>
      </c>
      <c r="K134" s="182">
        <v>3</v>
      </c>
      <c r="L134" s="99" t="s">
        <v>172</v>
      </c>
      <c r="M134" s="99">
        <v>3</v>
      </c>
      <c r="N134" s="183" t="s">
        <v>118</v>
      </c>
      <c r="O134" s="183">
        <v>4</v>
      </c>
      <c r="P134" s="4" t="s">
        <v>23</v>
      </c>
      <c r="Q134" s="4">
        <v>0.05</v>
      </c>
      <c r="R134" s="184" t="s">
        <v>68</v>
      </c>
      <c r="S134" s="99">
        <v>1.5</v>
      </c>
      <c r="T134" s="18"/>
      <c r="U134" s="67"/>
      <c r="V134" s="243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ht="15" customHeight="1">
      <c r="A135" s="358"/>
      <c r="B135" s="97"/>
      <c r="C135" s="202"/>
      <c r="D135" s="202"/>
      <c r="E135" s="202"/>
      <c r="F135" s="202"/>
      <c r="G135" s="202"/>
      <c r="H135" s="202"/>
      <c r="I135" s="203"/>
      <c r="J135" s="181"/>
      <c r="K135" s="182"/>
      <c r="L135" s="99" t="s">
        <v>22</v>
      </c>
      <c r="M135" s="99">
        <v>1</v>
      </c>
      <c r="N135" s="183" t="s">
        <v>121</v>
      </c>
      <c r="O135" s="183">
        <v>0.2</v>
      </c>
      <c r="P135" s="4"/>
      <c r="Q135" s="4"/>
      <c r="R135" s="99" t="s">
        <v>201</v>
      </c>
      <c r="S135" s="99">
        <v>1</v>
      </c>
      <c r="T135" s="18"/>
      <c r="U135" s="18"/>
      <c r="V135" s="243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ht="15" customHeight="1">
      <c r="A136" s="358"/>
      <c r="B136" s="97"/>
      <c r="C136" s="202"/>
      <c r="D136" s="202"/>
      <c r="E136" s="202"/>
      <c r="F136" s="202"/>
      <c r="G136" s="202"/>
      <c r="H136" s="202"/>
      <c r="I136" s="209"/>
      <c r="J136" s="181"/>
      <c r="K136" s="182"/>
      <c r="L136" s="99" t="s">
        <v>23</v>
      </c>
      <c r="M136" s="99">
        <v>0.05</v>
      </c>
      <c r="N136" s="99" t="s">
        <v>23</v>
      </c>
      <c r="O136" s="99">
        <v>0.05</v>
      </c>
      <c r="P136" s="4"/>
      <c r="Q136" s="4"/>
      <c r="R136" s="99"/>
      <c r="S136" s="99"/>
      <c r="T136" s="18"/>
      <c r="U136" s="18"/>
      <c r="V136" s="243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ht="15" customHeight="1">
      <c r="A137" s="358"/>
      <c r="B137" s="97"/>
      <c r="C137" s="202"/>
      <c r="D137" s="202"/>
      <c r="E137" s="202"/>
      <c r="F137" s="202"/>
      <c r="G137" s="202"/>
      <c r="H137" s="202"/>
      <c r="I137" s="209"/>
      <c r="J137" s="181"/>
      <c r="K137" s="182"/>
      <c r="L137" s="99"/>
      <c r="M137" s="99"/>
      <c r="N137" s="99"/>
      <c r="O137" s="99"/>
      <c r="P137" s="4"/>
      <c r="Q137" s="4"/>
      <c r="R137" s="99"/>
      <c r="S137" s="99"/>
      <c r="T137" s="18"/>
      <c r="U137" s="18"/>
      <c r="V137" s="243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ht="15" customHeight="1" thickBot="1">
      <c r="A138" s="359"/>
      <c r="B138" s="100"/>
      <c r="C138" s="205"/>
      <c r="D138" s="205"/>
      <c r="E138" s="205"/>
      <c r="F138" s="205"/>
      <c r="G138" s="205"/>
      <c r="H138" s="205"/>
      <c r="I138" s="212"/>
      <c r="J138" s="185"/>
      <c r="K138" s="186"/>
      <c r="L138" s="102"/>
      <c r="M138" s="102"/>
      <c r="N138" s="119"/>
      <c r="O138" s="119"/>
      <c r="P138" s="256"/>
      <c r="Q138" s="256"/>
      <c r="R138" s="102"/>
      <c r="S138" s="102"/>
      <c r="T138" s="22"/>
      <c r="U138" s="22"/>
      <c r="V138" s="244"/>
      <c r="W138" s="8"/>
      <c r="X138" s="8"/>
      <c r="Y138" s="8"/>
      <c r="Z138" s="8"/>
      <c r="AA138" s="8"/>
      <c r="AB138" s="8"/>
      <c r="AC138" s="8"/>
      <c r="AD138" s="8"/>
      <c r="AE138" s="8"/>
    </row>
    <row r="139" spans="1:31" ht="15" customHeight="1">
      <c r="A139" s="368" t="s">
        <v>283</v>
      </c>
      <c r="B139" s="97" t="s">
        <v>284</v>
      </c>
      <c r="C139" s="202">
        <v>5.4</v>
      </c>
      <c r="D139" s="202">
        <v>2.7</v>
      </c>
      <c r="E139" s="202">
        <v>1.6</v>
      </c>
      <c r="F139" s="202">
        <v>2.8</v>
      </c>
      <c r="G139" s="202">
        <v>0</v>
      </c>
      <c r="H139" s="202">
        <v>0</v>
      </c>
      <c r="I139" s="203">
        <v>747</v>
      </c>
      <c r="J139" s="104" t="s">
        <v>285</v>
      </c>
      <c r="K139" s="105"/>
      <c r="L139" s="105" t="s">
        <v>286</v>
      </c>
      <c r="M139" s="105"/>
      <c r="N139" s="105" t="s">
        <v>287</v>
      </c>
      <c r="O139" s="105"/>
      <c r="P139" s="17" t="s">
        <v>17</v>
      </c>
      <c r="Q139" s="17"/>
      <c r="R139" s="105" t="s">
        <v>289</v>
      </c>
      <c r="S139" s="105"/>
      <c r="T139" s="21" t="s">
        <v>388</v>
      </c>
      <c r="U139" s="21"/>
      <c r="V139" s="243" t="s">
        <v>395</v>
      </c>
      <c r="W139" s="51" t="str">
        <f>B139</f>
        <v>g5</v>
      </c>
      <c r="X139" s="52" t="str">
        <f>J140&amp;" "&amp;J141&amp;" "&amp;J142&amp;" "&amp;J143&amp;" "&amp;J144&amp;" "&amp;J145</f>
        <v xml:space="preserve">米 小米    </v>
      </c>
      <c r="Y139" s="52" t="str">
        <f>L140&amp;" "&amp;L141&amp;" "&amp;L142&amp;" "&amp;L143&amp;" "&amp;L144&amp;" "&amp;L145</f>
        <v xml:space="preserve">豬後腿肉 麻竹筍干 大蒜   </v>
      </c>
      <c r="Z139" s="52" t="str">
        <f>N140&amp;" "&amp;N141&amp;" "&amp;N142&amp;" "&amp;N143&amp;" "&amp;N144&amp;" "&amp;N145</f>
        <v xml:space="preserve">雞蛋★ 洋蔥 乾木耳 大蒜  </v>
      </c>
      <c r="AA139" s="52" t="str">
        <f>P140&amp;" "&amp;P141&amp;" "&amp;P142&amp;" "&amp;P143&amp;" "&amp;P144&amp;" "&amp;P145</f>
        <v xml:space="preserve">蔬菜 大蒜    </v>
      </c>
      <c r="AB139" s="52" t="str">
        <f>R140&amp;" "&amp;R141&amp;" "&amp;R142&amp;" "&amp;R143&amp;" "&amp;R144&amp;" "&amp;R145</f>
        <v xml:space="preserve">大番茄 馬鈴薯 芹菜 大骨 薑 </v>
      </c>
      <c r="AC139" s="52" t="str">
        <f>T140&amp;" "&amp;T141&amp;" "&amp;T142&amp;" "&amp;T143&amp;" "&amp;T144&amp;" "&amp;T145</f>
        <v xml:space="preserve">水果     </v>
      </c>
      <c r="AD139" s="52" t="str">
        <f>V140&amp;" "&amp;V141&amp;" "&amp;V142&amp;" "&amp;V143&amp;" "&amp;V144&amp;" "&amp;V145</f>
        <v xml:space="preserve">有機豆奶     </v>
      </c>
      <c r="AE139" s="52" t="e">
        <f>#REF!&amp;" "&amp;#REF!&amp;" "&amp;#REF!&amp;" "&amp;#REF!&amp;" "&amp;#REF!&amp;" "&amp;#REF!</f>
        <v>#REF!</v>
      </c>
    </row>
    <row r="140" spans="1:31" ht="15" customHeight="1">
      <c r="A140" s="368"/>
      <c r="B140" s="97"/>
      <c r="C140" s="202"/>
      <c r="D140" s="202"/>
      <c r="E140" s="202"/>
      <c r="F140" s="202"/>
      <c r="G140" s="202"/>
      <c r="H140" s="202"/>
      <c r="I140" s="209"/>
      <c r="J140" s="98" t="s">
        <v>18</v>
      </c>
      <c r="K140" s="99">
        <v>10</v>
      </c>
      <c r="L140" s="99" t="s">
        <v>24</v>
      </c>
      <c r="M140" s="99">
        <v>6.5</v>
      </c>
      <c r="N140" s="99" t="s">
        <v>115</v>
      </c>
      <c r="O140" s="99">
        <v>3</v>
      </c>
      <c r="P140" s="6" t="s">
        <v>14</v>
      </c>
      <c r="Q140" s="6">
        <v>7</v>
      </c>
      <c r="R140" s="99" t="s">
        <v>290</v>
      </c>
      <c r="S140" s="99">
        <v>0.5</v>
      </c>
      <c r="T140" s="18" t="s">
        <v>388</v>
      </c>
      <c r="U140" s="67">
        <v>11</v>
      </c>
      <c r="V140" s="243" t="s">
        <v>395</v>
      </c>
      <c r="W140" s="53"/>
      <c r="X140" s="5"/>
      <c r="Y140" s="5"/>
      <c r="Z140" s="5"/>
      <c r="AA140" s="5"/>
      <c r="AB140" s="5"/>
      <c r="AC140" s="5"/>
      <c r="AD140" s="5"/>
      <c r="AE140" s="5"/>
    </row>
    <row r="141" spans="1:31" ht="15" customHeight="1">
      <c r="A141" s="368"/>
      <c r="B141" s="97"/>
      <c r="C141" s="202"/>
      <c r="D141" s="202"/>
      <c r="E141" s="202"/>
      <c r="F141" s="202"/>
      <c r="G141" s="202"/>
      <c r="H141" s="202"/>
      <c r="I141" s="209"/>
      <c r="J141" s="98" t="s">
        <v>291</v>
      </c>
      <c r="K141" s="99">
        <v>0.4</v>
      </c>
      <c r="L141" s="187" t="s">
        <v>292</v>
      </c>
      <c r="M141" s="187">
        <v>3</v>
      </c>
      <c r="N141" s="99" t="s">
        <v>25</v>
      </c>
      <c r="O141" s="99">
        <v>4</v>
      </c>
      <c r="P141" s="4" t="s">
        <v>23</v>
      </c>
      <c r="Q141" s="4">
        <v>0.05</v>
      </c>
      <c r="R141" s="99" t="s">
        <v>49</v>
      </c>
      <c r="S141" s="99">
        <v>2</v>
      </c>
      <c r="T141" s="18"/>
      <c r="U141" s="18"/>
      <c r="V141" s="243"/>
      <c r="W141" s="53"/>
      <c r="X141" s="5"/>
      <c r="Y141" s="5"/>
      <c r="Z141" s="5"/>
      <c r="AA141" s="5"/>
      <c r="AB141" s="5"/>
      <c r="AC141" s="5"/>
      <c r="AD141" s="5"/>
      <c r="AE141" s="5"/>
    </row>
    <row r="142" spans="1:31" ht="15" customHeight="1">
      <c r="A142" s="368"/>
      <c r="B142" s="97"/>
      <c r="C142" s="202"/>
      <c r="D142" s="202"/>
      <c r="E142" s="202"/>
      <c r="F142" s="202"/>
      <c r="G142" s="202"/>
      <c r="H142" s="202"/>
      <c r="I142" s="203"/>
      <c r="J142" s="98"/>
      <c r="K142" s="99"/>
      <c r="L142" s="99" t="s">
        <v>23</v>
      </c>
      <c r="M142" s="99">
        <v>0.05</v>
      </c>
      <c r="N142" s="99" t="s">
        <v>37</v>
      </c>
      <c r="O142" s="99">
        <v>0.1</v>
      </c>
      <c r="P142" s="4"/>
      <c r="Q142" s="4"/>
      <c r="R142" s="99" t="s">
        <v>69</v>
      </c>
      <c r="S142" s="99">
        <v>0.5</v>
      </c>
      <c r="T142" s="18"/>
      <c r="U142" s="18"/>
      <c r="V142" s="243"/>
      <c r="W142" s="53"/>
      <c r="X142" s="5"/>
      <c r="Y142" s="5"/>
      <c r="Z142" s="5"/>
      <c r="AA142" s="5"/>
      <c r="AB142" s="5"/>
      <c r="AC142" s="5"/>
      <c r="AD142" s="5"/>
      <c r="AE142" s="5"/>
    </row>
    <row r="143" spans="1:31" ht="15" customHeight="1">
      <c r="A143" s="368"/>
      <c r="B143" s="97"/>
      <c r="C143" s="202"/>
      <c r="D143" s="202"/>
      <c r="E143" s="202"/>
      <c r="F143" s="202"/>
      <c r="G143" s="202"/>
      <c r="H143" s="202"/>
      <c r="I143" s="209"/>
      <c r="J143" s="98"/>
      <c r="K143" s="99"/>
      <c r="L143" s="99"/>
      <c r="M143" s="99"/>
      <c r="N143" s="99" t="s">
        <v>23</v>
      </c>
      <c r="O143" s="99">
        <v>0.05</v>
      </c>
      <c r="P143" s="4"/>
      <c r="Q143" s="4"/>
      <c r="R143" s="99" t="s">
        <v>35</v>
      </c>
      <c r="S143" s="99">
        <v>1</v>
      </c>
      <c r="T143" s="18"/>
      <c r="U143" s="18"/>
      <c r="V143" s="243"/>
      <c r="W143" s="53"/>
      <c r="X143" s="5"/>
      <c r="Y143" s="5"/>
      <c r="Z143" s="5"/>
      <c r="AA143" s="5"/>
      <c r="AB143" s="5"/>
      <c r="AC143" s="5"/>
      <c r="AD143" s="5"/>
      <c r="AE143" s="5"/>
    </row>
    <row r="144" spans="1:31" ht="15" customHeight="1">
      <c r="A144" s="368"/>
      <c r="B144" s="97"/>
      <c r="C144" s="202"/>
      <c r="D144" s="202"/>
      <c r="E144" s="202"/>
      <c r="F144" s="202"/>
      <c r="G144" s="202"/>
      <c r="H144" s="202"/>
      <c r="I144" s="209"/>
      <c r="J144" s="98"/>
      <c r="K144" s="99"/>
      <c r="L144" s="99"/>
      <c r="M144" s="99"/>
      <c r="N144" s="99"/>
      <c r="O144" s="99"/>
      <c r="P144" s="4"/>
      <c r="Q144" s="4"/>
      <c r="R144" s="99" t="s">
        <v>28</v>
      </c>
      <c r="S144" s="99">
        <v>0.05</v>
      </c>
      <c r="T144" s="18"/>
      <c r="U144" s="18"/>
      <c r="V144" s="243"/>
      <c r="W144" s="53"/>
      <c r="X144" s="5"/>
      <c r="Y144" s="5"/>
      <c r="Z144" s="5"/>
      <c r="AA144" s="5"/>
      <c r="AB144" s="5"/>
      <c r="AC144" s="5"/>
      <c r="AD144" s="5"/>
      <c r="AE144" s="5"/>
    </row>
    <row r="145" spans="1:31" ht="15" customHeight="1" thickBot="1">
      <c r="A145" s="368"/>
      <c r="B145" s="97"/>
      <c r="C145" s="202"/>
      <c r="D145" s="202"/>
      <c r="E145" s="202"/>
      <c r="F145" s="202"/>
      <c r="G145" s="202"/>
      <c r="H145" s="202"/>
      <c r="I145" s="209"/>
      <c r="J145" s="106"/>
      <c r="K145" s="107"/>
      <c r="L145" s="107"/>
      <c r="M145" s="107"/>
      <c r="N145" s="107"/>
      <c r="O145" s="107"/>
      <c r="P145" s="254"/>
      <c r="Q145" s="254"/>
      <c r="R145" s="129"/>
      <c r="S145" s="129"/>
      <c r="T145" s="22"/>
      <c r="U145" s="22"/>
      <c r="V145" s="244"/>
      <c r="W145" s="54"/>
      <c r="X145" s="8"/>
      <c r="Y145" s="8"/>
      <c r="Z145" s="8"/>
      <c r="AA145" s="8"/>
      <c r="AB145" s="8"/>
      <c r="AC145" s="8"/>
      <c r="AD145" s="8"/>
      <c r="AE145" s="8"/>
    </row>
    <row r="146" spans="1:31" ht="15" customHeight="1">
      <c r="A146" s="357" t="s">
        <v>293</v>
      </c>
      <c r="B146" s="93" t="s">
        <v>294</v>
      </c>
      <c r="C146" s="198">
        <v>5.4</v>
      </c>
      <c r="D146" s="199">
        <v>2.4</v>
      </c>
      <c r="E146" s="199">
        <v>1.7</v>
      </c>
      <c r="F146" s="199">
        <v>2.8</v>
      </c>
      <c r="G146" s="199">
        <v>0</v>
      </c>
      <c r="H146" s="199">
        <v>0</v>
      </c>
      <c r="I146" s="200">
        <v>727</v>
      </c>
      <c r="J146" s="94" t="s">
        <v>16</v>
      </c>
      <c r="K146" s="95"/>
      <c r="L146" s="95" t="s">
        <v>295</v>
      </c>
      <c r="M146" s="95"/>
      <c r="N146" s="188" t="s">
        <v>296</v>
      </c>
      <c r="O146" s="189"/>
      <c r="P146" s="255" t="s">
        <v>17</v>
      </c>
      <c r="Q146" s="255"/>
      <c r="R146" s="95" t="s">
        <v>177</v>
      </c>
      <c r="S146" s="95"/>
      <c r="T146" s="21" t="s">
        <v>390</v>
      </c>
      <c r="U146" s="21"/>
      <c r="V146" s="242"/>
      <c r="W146" s="52" t="str">
        <f>B146</f>
        <v>h1</v>
      </c>
      <c r="X146" s="52" t="str">
        <f>J147&amp;" "&amp;J148&amp;" "&amp;J149&amp;" "&amp;J150&amp;" "&amp;J151&amp;" "&amp;J152</f>
        <v xml:space="preserve">米     </v>
      </c>
      <c r="Y146" s="52" t="e">
        <f>L147&amp;" "&amp;L148&amp;" "&amp;L149&amp;" "&amp;L151&amp;" "&amp;#REF!&amp;" "&amp;L152</f>
        <v>#REF!</v>
      </c>
      <c r="Z146" s="52" t="str">
        <f>N147&amp;" "&amp;N148&amp;" "&amp;N149&amp;" "&amp;N150&amp;" "&amp;N151&amp;" "&amp;N152</f>
        <v xml:space="preserve">培根▲ 馬鈴薯 胡蘿蔔 大蒜  </v>
      </c>
      <c r="AA146" s="52" t="str">
        <f>P147&amp;" "&amp;P148&amp;" "&amp;P149&amp;" "&amp;P150&amp;" "&amp;P151&amp;" "&amp;P152</f>
        <v xml:space="preserve">蔬菜 大蒜    </v>
      </c>
      <c r="AB146" s="52" t="str">
        <f>R147&amp;" "&amp;R148&amp;" "&amp;R149&amp;" "&amp;R150&amp;" "&amp;R151&amp;" "&amp;R152</f>
        <v xml:space="preserve">時瓜 大骨 薑   </v>
      </c>
      <c r="AC146" s="52" t="str">
        <f>T147&amp;" "&amp;T148&amp;" "&amp;T149&amp;" "&amp;T150&amp;" "&amp;T151&amp;" "&amp;T152</f>
        <v xml:space="preserve">包子     </v>
      </c>
      <c r="AD146" s="52" t="str">
        <f>V147&amp;" "&amp;V148&amp;" "&amp;V149&amp;" "&amp;V150&amp;" "&amp;V151&amp;" "&amp;V152</f>
        <v xml:space="preserve">     </v>
      </c>
      <c r="AE146" s="52" t="e">
        <f>#REF!&amp;" "&amp;#REF!&amp;" "&amp;#REF!&amp;" "&amp;#REF!&amp;" "&amp;#REF!&amp;" "&amp;#REF!</f>
        <v>#REF!</v>
      </c>
    </row>
    <row r="147" spans="1:31" ht="15" customHeight="1">
      <c r="A147" s="358"/>
      <c r="B147" s="97"/>
      <c r="C147" s="201"/>
      <c r="D147" s="202"/>
      <c r="E147" s="202"/>
      <c r="F147" s="202"/>
      <c r="G147" s="202"/>
      <c r="H147" s="202"/>
      <c r="I147" s="203"/>
      <c r="J147" s="98" t="s">
        <v>18</v>
      </c>
      <c r="K147" s="99">
        <v>10</v>
      </c>
      <c r="L147" s="99" t="s">
        <v>24</v>
      </c>
      <c r="M147" s="99">
        <v>6.5</v>
      </c>
      <c r="N147" s="190" t="s">
        <v>161</v>
      </c>
      <c r="O147" s="191">
        <v>1</v>
      </c>
      <c r="P147" s="6" t="s">
        <v>14</v>
      </c>
      <c r="Q147" s="6">
        <v>7</v>
      </c>
      <c r="R147" s="99" t="s">
        <v>178</v>
      </c>
      <c r="S147" s="99">
        <v>3</v>
      </c>
      <c r="T147" s="18" t="s">
        <v>390</v>
      </c>
      <c r="U147" s="18">
        <v>1</v>
      </c>
      <c r="V147" s="243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ht="15" customHeight="1">
      <c r="A148" s="358"/>
      <c r="B148" s="97"/>
      <c r="C148" s="201"/>
      <c r="D148" s="202"/>
      <c r="E148" s="202"/>
      <c r="F148" s="202"/>
      <c r="G148" s="202"/>
      <c r="H148" s="202"/>
      <c r="I148" s="203"/>
      <c r="J148" s="98"/>
      <c r="K148" s="99"/>
      <c r="L148" s="99" t="s">
        <v>179</v>
      </c>
      <c r="M148" s="99">
        <v>5</v>
      </c>
      <c r="N148" s="192" t="s">
        <v>49</v>
      </c>
      <c r="O148" s="193">
        <v>4</v>
      </c>
      <c r="P148" s="4" t="s">
        <v>23</v>
      </c>
      <c r="Q148" s="4">
        <v>0.05</v>
      </c>
      <c r="R148" s="99" t="s">
        <v>35</v>
      </c>
      <c r="S148" s="99">
        <v>1</v>
      </c>
      <c r="T148" s="18"/>
      <c r="U148" s="67"/>
      <c r="V148" s="243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ht="15" customHeight="1">
      <c r="A149" s="358"/>
      <c r="B149" s="97"/>
      <c r="C149" s="201"/>
      <c r="D149" s="202"/>
      <c r="E149" s="202"/>
      <c r="F149" s="202"/>
      <c r="G149" s="202"/>
      <c r="H149" s="202"/>
      <c r="I149" s="203"/>
      <c r="J149" s="98"/>
      <c r="K149" s="99"/>
      <c r="L149" s="99" t="s">
        <v>22</v>
      </c>
      <c r="M149" s="99">
        <v>1</v>
      </c>
      <c r="N149" s="193" t="s">
        <v>22</v>
      </c>
      <c r="O149" s="193">
        <v>1</v>
      </c>
      <c r="P149" s="4"/>
      <c r="Q149" s="4"/>
      <c r="R149" s="99" t="s">
        <v>28</v>
      </c>
      <c r="S149" s="99">
        <v>0.05</v>
      </c>
      <c r="T149" s="18"/>
      <c r="U149" s="18"/>
      <c r="V149" s="243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ht="15" customHeight="1">
      <c r="A150" s="358"/>
      <c r="B150" s="97"/>
      <c r="C150" s="201"/>
      <c r="D150" s="202"/>
      <c r="E150" s="202"/>
      <c r="F150" s="202"/>
      <c r="G150" s="202"/>
      <c r="H150" s="202"/>
      <c r="I150" s="203"/>
      <c r="J150" s="98"/>
      <c r="K150" s="99"/>
      <c r="L150" s="193" t="s">
        <v>23</v>
      </c>
      <c r="M150" s="193">
        <v>0.05</v>
      </c>
      <c r="N150" s="193" t="s">
        <v>23</v>
      </c>
      <c r="O150" s="193">
        <v>0.05</v>
      </c>
      <c r="P150" s="4"/>
      <c r="Q150" s="4"/>
      <c r="R150" s="99"/>
      <c r="S150" s="99"/>
      <c r="T150" s="18"/>
      <c r="U150" s="18"/>
      <c r="V150" s="243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ht="15" customHeight="1">
      <c r="A151" s="358"/>
      <c r="B151" s="97"/>
      <c r="C151" s="201"/>
      <c r="D151" s="202"/>
      <c r="E151" s="202"/>
      <c r="F151" s="202"/>
      <c r="G151" s="202"/>
      <c r="H151" s="202"/>
      <c r="I151" s="203"/>
      <c r="J151" s="98"/>
      <c r="K151" s="99"/>
      <c r="L151" s="99" t="s">
        <v>297</v>
      </c>
      <c r="M151" s="99"/>
      <c r="N151" s="194"/>
      <c r="O151" s="194"/>
      <c r="P151" s="4"/>
      <c r="Q151" s="4"/>
      <c r="R151" s="99"/>
      <c r="S151" s="99"/>
      <c r="T151" s="18"/>
      <c r="U151" s="18"/>
      <c r="V151" s="243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ht="15" customHeight="1" thickBot="1">
      <c r="A152" s="359"/>
      <c r="B152" s="100"/>
      <c r="C152" s="204"/>
      <c r="D152" s="205"/>
      <c r="E152" s="205"/>
      <c r="F152" s="205"/>
      <c r="G152" s="205"/>
      <c r="H152" s="205"/>
      <c r="I152" s="206"/>
      <c r="J152" s="101"/>
      <c r="K152" s="102"/>
      <c r="L152" s="102"/>
      <c r="M152" s="102"/>
      <c r="N152" s="195"/>
      <c r="O152" s="195"/>
      <c r="P152" s="256"/>
      <c r="Q152" s="256"/>
      <c r="R152" s="102"/>
      <c r="S152" s="102"/>
      <c r="T152" s="22"/>
      <c r="U152" s="22"/>
      <c r="V152" s="244"/>
      <c r="W152" s="8"/>
      <c r="X152" s="8"/>
      <c r="Y152" s="8"/>
      <c r="Z152" s="8"/>
      <c r="AA152" s="8"/>
      <c r="AB152" s="8"/>
      <c r="AC152" s="8"/>
      <c r="AD152" s="8"/>
      <c r="AE152" s="8"/>
    </row>
    <row r="153" spans="1:31" s="66" customFormat="1" ht="15.75" customHeight="1">
      <c r="A153" s="380" t="s">
        <v>98</v>
      </c>
      <c r="B153" s="380"/>
      <c r="C153" s="380"/>
      <c r="D153" s="380"/>
      <c r="E153" s="380"/>
      <c r="F153" s="380"/>
      <c r="G153" s="380"/>
      <c r="H153" s="380"/>
      <c r="I153" s="380"/>
      <c r="J153" s="380"/>
      <c r="K153" s="380"/>
      <c r="L153" s="380"/>
      <c r="M153" s="380"/>
      <c r="N153" s="380"/>
      <c r="O153" s="380"/>
      <c r="P153" s="380"/>
      <c r="Q153" s="380"/>
      <c r="R153" s="380"/>
      <c r="S153" s="380"/>
      <c r="T153" s="380"/>
      <c r="U153" s="380"/>
      <c r="V153" s="380"/>
      <c r="W153" s="74"/>
      <c r="X153" s="74"/>
      <c r="Y153" s="214"/>
      <c r="Z153" s="214"/>
      <c r="AA153" s="214"/>
      <c r="AB153" s="214"/>
      <c r="AC153" s="214"/>
      <c r="AD153" s="214"/>
      <c r="AE153" s="214"/>
    </row>
    <row r="154" spans="1:31" s="66" customFormat="1" ht="15.75" customHeight="1">
      <c r="A154" s="372" t="s">
        <v>298</v>
      </c>
      <c r="B154" s="372"/>
      <c r="C154" s="372"/>
      <c r="D154" s="372"/>
      <c r="E154" s="372"/>
      <c r="F154" s="372"/>
      <c r="G154" s="372"/>
      <c r="H154" s="372"/>
      <c r="I154" s="372"/>
      <c r="J154" s="372"/>
      <c r="K154" s="372"/>
      <c r="L154" s="216"/>
      <c r="M154" s="216"/>
      <c r="N154" s="217"/>
      <c r="O154" s="217"/>
      <c r="P154" s="217"/>
      <c r="Q154" s="217"/>
      <c r="R154" s="217"/>
      <c r="S154" s="217"/>
      <c r="T154" s="218"/>
      <c r="U154" s="218"/>
      <c r="V154" s="218"/>
      <c r="W154" s="214"/>
      <c r="X154" s="214"/>
      <c r="Y154" s="214"/>
      <c r="Z154" s="214"/>
      <c r="AA154" s="214"/>
      <c r="AB154" s="214"/>
      <c r="AC154" s="214"/>
      <c r="AD154" s="214"/>
      <c r="AE154" s="214"/>
    </row>
    <row r="155" spans="1:31" s="66" customFormat="1" ht="15.75" customHeight="1">
      <c r="A155" s="372" t="s">
        <v>385</v>
      </c>
      <c r="B155" s="372"/>
      <c r="C155" s="372"/>
      <c r="D155" s="372"/>
      <c r="E155" s="372"/>
      <c r="F155" s="372"/>
      <c r="G155" s="372"/>
      <c r="H155" s="372"/>
      <c r="I155" s="372"/>
      <c r="J155" s="372"/>
      <c r="K155" s="372"/>
      <c r="L155" s="372"/>
      <c r="M155" s="372"/>
      <c r="N155" s="372"/>
      <c r="O155" s="372"/>
      <c r="P155" s="372"/>
      <c r="Q155" s="372"/>
      <c r="R155" s="372"/>
      <c r="S155" s="372"/>
      <c r="T155" s="372"/>
      <c r="U155" s="372"/>
      <c r="V155" s="372"/>
      <c r="W155" s="214"/>
      <c r="X155" s="214"/>
      <c r="Y155" s="214"/>
      <c r="Z155" s="214"/>
      <c r="AA155" s="214"/>
      <c r="AB155" s="214"/>
      <c r="AC155" s="214"/>
      <c r="AD155" s="214"/>
      <c r="AE155" s="214"/>
    </row>
    <row r="156" spans="1:31" s="66" customFormat="1" ht="15.75" customHeight="1">
      <c r="A156" s="379" t="s">
        <v>97</v>
      </c>
      <c r="B156" s="379"/>
      <c r="C156" s="379"/>
      <c r="D156" s="379"/>
      <c r="E156" s="379"/>
      <c r="F156" s="379"/>
      <c r="G156" s="379"/>
      <c r="H156" s="379"/>
      <c r="I156" s="379"/>
      <c r="J156" s="379"/>
      <c r="K156" s="379"/>
      <c r="L156" s="379"/>
      <c r="M156" s="379"/>
      <c r="N156" s="379"/>
      <c r="O156" s="379"/>
      <c r="P156" s="379"/>
      <c r="Q156" s="196"/>
      <c r="R156" s="196"/>
      <c r="S156" s="196"/>
      <c r="T156" s="218"/>
      <c r="U156" s="218"/>
      <c r="V156" s="218"/>
      <c r="W156" s="214"/>
      <c r="X156" s="214"/>
      <c r="Y156" s="214"/>
      <c r="Z156" s="214"/>
      <c r="AA156" s="214"/>
      <c r="AB156" s="214"/>
      <c r="AC156" s="214"/>
      <c r="AD156" s="214"/>
      <c r="AE156" s="214"/>
    </row>
    <row r="157" spans="1:31" s="66" customFormat="1" ht="15.75" customHeight="1">
      <c r="B157" s="213"/>
      <c r="C157" s="213"/>
      <c r="D157" s="213"/>
      <c r="E157" s="213"/>
      <c r="F157" s="213"/>
      <c r="G157" s="213"/>
      <c r="H157" s="213"/>
      <c r="I157" s="213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4"/>
      <c r="X157" s="214"/>
      <c r="Y157" s="214"/>
      <c r="Z157" s="214"/>
      <c r="AA157" s="214"/>
      <c r="AB157" s="214"/>
      <c r="AC157" s="214"/>
      <c r="AD157" s="214"/>
      <c r="AE157" s="214"/>
    </row>
    <row r="158" spans="1:31" ht="15.75" customHeight="1">
      <c r="B158" s="213"/>
      <c r="C158" s="213"/>
      <c r="D158" s="213"/>
      <c r="E158" s="213"/>
      <c r="F158" s="213"/>
      <c r="G158" s="213"/>
      <c r="H158" s="213"/>
      <c r="I158" s="21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213"/>
      <c r="C159" s="213"/>
      <c r="D159" s="213"/>
      <c r="E159" s="213"/>
      <c r="F159" s="213"/>
      <c r="G159" s="213"/>
      <c r="H159" s="213"/>
      <c r="I159" s="21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213"/>
      <c r="C160" s="213"/>
      <c r="D160" s="213"/>
      <c r="E160" s="213"/>
      <c r="F160" s="213"/>
      <c r="G160" s="213"/>
      <c r="H160" s="213"/>
      <c r="I160" s="21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213"/>
      <c r="C161" s="213"/>
      <c r="D161" s="213"/>
      <c r="E161" s="213"/>
      <c r="F161" s="213"/>
      <c r="G161" s="213"/>
      <c r="H161" s="213"/>
      <c r="I161" s="21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213"/>
      <c r="C162" s="213"/>
      <c r="D162" s="213"/>
      <c r="E162" s="213"/>
      <c r="F162" s="213"/>
      <c r="G162" s="213"/>
      <c r="H162" s="213"/>
      <c r="I162" s="21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213"/>
      <c r="C163" s="213"/>
      <c r="D163" s="213"/>
      <c r="E163" s="213"/>
      <c r="F163" s="213"/>
      <c r="G163" s="213"/>
      <c r="H163" s="213"/>
      <c r="I163" s="21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213"/>
      <c r="C164" s="213"/>
      <c r="D164" s="213"/>
      <c r="E164" s="213"/>
      <c r="F164" s="213"/>
      <c r="G164" s="213"/>
      <c r="H164" s="213"/>
      <c r="I164" s="21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213"/>
      <c r="C165" s="213"/>
      <c r="D165" s="213"/>
      <c r="E165" s="213"/>
      <c r="F165" s="213"/>
      <c r="G165" s="213"/>
      <c r="H165" s="213"/>
      <c r="I165" s="21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213"/>
      <c r="C166" s="213"/>
      <c r="D166" s="213"/>
      <c r="E166" s="213"/>
      <c r="F166" s="213"/>
      <c r="G166" s="213"/>
      <c r="H166" s="213"/>
      <c r="I166" s="213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213"/>
      <c r="C167" s="213"/>
      <c r="D167" s="213"/>
      <c r="E167" s="213"/>
      <c r="F167" s="213"/>
      <c r="G167" s="213"/>
      <c r="H167" s="213"/>
      <c r="I167" s="213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213"/>
      <c r="C168" s="213"/>
      <c r="D168" s="213"/>
      <c r="E168" s="213"/>
      <c r="F168" s="213"/>
      <c r="G168" s="213"/>
      <c r="H168" s="213"/>
      <c r="I168" s="213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213"/>
      <c r="C169" s="213"/>
      <c r="D169" s="213"/>
      <c r="E169" s="213"/>
      <c r="F169" s="213"/>
      <c r="G169" s="213"/>
      <c r="H169" s="213"/>
      <c r="I169" s="213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213"/>
      <c r="C170" s="213"/>
      <c r="D170" s="213"/>
      <c r="E170" s="213"/>
      <c r="F170" s="213"/>
      <c r="G170" s="213"/>
      <c r="H170" s="213"/>
      <c r="I170" s="213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213"/>
      <c r="C171" s="213"/>
      <c r="D171" s="213"/>
      <c r="E171" s="213"/>
      <c r="F171" s="213"/>
      <c r="G171" s="213"/>
      <c r="H171" s="213"/>
      <c r="I171" s="213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213"/>
      <c r="C172" s="213"/>
      <c r="D172" s="213"/>
      <c r="E172" s="213"/>
      <c r="F172" s="213"/>
      <c r="G172" s="213"/>
      <c r="H172" s="213"/>
      <c r="I172" s="213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213"/>
      <c r="C173" s="213"/>
      <c r="D173" s="213"/>
      <c r="E173" s="213"/>
      <c r="F173" s="213"/>
      <c r="G173" s="213"/>
      <c r="H173" s="213"/>
      <c r="I173" s="213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213"/>
      <c r="C174" s="213"/>
      <c r="D174" s="213"/>
      <c r="E174" s="213"/>
      <c r="F174" s="213"/>
      <c r="G174" s="213"/>
      <c r="H174" s="213"/>
      <c r="I174" s="213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213"/>
      <c r="C175" s="213"/>
      <c r="D175" s="213"/>
      <c r="E175" s="213"/>
      <c r="F175" s="213"/>
      <c r="G175" s="213"/>
      <c r="H175" s="213"/>
      <c r="I175" s="213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213"/>
      <c r="C176" s="213"/>
      <c r="D176" s="213"/>
      <c r="E176" s="213"/>
      <c r="F176" s="213"/>
      <c r="G176" s="213"/>
      <c r="H176" s="213"/>
      <c r="I176" s="213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213"/>
      <c r="C177" s="213"/>
      <c r="D177" s="213"/>
      <c r="E177" s="213"/>
      <c r="F177" s="213"/>
      <c r="G177" s="213"/>
      <c r="H177" s="213"/>
      <c r="I177" s="213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213"/>
      <c r="C178" s="213"/>
      <c r="D178" s="213"/>
      <c r="E178" s="213"/>
      <c r="F178" s="213"/>
      <c r="G178" s="213"/>
      <c r="H178" s="213"/>
      <c r="I178" s="213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213"/>
      <c r="C179" s="213"/>
      <c r="D179" s="213"/>
      <c r="E179" s="213"/>
      <c r="F179" s="213"/>
      <c r="G179" s="213"/>
      <c r="H179" s="213"/>
      <c r="I179" s="213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213"/>
      <c r="C180" s="213"/>
      <c r="D180" s="213"/>
      <c r="E180" s="213"/>
      <c r="F180" s="213"/>
      <c r="G180" s="213"/>
      <c r="H180" s="213"/>
      <c r="I180" s="213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213"/>
      <c r="C181" s="213"/>
      <c r="D181" s="213"/>
      <c r="E181" s="213"/>
      <c r="F181" s="213"/>
      <c r="G181" s="213"/>
      <c r="H181" s="213"/>
      <c r="I181" s="213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213"/>
      <c r="C182" s="213"/>
      <c r="D182" s="213"/>
      <c r="E182" s="213"/>
      <c r="F182" s="213"/>
      <c r="G182" s="213"/>
      <c r="H182" s="213"/>
      <c r="I182" s="213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213"/>
      <c r="C183" s="213"/>
      <c r="D183" s="213"/>
      <c r="E183" s="213"/>
      <c r="F183" s="213"/>
      <c r="G183" s="213"/>
      <c r="H183" s="213"/>
      <c r="I183" s="213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213"/>
      <c r="C184" s="213"/>
      <c r="D184" s="213"/>
      <c r="E184" s="213"/>
      <c r="F184" s="213"/>
      <c r="G184" s="213"/>
      <c r="H184" s="213"/>
      <c r="I184" s="213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213"/>
      <c r="C185" s="213"/>
      <c r="D185" s="213"/>
      <c r="E185" s="213"/>
      <c r="F185" s="213"/>
      <c r="G185" s="213"/>
      <c r="H185" s="213"/>
      <c r="I185" s="213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213"/>
      <c r="C186" s="213"/>
      <c r="D186" s="213"/>
      <c r="E186" s="213"/>
      <c r="F186" s="213"/>
      <c r="G186" s="213"/>
      <c r="H186" s="213"/>
      <c r="I186" s="213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213"/>
      <c r="C187" s="213"/>
      <c r="D187" s="213"/>
      <c r="E187" s="213"/>
      <c r="F187" s="213"/>
      <c r="G187" s="213"/>
      <c r="H187" s="213"/>
      <c r="I187" s="213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213"/>
      <c r="C188" s="213"/>
      <c r="D188" s="213"/>
      <c r="E188" s="213"/>
      <c r="F188" s="213"/>
      <c r="G188" s="213"/>
      <c r="H188" s="213"/>
      <c r="I188" s="213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213"/>
      <c r="C189" s="213"/>
      <c r="D189" s="213"/>
      <c r="E189" s="213"/>
      <c r="F189" s="213"/>
      <c r="G189" s="213"/>
      <c r="H189" s="213"/>
      <c r="I189" s="213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213"/>
      <c r="C190" s="213"/>
      <c r="D190" s="213"/>
      <c r="E190" s="213"/>
      <c r="F190" s="213"/>
      <c r="G190" s="213"/>
      <c r="H190" s="213"/>
      <c r="I190" s="213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213"/>
      <c r="C191" s="213"/>
      <c r="D191" s="213"/>
      <c r="E191" s="213"/>
      <c r="F191" s="213"/>
      <c r="G191" s="213"/>
      <c r="H191" s="213"/>
      <c r="I191" s="213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213"/>
      <c r="C192" s="213"/>
      <c r="D192" s="213"/>
      <c r="E192" s="213"/>
      <c r="F192" s="213"/>
      <c r="G192" s="213"/>
      <c r="H192" s="213"/>
      <c r="I192" s="213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213"/>
      <c r="C193" s="213"/>
      <c r="D193" s="213"/>
      <c r="E193" s="213"/>
      <c r="F193" s="213"/>
      <c r="G193" s="213"/>
      <c r="H193" s="213"/>
      <c r="I193" s="213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213"/>
      <c r="C194" s="213"/>
      <c r="D194" s="213"/>
      <c r="E194" s="213"/>
      <c r="F194" s="213"/>
      <c r="G194" s="213"/>
      <c r="H194" s="213"/>
      <c r="I194" s="213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213"/>
      <c r="C195" s="213"/>
      <c r="D195" s="213"/>
      <c r="E195" s="213"/>
      <c r="F195" s="213"/>
      <c r="G195" s="213"/>
      <c r="H195" s="213"/>
      <c r="I195" s="213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213"/>
      <c r="C196" s="213"/>
      <c r="D196" s="213"/>
      <c r="E196" s="213"/>
      <c r="F196" s="213"/>
      <c r="G196" s="213"/>
      <c r="H196" s="213"/>
      <c r="I196" s="213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213"/>
      <c r="C197" s="213"/>
      <c r="D197" s="213"/>
      <c r="E197" s="213"/>
      <c r="F197" s="213"/>
      <c r="G197" s="213"/>
      <c r="H197" s="213"/>
      <c r="I197" s="213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213"/>
      <c r="C198" s="213"/>
      <c r="D198" s="213"/>
      <c r="E198" s="213"/>
      <c r="F198" s="213"/>
      <c r="G198" s="213"/>
      <c r="H198" s="213"/>
      <c r="I198" s="213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213"/>
      <c r="C199" s="213"/>
      <c r="D199" s="213"/>
      <c r="E199" s="213"/>
      <c r="F199" s="213"/>
      <c r="G199" s="213"/>
      <c r="H199" s="213"/>
      <c r="I199" s="213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213"/>
      <c r="C200" s="213"/>
      <c r="D200" s="213"/>
      <c r="E200" s="213"/>
      <c r="F200" s="213"/>
      <c r="G200" s="213"/>
      <c r="H200" s="213"/>
      <c r="I200" s="213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213"/>
      <c r="C201" s="213"/>
      <c r="D201" s="213"/>
      <c r="E201" s="213"/>
      <c r="F201" s="213"/>
      <c r="G201" s="213"/>
      <c r="H201" s="213"/>
      <c r="I201" s="213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213"/>
      <c r="C202" s="213"/>
      <c r="D202" s="213"/>
      <c r="E202" s="213"/>
      <c r="F202" s="213"/>
      <c r="G202" s="213"/>
      <c r="H202" s="213"/>
      <c r="I202" s="213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213"/>
      <c r="C203" s="213"/>
      <c r="D203" s="213"/>
      <c r="E203" s="213"/>
      <c r="F203" s="213"/>
      <c r="G203" s="213"/>
      <c r="H203" s="213"/>
      <c r="I203" s="213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213"/>
      <c r="C204" s="213"/>
      <c r="D204" s="213"/>
      <c r="E204" s="213"/>
      <c r="F204" s="213"/>
      <c r="G204" s="213"/>
      <c r="H204" s="213"/>
      <c r="I204" s="213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213"/>
      <c r="C205" s="213"/>
      <c r="D205" s="213"/>
      <c r="E205" s="213"/>
      <c r="F205" s="213"/>
      <c r="G205" s="213"/>
      <c r="H205" s="213"/>
      <c r="I205" s="213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213"/>
      <c r="C206" s="213"/>
      <c r="D206" s="213"/>
      <c r="E206" s="213"/>
      <c r="F206" s="213"/>
      <c r="G206" s="213"/>
      <c r="H206" s="213"/>
      <c r="I206" s="213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213"/>
      <c r="C207" s="213"/>
      <c r="D207" s="213"/>
      <c r="E207" s="213"/>
      <c r="F207" s="213"/>
      <c r="G207" s="213"/>
      <c r="H207" s="213"/>
      <c r="I207" s="213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213"/>
      <c r="C208" s="213"/>
      <c r="D208" s="213"/>
      <c r="E208" s="213"/>
      <c r="F208" s="213"/>
      <c r="G208" s="213"/>
      <c r="H208" s="213"/>
      <c r="I208" s="213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213"/>
      <c r="C209" s="213"/>
      <c r="D209" s="213"/>
      <c r="E209" s="213"/>
      <c r="F209" s="213"/>
      <c r="G209" s="213"/>
      <c r="H209" s="213"/>
      <c r="I209" s="213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213"/>
      <c r="C210" s="213"/>
      <c r="D210" s="213"/>
      <c r="E210" s="213"/>
      <c r="F210" s="213"/>
      <c r="G210" s="213"/>
      <c r="H210" s="213"/>
      <c r="I210" s="213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213"/>
      <c r="C211" s="213"/>
      <c r="D211" s="213"/>
      <c r="E211" s="213"/>
      <c r="F211" s="213"/>
      <c r="G211" s="213"/>
      <c r="H211" s="213"/>
      <c r="I211" s="213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213"/>
      <c r="C212" s="213"/>
      <c r="D212" s="213"/>
      <c r="E212" s="213"/>
      <c r="F212" s="213"/>
      <c r="G212" s="213"/>
      <c r="H212" s="213"/>
      <c r="I212" s="213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213"/>
      <c r="C213" s="213"/>
      <c r="D213" s="213"/>
      <c r="E213" s="213"/>
      <c r="F213" s="213"/>
      <c r="G213" s="213"/>
      <c r="H213" s="213"/>
      <c r="I213" s="213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213"/>
      <c r="C214" s="213"/>
      <c r="D214" s="213"/>
      <c r="E214" s="213"/>
      <c r="F214" s="213"/>
      <c r="G214" s="213"/>
      <c r="H214" s="213"/>
      <c r="I214" s="213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213"/>
      <c r="C215" s="213"/>
      <c r="D215" s="213"/>
      <c r="E215" s="213"/>
      <c r="F215" s="213"/>
      <c r="G215" s="213"/>
      <c r="H215" s="213"/>
      <c r="I215" s="213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213"/>
      <c r="C216" s="213"/>
      <c r="D216" s="213"/>
      <c r="E216" s="213"/>
      <c r="F216" s="213"/>
      <c r="G216" s="213"/>
      <c r="H216" s="213"/>
      <c r="I216" s="213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213"/>
      <c r="C217" s="213"/>
      <c r="D217" s="213"/>
      <c r="E217" s="213"/>
      <c r="F217" s="213"/>
      <c r="G217" s="213"/>
      <c r="H217" s="213"/>
      <c r="I217" s="213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213"/>
      <c r="C218" s="213"/>
      <c r="D218" s="213"/>
      <c r="E218" s="213"/>
      <c r="F218" s="213"/>
      <c r="G218" s="213"/>
      <c r="H218" s="213"/>
      <c r="I218" s="213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213"/>
      <c r="C219" s="213"/>
      <c r="D219" s="213"/>
      <c r="E219" s="213"/>
      <c r="F219" s="213"/>
      <c r="G219" s="213"/>
      <c r="H219" s="213"/>
      <c r="I219" s="213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213"/>
      <c r="C220" s="213"/>
      <c r="D220" s="213"/>
      <c r="E220" s="213"/>
      <c r="F220" s="213"/>
      <c r="G220" s="213"/>
      <c r="H220" s="213"/>
      <c r="I220" s="213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213"/>
      <c r="C221" s="213"/>
      <c r="D221" s="213"/>
      <c r="E221" s="213"/>
      <c r="F221" s="213"/>
      <c r="G221" s="213"/>
      <c r="H221" s="213"/>
      <c r="I221" s="213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213"/>
      <c r="C222" s="213"/>
      <c r="D222" s="213"/>
      <c r="E222" s="213"/>
      <c r="F222" s="213"/>
      <c r="G222" s="213"/>
      <c r="H222" s="213"/>
      <c r="I222" s="213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213"/>
      <c r="C223" s="213"/>
      <c r="D223" s="213"/>
      <c r="E223" s="213"/>
      <c r="F223" s="213"/>
      <c r="G223" s="213"/>
      <c r="H223" s="213"/>
      <c r="I223" s="213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213"/>
      <c r="C224" s="213"/>
      <c r="D224" s="213"/>
      <c r="E224" s="213"/>
      <c r="F224" s="213"/>
      <c r="G224" s="213"/>
      <c r="H224" s="213"/>
      <c r="I224" s="213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213"/>
      <c r="C225" s="213"/>
      <c r="D225" s="213"/>
      <c r="E225" s="213"/>
      <c r="F225" s="213"/>
      <c r="G225" s="213"/>
      <c r="H225" s="213"/>
      <c r="I225" s="213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213"/>
      <c r="C226" s="213"/>
      <c r="D226" s="213"/>
      <c r="E226" s="213"/>
      <c r="F226" s="213"/>
      <c r="G226" s="213"/>
      <c r="H226" s="213"/>
      <c r="I226" s="213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213"/>
      <c r="C227" s="213"/>
      <c r="D227" s="213"/>
      <c r="E227" s="213"/>
      <c r="F227" s="213"/>
      <c r="G227" s="213"/>
      <c r="H227" s="213"/>
      <c r="I227" s="213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213"/>
      <c r="C228" s="213"/>
      <c r="D228" s="213"/>
      <c r="E228" s="213"/>
      <c r="F228" s="213"/>
      <c r="G228" s="213"/>
      <c r="H228" s="213"/>
      <c r="I228" s="213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213"/>
      <c r="C229" s="213"/>
      <c r="D229" s="213"/>
      <c r="E229" s="213"/>
      <c r="F229" s="213"/>
      <c r="G229" s="213"/>
      <c r="H229" s="213"/>
      <c r="I229" s="213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213"/>
      <c r="C230" s="213"/>
      <c r="D230" s="213"/>
      <c r="E230" s="213"/>
      <c r="F230" s="213"/>
      <c r="G230" s="213"/>
      <c r="H230" s="213"/>
      <c r="I230" s="213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213"/>
      <c r="C231" s="213"/>
      <c r="D231" s="213"/>
      <c r="E231" s="213"/>
      <c r="F231" s="213"/>
      <c r="G231" s="213"/>
      <c r="H231" s="213"/>
      <c r="I231" s="213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213"/>
      <c r="C232" s="213"/>
      <c r="D232" s="213"/>
      <c r="E232" s="213"/>
      <c r="F232" s="213"/>
      <c r="G232" s="213"/>
      <c r="H232" s="213"/>
      <c r="I232" s="213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213"/>
      <c r="C233" s="213"/>
      <c r="D233" s="213"/>
      <c r="E233" s="213"/>
      <c r="F233" s="213"/>
      <c r="G233" s="213"/>
      <c r="H233" s="213"/>
      <c r="I233" s="213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213"/>
      <c r="C234" s="213"/>
      <c r="D234" s="213"/>
      <c r="E234" s="213"/>
      <c r="F234" s="213"/>
      <c r="G234" s="213"/>
      <c r="H234" s="213"/>
      <c r="I234" s="213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213"/>
      <c r="C235" s="213"/>
      <c r="D235" s="213"/>
      <c r="E235" s="213"/>
      <c r="F235" s="213"/>
      <c r="G235" s="213"/>
      <c r="H235" s="213"/>
      <c r="I235" s="213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213"/>
      <c r="C236" s="213"/>
      <c r="D236" s="213"/>
      <c r="E236" s="213"/>
      <c r="F236" s="213"/>
      <c r="G236" s="213"/>
      <c r="H236" s="213"/>
      <c r="I236" s="213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213"/>
      <c r="C237" s="213"/>
      <c r="D237" s="213"/>
      <c r="E237" s="213"/>
      <c r="F237" s="213"/>
      <c r="G237" s="213"/>
      <c r="H237" s="213"/>
      <c r="I237" s="213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213"/>
      <c r="C238" s="213"/>
      <c r="D238" s="213"/>
      <c r="E238" s="213"/>
      <c r="F238" s="213"/>
      <c r="G238" s="213"/>
      <c r="H238" s="213"/>
      <c r="I238" s="213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213"/>
      <c r="C239" s="213"/>
      <c r="D239" s="213"/>
      <c r="E239" s="213"/>
      <c r="F239" s="213"/>
      <c r="G239" s="213"/>
      <c r="H239" s="213"/>
      <c r="I239" s="213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213"/>
      <c r="C240" s="213"/>
      <c r="D240" s="213"/>
      <c r="E240" s="213"/>
      <c r="F240" s="213"/>
      <c r="G240" s="213"/>
      <c r="H240" s="213"/>
      <c r="I240" s="213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213"/>
      <c r="C241" s="213"/>
      <c r="D241" s="213"/>
      <c r="E241" s="213"/>
      <c r="F241" s="213"/>
      <c r="G241" s="213"/>
      <c r="H241" s="213"/>
      <c r="I241" s="213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213"/>
      <c r="C242" s="213"/>
      <c r="D242" s="213"/>
      <c r="E242" s="213"/>
      <c r="F242" s="213"/>
      <c r="G242" s="213"/>
      <c r="H242" s="213"/>
      <c r="I242" s="213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213"/>
      <c r="C243" s="213"/>
      <c r="D243" s="213"/>
      <c r="E243" s="213"/>
      <c r="F243" s="213"/>
      <c r="G243" s="213"/>
      <c r="H243" s="213"/>
      <c r="I243" s="213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213"/>
      <c r="C244" s="213"/>
      <c r="D244" s="213"/>
      <c r="E244" s="213"/>
      <c r="F244" s="213"/>
      <c r="G244" s="213"/>
      <c r="H244" s="213"/>
      <c r="I244" s="213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213"/>
      <c r="C245" s="213"/>
      <c r="D245" s="213"/>
      <c r="E245" s="213"/>
      <c r="F245" s="213"/>
      <c r="G245" s="213"/>
      <c r="H245" s="213"/>
      <c r="I245" s="213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213"/>
      <c r="C246" s="213"/>
      <c r="D246" s="213"/>
      <c r="E246" s="213"/>
      <c r="F246" s="213"/>
      <c r="G246" s="213"/>
      <c r="H246" s="213"/>
      <c r="I246" s="213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213"/>
      <c r="C247" s="213"/>
      <c r="D247" s="213"/>
      <c r="E247" s="213"/>
      <c r="F247" s="213"/>
      <c r="G247" s="213"/>
      <c r="H247" s="213"/>
      <c r="I247" s="213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213"/>
      <c r="C248" s="213"/>
      <c r="D248" s="213"/>
      <c r="E248" s="213"/>
      <c r="F248" s="213"/>
      <c r="G248" s="213"/>
      <c r="H248" s="213"/>
      <c r="I248" s="213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213"/>
      <c r="C249" s="213"/>
      <c r="D249" s="213"/>
      <c r="E249" s="213"/>
      <c r="F249" s="213"/>
      <c r="G249" s="213"/>
      <c r="H249" s="213"/>
      <c r="I249" s="213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213"/>
      <c r="C250" s="213"/>
      <c r="D250" s="213"/>
      <c r="E250" s="213"/>
      <c r="F250" s="213"/>
      <c r="G250" s="213"/>
      <c r="H250" s="213"/>
      <c r="I250" s="213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213"/>
      <c r="C251" s="213"/>
      <c r="D251" s="213"/>
      <c r="E251" s="213"/>
      <c r="F251" s="213"/>
      <c r="G251" s="213"/>
      <c r="H251" s="213"/>
      <c r="I251" s="213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213"/>
      <c r="C252" s="213"/>
      <c r="D252" s="213"/>
      <c r="E252" s="213"/>
      <c r="F252" s="213"/>
      <c r="G252" s="213"/>
      <c r="H252" s="213"/>
      <c r="I252" s="213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213"/>
      <c r="C253" s="213"/>
      <c r="D253" s="213"/>
      <c r="E253" s="213"/>
      <c r="F253" s="213"/>
      <c r="G253" s="213"/>
      <c r="H253" s="213"/>
      <c r="I253" s="213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213"/>
      <c r="C254" s="213"/>
      <c r="D254" s="213"/>
      <c r="E254" s="213"/>
      <c r="F254" s="213"/>
      <c r="G254" s="213"/>
      <c r="H254" s="213"/>
      <c r="I254" s="213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213"/>
      <c r="C255" s="213"/>
      <c r="D255" s="213"/>
      <c r="E255" s="213"/>
      <c r="F255" s="213"/>
      <c r="G255" s="213"/>
      <c r="H255" s="213"/>
      <c r="I255" s="213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213"/>
      <c r="C256" s="213"/>
      <c r="D256" s="213"/>
      <c r="E256" s="213"/>
      <c r="F256" s="213"/>
      <c r="G256" s="213"/>
      <c r="H256" s="213"/>
      <c r="I256" s="213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213"/>
      <c r="C257" s="213"/>
      <c r="D257" s="213"/>
      <c r="E257" s="213"/>
      <c r="F257" s="213"/>
      <c r="G257" s="213"/>
      <c r="H257" s="213"/>
      <c r="I257" s="213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213"/>
      <c r="C258" s="213"/>
      <c r="D258" s="213"/>
      <c r="E258" s="213"/>
      <c r="F258" s="213"/>
      <c r="G258" s="213"/>
      <c r="H258" s="213"/>
      <c r="I258" s="213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213"/>
      <c r="C259" s="213"/>
      <c r="D259" s="213"/>
      <c r="E259" s="213"/>
      <c r="F259" s="213"/>
      <c r="G259" s="213"/>
      <c r="H259" s="213"/>
      <c r="I259" s="213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213"/>
      <c r="C260" s="213"/>
      <c r="D260" s="213"/>
      <c r="E260" s="213"/>
      <c r="F260" s="213"/>
      <c r="G260" s="213"/>
      <c r="H260" s="213"/>
      <c r="I260" s="213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213"/>
      <c r="C261" s="213"/>
      <c r="D261" s="213"/>
      <c r="E261" s="213"/>
      <c r="F261" s="213"/>
      <c r="G261" s="213"/>
      <c r="H261" s="213"/>
      <c r="I261" s="213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213"/>
      <c r="C262" s="213"/>
      <c r="D262" s="213"/>
      <c r="E262" s="213"/>
      <c r="F262" s="213"/>
      <c r="G262" s="213"/>
      <c r="H262" s="213"/>
      <c r="I262" s="213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213"/>
      <c r="C263" s="213"/>
      <c r="D263" s="213"/>
      <c r="E263" s="213"/>
      <c r="F263" s="213"/>
      <c r="G263" s="213"/>
      <c r="H263" s="213"/>
      <c r="I263" s="213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213"/>
      <c r="C264" s="213"/>
      <c r="D264" s="213"/>
      <c r="E264" s="213"/>
      <c r="F264" s="213"/>
      <c r="G264" s="213"/>
      <c r="H264" s="213"/>
      <c r="I264" s="213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213"/>
      <c r="C265" s="213"/>
      <c r="D265" s="213"/>
      <c r="E265" s="213"/>
      <c r="F265" s="213"/>
      <c r="G265" s="213"/>
      <c r="H265" s="213"/>
      <c r="I265" s="213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213"/>
      <c r="C266" s="213"/>
      <c r="D266" s="213"/>
      <c r="E266" s="213"/>
      <c r="F266" s="213"/>
      <c r="G266" s="213"/>
      <c r="H266" s="213"/>
      <c r="I266" s="213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213"/>
      <c r="C267" s="213"/>
      <c r="D267" s="213"/>
      <c r="E267" s="213"/>
      <c r="F267" s="213"/>
      <c r="G267" s="213"/>
      <c r="H267" s="213"/>
      <c r="I267" s="213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213"/>
      <c r="C268" s="213"/>
      <c r="D268" s="213"/>
      <c r="E268" s="213"/>
      <c r="F268" s="213"/>
      <c r="G268" s="213"/>
      <c r="H268" s="213"/>
      <c r="I268" s="213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213"/>
      <c r="C269" s="213"/>
      <c r="D269" s="213"/>
      <c r="E269" s="213"/>
      <c r="F269" s="213"/>
      <c r="G269" s="213"/>
      <c r="H269" s="213"/>
      <c r="I269" s="213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213"/>
      <c r="C270" s="213"/>
      <c r="D270" s="213"/>
      <c r="E270" s="213"/>
      <c r="F270" s="213"/>
      <c r="G270" s="213"/>
      <c r="H270" s="213"/>
      <c r="I270" s="213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213"/>
      <c r="C271" s="213"/>
      <c r="D271" s="213"/>
      <c r="E271" s="213"/>
      <c r="F271" s="213"/>
      <c r="G271" s="213"/>
      <c r="H271" s="213"/>
      <c r="I271" s="213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213"/>
      <c r="C272" s="213"/>
      <c r="D272" s="213"/>
      <c r="E272" s="213"/>
      <c r="F272" s="213"/>
      <c r="G272" s="213"/>
      <c r="H272" s="213"/>
      <c r="I272" s="213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213"/>
      <c r="C273" s="213"/>
      <c r="D273" s="213"/>
      <c r="E273" s="213"/>
      <c r="F273" s="213"/>
      <c r="G273" s="213"/>
      <c r="H273" s="213"/>
      <c r="I273" s="213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213"/>
      <c r="C274" s="213"/>
      <c r="D274" s="213"/>
      <c r="E274" s="213"/>
      <c r="F274" s="213"/>
      <c r="G274" s="213"/>
      <c r="H274" s="213"/>
      <c r="I274" s="213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213"/>
      <c r="C275" s="213"/>
      <c r="D275" s="213"/>
      <c r="E275" s="213"/>
      <c r="F275" s="213"/>
      <c r="G275" s="213"/>
      <c r="H275" s="213"/>
      <c r="I275" s="213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213"/>
      <c r="C276" s="213"/>
      <c r="D276" s="213"/>
      <c r="E276" s="213"/>
      <c r="F276" s="213"/>
      <c r="G276" s="213"/>
      <c r="H276" s="213"/>
      <c r="I276" s="213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213"/>
      <c r="C277" s="213"/>
      <c r="D277" s="213"/>
      <c r="E277" s="213"/>
      <c r="F277" s="213"/>
      <c r="G277" s="213"/>
      <c r="H277" s="213"/>
      <c r="I277" s="213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213"/>
      <c r="C278" s="213"/>
      <c r="D278" s="213"/>
      <c r="E278" s="213"/>
      <c r="F278" s="213"/>
      <c r="G278" s="213"/>
      <c r="H278" s="213"/>
      <c r="I278" s="213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213"/>
      <c r="C279" s="213"/>
      <c r="D279" s="213"/>
      <c r="E279" s="213"/>
      <c r="F279" s="213"/>
      <c r="G279" s="213"/>
      <c r="H279" s="213"/>
      <c r="I279" s="213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213"/>
      <c r="C280" s="213"/>
      <c r="D280" s="213"/>
      <c r="E280" s="213"/>
      <c r="F280" s="213"/>
      <c r="G280" s="213"/>
      <c r="H280" s="213"/>
      <c r="I280" s="213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>
      <c r="B281" s="213"/>
      <c r="C281" s="213"/>
      <c r="D281" s="213"/>
      <c r="E281" s="213"/>
      <c r="F281" s="213"/>
      <c r="G281" s="213"/>
      <c r="H281" s="213"/>
      <c r="I281" s="213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5.75" customHeight="1">
      <c r="B282" s="213"/>
      <c r="C282" s="213"/>
      <c r="D282" s="213"/>
      <c r="E282" s="213"/>
      <c r="F282" s="213"/>
      <c r="G282" s="213"/>
      <c r="H282" s="213"/>
      <c r="I282" s="213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5.75" customHeight="1">
      <c r="B283" s="213"/>
      <c r="C283" s="213"/>
      <c r="D283" s="213"/>
      <c r="E283" s="213"/>
      <c r="F283" s="213"/>
      <c r="G283" s="213"/>
      <c r="H283" s="213"/>
      <c r="I283" s="213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5.75" customHeight="1">
      <c r="B284" s="213"/>
      <c r="C284" s="213"/>
      <c r="D284" s="213"/>
      <c r="E284" s="213"/>
      <c r="F284" s="213"/>
      <c r="G284" s="213"/>
      <c r="H284" s="213"/>
      <c r="I284" s="213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5.75" customHeight="1">
      <c r="B285" s="213"/>
      <c r="C285" s="213"/>
      <c r="D285" s="213"/>
      <c r="E285" s="213"/>
      <c r="F285" s="213"/>
      <c r="G285" s="213"/>
      <c r="H285" s="213"/>
      <c r="I285" s="213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5.75" customHeight="1">
      <c r="B286" s="213"/>
      <c r="C286" s="213"/>
      <c r="D286" s="213"/>
      <c r="E286" s="213"/>
      <c r="F286" s="213"/>
      <c r="G286" s="213"/>
      <c r="H286" s="213"/>
      <c r="I286" s="213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ht="15.75" customHeight="1">
      <c r="B287" s="213"/>
      <c r="C287" s="213"/>
      <c r="D287" s="213"/>
      <c r="E287" s="213"/>
      <c r="F287" s="213"/>
      <c r="G287" s="213"/>
      <c r="H287" s="213"/>
      <c r="I287" s="213"/>
      <c r="J287" s="9"/>
      <c r="K287" s="9"/>
      <c r="L287" s="9"/>
      <c r="M287" s="9"/>
      <c r="N287" s="9"/>
      <c r="O287" s="9"/>
      <c r="P287" s="9"/>
      <c r="Q287" s="9"/>
      <c r="R287" s="9"/>
      <c r="S287" s="9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</sheetData>
  <mergeCells count="29">
    <mergeCell ref="A156:P156"/>
    <mergeCell ref="A154:K154"/>
    <mergeCell ref="A125:A131"/>
    <mergeCell ref="A132:A138"/>
    <mergeCell ref="A139:A145"/>
    <mergeCell ref="A146:A152"/>
    <mergeCell ref="A153:V153"/>
    <mergeCell ref="A155:V155"/>
    <mergeCell ref="A1:V1"/>
    <mergeCell ref="A2:V2"/>
    <mergeCell ref="A3:V3"/>
    <mergeCell ref="A13:A19"/>
    <mergeCell ref="A20:A26"/>
    <mergeCell ref="A6:A12"/>
    <mergeCell ref="W4:AE4"/>
    <mergeCell ref="A55:A61"/>
    <mergeCell ref="A62:A68"/>
    <mergeCell ref="A69:A75"/>
    <mergeCell ref="A76:A82"/>
    <mergeCell ref="A83:A89"/>
    <mergeCell ref="A27:A33"/>
    <mergeCell ref="A34:A40"/>
    <mergeCell ref="A41:A47"/>
    <mergeCell ref="A48:A54"/>
    <mergeCell ref="A90:A96"/>
    <mergeCell ref="A97:A103"/>
    <mergeCell ref="A104:A110"/>
    <mergeCell ref="A111:A117"/>
    <mergeCell ref="A118:A124"/>
  </mergeCells>
  <phoneticPr fontId="9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91"/>
  <sheetViews>
    <sheetView workbookViewId="0">
      <selection activeCell="H18" sqref="H18"/>
    </sheetView>
  </sheetViews>
  <sheetFormatPr defaultColWidth="11.25" defaultRowHeight="15" customHeight="1"/>
  <cols>
    <col min="1" max="1" width="11.25" style="63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4" width="6.37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381" t="s">
        <v>399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65"/>
      <c r="X1" s="65"/>
    </row>
    <row r="2" spans="1:24" ht="15.75" customHeight="1" thickBot="1">
      <c r="A2" s="64" t="s">
        <v>96</v>
      </c>
      <c r="B2" s="46" t="s">
        <v>1</v>
      </c>
      <c r="C2" s="47" t="s">
        <v>9</v>
      </c>
      <c r="D2" s="47" t="s">
        <v>79</v>
      </c>
      <c r="E2" s="48" t="s">
        <v>11</v>
      </c>
      <c r="F2" s="49" t="s">
        <v>80</v>
      </c>
      <c r="G2" s="28" t="s">
        <v>12</v>
      </c>
      <c r="H2" s="49" t="s">
        <v>81</v>
      </c>
      <c r="I2" s="28" t="s">
        <v>14</v>
      </c>
      <c r="J2" s="49" t="s">
        <v>83</v>
      </c>
      <c r="K2" s="28" t="s">
        <v>15</v>
      </c>
      <c r="L2" s="49" t="s">
        <v>84</v>
      </c>
      <c r="M2" s="48" t="s">
        <v>91</v>
      </c>
      <c r="N2" s="48" t="s">
        <v>90</v>
      </c>
      <c r="O2" s="48" t="s">
        <v>90</v>
      </c>
      <c r="P2" s="28" t="s">
        <v>2</v>
      </c>
      <c r="Q2" s="28" t="s">
        <v>3</v>
      </c>
      <c r="R2" s="28" t="s">
        <v>4</v>
      </c>
      <c r="S2" s="28" t="s">
        <v>5</v>
      </c>
      <c r="T2" s="28" t="s">
        <v>6</v>
      </c>
      <c r="U2" s="28" t="s">
        <v>7</v>
      </c>
      <c r="V2" s="50" t="s">
        <v>8</v>
      </c>
    </row>
    <row r="3" spans="1:24" ht="15.75" customHeight="1">
      <c r="A3" s="92">
        <v>45719</v>
      </c>
      <c r="B3" s="42" t="str">
        <f>'非偏鄉計劃學校(葷)國小'!B6</f>
        <v>d1</v>
      </c>
      <c r="C3" s="42" t="str">
        <f>'非偏鄉計劃學校(葷)國小'!J6</f>
        <v>白米飯</v>
      </c>
      <c r="D3" s="43" t="str">
        <f>'非偏鄉計劃學校(葷)國小'!X6</f>
        <v xml:space="preserve">米     </v>
      </c>
      <c r="E3" s="42" t="str">
        <f>'非偏鄉計劃學校(葷)國小'!L6</f>
        <v>乳酪絲鮮燴豬柳</v>
      </c>
      <c r="F3" s="42" t="str">
        <f>'非偏鄉計劃學校(葷)國小'!Y6</f>
        <v xml:space="preserve">豬後腿肉 鮮菇 時瓜 胡蘿蔔 刨絲乾酪◆ </v>
      </c>
      <c r="G3" s="42" t="str">
        <f>'非偏鄉計劃學校(葷)國小'!N6</f>
        <v>吻魚燴時蔬</v>
      </c>
      <c r="H3" s="43" t="str">
        <f>'非偏鄉計劃學校(葷)國小'!Z6</f>
        <v xml:space="preserve">吻仔魚(加工)● 雞蛋★ 時蔬 大蒜  </v>
      </c>
      <c r="I3" s="42" t="str">
        <f>'非偏鄉計劃學校(葷)國小'!P6</f>
        <v>時蔬</v>
      </c>
      <c r="J3" s="43" t="str">
        <f>'非偏鄉計劃學校(葷)國小'!AA6</f>
        <v xml:space="preserve">蔬菜 大蒜    </v>
      </c>
      <c r="K3" s="42" t="str">
        <f>'非偏鄉計劃學校(葷)國小'!R6</f>
        <v>紫菜山藥湯</v>
      </c>
      <c r="L3" s="43" t="str">
        <f>'非偏鄉計劃學校(葷)國小'!AB6</f>
        <v xml:space="preserve">紫菜 山藥 大骨 薑  </v>
      </c>
      <c r="M3" s="42" t="str">
        <f>'非偏鄉計劃學校(葷)國小'!AC6</f>
        <v xml:space="preserve">海苔片     </v>
      </c>
      <c r="N3" s="42" t="str">
        <f>'非偏鄉計劃學校(葷)國小'!AD6</f>
        <v xml:space="preserve">     </v>
      </c>
      <c r="O3" s="42" t="e">
        <f>'非偏鄉計劃學校(葷)國小'!AE6</f>
        <v>#REF!</v>
      </c>
      <c r="P3" s="44">
        <f>'非偏鄉計劃學校(葷)國小'!C6</f>
        <v>5.4</v>
      </c>
      <c r="Q3" s="44">
        <f>'非偏鄉計劃學校(葷)國小'!D6</f>
        <v>2.4</v>
      </c>
      <c r="R3" s="44">
        <f>'非偏鄉計劃學校(葷)國小'!E6</f>
        <v>1.7</v>
      </c>
      <c r="S3" s="44">
        <f>'非偏鄉計劃學校(葷)國小'!F6</f>
        <v>2.8</v>
      </c>
      <c r="T3" s="44">
        <f>'非偏鄉計劃學校(葷)國小'!G6</f>
        <v>0</v>
      </c>
      <c r="U3" s="44">
        <f>'非偏鄉計劃學校(葷)國小'!H6</f>
        <v>0</v>
      </c>
      <c r="V3" s="56">
        <f>'非偏鄉計劃學校(葷)國小'!I6</f>
        <v>727</v>
      </c>
    </row>
    <row r="4" spans="1:24" ht="15.75" customHeight="1">
      <c r="A4" s="92">
        <v>45720</v>
      </c>
      <c r="B4" s="37" t="str">
        <f>'非偏鄉計劃學校(葷)國小'!B13</f>
        <v>d2</v>
      </c>
      <c r="C4" s="37" t="str">
        <f>'非偏鄉計劃學校(葷)國小'!J13</f>
        <v>糙米飯</v>
      </c>
      <c r="D4" s="38" t="str">
        <f>'非偏鄉計劃學校(葷)國小'!X13</f>
        <v xml:space="preserve">米 糙米    </v>
      </c>
      <c r="E4" s="37" t="str">
        <f>'非偏鄉計劃學校(葷)國小'!L13</f>
        <v>香酥雞翅</v>
      </c>
      <c r="F4" s="37" t="str">
        <f>'非偏鄉計劃學校(葷)國小'!Y13</f>
        <v xml:space="preserve">三節翅     </v>
      </c>
      <c r="G4" s="37" t="str">
        <f>'非偏鄉計劃學校(葷)國小'!N13</f>
        <v>西滷菜</v>
      </c>
      <c r="H4" s="38" t="str">
        <f>'非偏鄉計劃學校(葷)國小'!Z13</f>
        <v>結球白菜 金針菇 胡蘿蔔 雞蛋★ 乾香菇 大蒜</v>
      </c>
      <c r="I4" s="37" t="str">
        <f>'非偏鄉計劃學校(葷)國小'!P13</f>
        <v>時蔬</v>
      </c>
      <c r="J4" s="38" t="str">
        <f>'非偏鄉計劃學校(葷)國小'!AA13</f>
        <v xml:space="preserve">蔬菜 大蒜    </v>
      </c>
      <c r="K4" s="37" t="str">
        <f>'非偏鄉計劃學校(葷)國小'!R13</f>
        <v>時瓜湯</v>
      </c>
      <c r="L4" s="38" t="str">
        <f>'非偏鄉計劃學校(葷)國小'!AB13</f>
        <v xml:space="preserve">時瓜 大骨 薑   </v>
      </c>
      <c r="M4" s="37" t="str">
        <f>'非偏鄉計劃學校(葷)國小'!AC13</f>
        <v xml:space="preserve">水果     </v>
      </c>
      <c r="N4" s="37" t="str">
        <f>'非偏鄉計劃學校(葷)國小'!AD13</f>
        <v xml:space="preserve">     </v>
      </c>
      <c r="O4" s="37" t="e">
        <f>'非偏鄉計劃學校(葷)國小'!AE13</f>
        <v>#REF!</v>
      </c>
      <c r="P4" s="39">
        <f>'非偏鄉計劃學校(葷)國小'!C13</f>
        <v>5.5</v>
      </c>
      <c r="Q4" s="39">
        <f>'非偏鄉計劃學校(葷)國小'!D13</f>
        <v>2.5</v>
      </c>
      <c r="R4" s="39">
        <f>'非偏鄉計劃學校(葷)國小'!E13</f>
        <v>1.8</v>
      </c>
      <c r="S4" s="39">
        <f>'非偏鄉計劃學校(葷)國小'!F13</f>
        <v>2.8</v>
      </c>
      <c r="T4" s="39">
        <f>'非偏鄉計劃學校(葷)國小'!G13</f>
        <v>0</v>
      </c>
      <c r="U4" s="39">
        <f>'非偏鄉計劃學校(葷)國小'!H13</f>
        <v>0</v>
      </c>
      <c r="V4" s="55">
        <f>'非偏鄉計劃學校(葷)國小'!I13</f>
        <v>744</v>
      </c>
    </row>
    <row r="5" spans="1:24" ht="15.75" customHeight="1">
      <c r="A5" s="92">
        <v>45721</v>
      </c>
      <c r="B5" s="37" t="str">
        <f>'非偏鄉計劃學校(葷)國小'!B20</f>
        <v>d3</v>
      </c>
      <c r="C5" s="37" t="str">
        <f>'非偏鄉計劃學校(葷)國小'!J20</f>
        <v>刈包特餐</v>
      </c>
      <c r="D5" s="38" t="str">
        <f>'非偏鄉計劃學校(葷)國小'!X20</f>
        <v xml:space="preserve">刈包     </v>
      </c>
      <c r="E5" s="37" t="str">
        <f>'非偏鄉計劃學校(葷)國小'!L20</f>
        <v>酸菜肉排</v>
      </c>
      <c r="F5" s="37" t="str">
        <f>'非偏鄉計劃學校(葷)國小'!Y20</f>
        <v xml:space="preserve">肉排 酸菜 大蒜   </v>
      </c>
      <c r="G5" s="37" t="str">
        <f>'非偏鄉計劃學校(葷)國小'!N20</f>
        <v>芽香肉絲</v>
      </c>
      <c r="H5" s="38" t="str">
        <f>'非偏鄉計劃學校(葷)國小'!Z20</f>
        <v xml:space="preserve">豬後腿肉 綠豆芽 胡蘿蔔 韮菜 大蒜 </v>
      </c>
      <c r="I5" s="37" t="str">
        <f>'非偏鄉計劃學校(葷)國小'!P20</f>
        <v>時蔬</v>
      </c>
      <c r="J5" s="38" t="str">
        <f>'非偏鄉計劃學校(葷)國小'!AA20</f>
        <v xml:space="preserve">蔬菜 大蒜    </v>
      </c>
      <c r="K5" s="37" t="str">
        <f>'非偏鄉計劃學校(葷)國小'!R20</f>
        <v>芋香瘦肉粥</v>
      </c>
      <c r="L5" s="38" t="str">
        <f>'非偏鄉計劃學校(葷)國小'!AB20</f>
        <v xml:space="preserve">糙米 時蔬 豬絞肉 冷凍芋頭塊 薑 </v>
      </c>
      <c r="M5" s="37" t="str">
        <f>'非偏鄉計劃學校(葷)國小'!AC20</f>
        <v xml:space="preserve">驗證豆奶     </v>
      </c>
      <c r="N5" s="37" t="str">
        <f>'非偏鄉計劃學校(葷)國小'!AD20</f>
        <v xml:space="preserve">     </v>
      </c>
      <c r="O5" s="37" t="e">
        <f>'非偏鄉計劃學校(葷)國小'!AE20</f>
        <v>#REF!</v>
      </c>
      <c r="P5" s="39">
        <f>'非偏鄉計劃學校(葷)國小'!C20</f>
        <v>5</v>
      </c>
      <c r="Q5" s="39">
        <f>'非偏鄉計劃學校(葷)國小'!D20</f>
        <v>2.1</v>
      </c>
      <c r="R5" s="39">
        <f>'非偏鄉計劃學校(葷)國小'!E20</f>
        <v>1.7</v>
      </c>
      <c r="S5" s="39">
        <f>'非偏鄉計劃學校(葷)國小'!F20</f>
        <v>2.8</v>
      </c>
      <c r="T5" s="39">
        <f>'非偏鄉計劃學校(葷)國小'!G20</f>
        <v>0</v>
      </c>
      <c r="U5" s="39">
        <f>'非偏鄉計劃學校(葷)國小'!H20</f>
        <v>0</v>
      </c>
      <c r="V5" s="55">
        <f>'非偏鄉計劃學校(葷)國小'!I20</f>
        <v>676</v>
      </c>
    </row>
    <row r="6" spans="1:24" ht="15.75" customHeight="1">
      <c r="A6" s="92">
        <v>45722</v>
      </c>
      <c r="B6" s="37" t="str">
        <f>'非偏鄉計劃學校(葷)國小'!B27</f>
        <v>d4</v>
      </c>
      <c r="C6" s="37" t="str">
        <f>'非偏鄉計劃學校(葷)國小'!J27</f>
        <v>糙米飯</v>
      </c>
      <c r="D6" s="38" t="str">
        <f>'非偏鄉計劃學校(葷)國小'!X27</f>
        <v xml:space="preserve">米 糙米    </v>
      </c>
      <c r="E6" s="37" t="str">
        <f>'非偏鄉計劃學校(葷)國小'!L27</f>
        <v>打拋鮮魚</v>
      </c>
      <c r="F6" s="37" t="str">
        <f>'非偏鄉計劃學校(葷)國小'!Y27</f>
        <v xml:space="preserve">鮮魚丁● 豆薯 大番茄 九層塔 大蒜 </v>
      </c>
      <c r="G6" s="37" t="str">
        <f>'非偏鄉計劃學校(葷)國小'!N27</f>
        <v>古早味蒸蛋</v>
      </c>
      <c r="H6" s="38" t="str">
        <f>'非偏鄉計劃學校(葷)國小'!Z27</f>
        <v xml:space="preserve">雞蛋★ 時蔬 豬絞肉 醬油 油蔥酥 </v>
      </c>
      <c r="I6" s="37" t="str">
        <f>'非偏鄉計劃學校(葷)國小'!P27</f>
        <v>時蔬</v>
      </c>
      <c r="J6" s="38" t="str">
        <f>'非偏鄉計劃學校(葷)國小'!AA27</f>
        <v xml:space="preserve">蔬菜 大蒜    </v>
      </c>
      <c r="K6" s="37" t="str">
        <f>'非偏鄉計劃學校(葷)國小'!R27</f>
        <v>仙草甜湯</v>
      </c>
      <c r="L6" s="38" t="str">
        <f>'非偏鄉計劃學校(葷)國小'!AB27</f>
        <v xml:space="preserve">仙草凍 紅砂糖    </v>
      </c>
      <c r="M6" s="37" t="str">
        <f>'非偏鄉計劃學校(葷)國小'!AC27</f>
        <v xml:space="preserve">包子     </v>
      </c>
      <c r="N6" s="37" t="str">
        <f>'非偏鄉計劃學校(葷)國小'!AD27</f>
        <v xml:space="preserve">     </v>
      </c>
      <c r="O6" s="37" t="e">
        <f>'非偏鄉計劃學校(葷)國小'!AE27</f>
        <v>#REF!</v>
      </c>
      <c r="P6" s="39">
        <f>'非偏鄉計劃學校(葷)國小'!C27</f>
        <v>5.5</v>
      </c>
      <c r="Q6" s="39">
        <f>'非偏鄉計劃學校(葷)國小'!D27</f>
        <v>2.9</v>
      </c>
      <c r="R6" s="39">
        <f>'非偏鄉計劃學校(葷)國小'!E27</f>
        <v>1.5</v>
      </c>
      <c r="S6" s="39">
        <f>'非偏鄉計劃學校(葷)國小'!F27</f>
        <v>2.8</v>
      </c>
      <c r="T6" s="39">
        <f>'非偏鄉計劃學校(葷)國小'!G27</f>
        <v>0</v>
      </c>
      <c r="U6" s="39">
        <f>'非偏鄉計劃學校(葷)國小'!H27</f>
        <v>0</v>
      </c>
      <c r="V6" s="55">
        <f>'非偏鄉計劃學校(葷)國小'!I27</f>
        <v>766</v>
      </c>
    </row>
    <row r="7" spans="1:24" ht="15.75" customHeight="1">
      <c r="A7" s="92">
        <v>45723</v>
      </c>
      <c r="B7" s="37" t="str">
        <f>'非偏鄉計劃學校(葷)國小'!B34</f>
        <v>d5</v>
      </c>
      <c r="C7" s="37" t="str">
        <f>'非偏鄉計劃學校(葷)國小'!J34</f>
        <v>紫米飯</v>
      </c>
      <c r="D7" s="38" t="str">
        <f>'非偏鄉計劃學校(葷)國小'!X34</f>
        <v xml:space="preserve">米 黑糯米    </v>
      </c>
      <c r="E7" s="37" t="str">
        <f>'非偏鄉計劃學校(葷)國小'!L34</f>
        <v>洋芋燒雞</v>
      </c>
      <c r="F7" s="37" t="str">
        <f>'非偏鄉計劃學校(葷)國小'!Y34</f>
        <v xml:space="preserve">肉雞 馬鈴薯 洋蔥 胡蘿蔔 大蒜 </v>
      </c>
      <c r="G7" s="37" t="str">
        <f>'非偏鄉計劃學校(葷)國小'!N34</f>
        <v>培根花椰</v>
      </c>
      <c r="H7" s="38" t="str">
        <f>'非偏鄉計劃學校(葷)國小'!Z34</f>
        <v xml:space="preserve">冷凍花椰菜 培根▲ 大蒜   </v>
      </c>
      <c r="I7" s="37" t="str">
        <f>'非偏鄉計劃學校(葷)國小'!P34</f>
        <v>時蔬</v>
      </c>
      <c r="J7" s="38" t="str">
        <f>'非偏鄉計劃學校(葷)國小'!AA34</f>
        <v xml:space="preserve">蔬菜 大蒜    </v>
      </c>
      <c r="K7" s="37" t="str">
        <f>'非偏鄉計劃學校(葷)國小'!R34</f>
        <v>味噌湯</v>
      </c>
      <c r="L7" s="38" t="str">
        <f>'非偏鄉計劃學校(葷)國小'!AB34</f>
        <v xml:space="preserve">濕裙帶菜 豆腐 味噌 薑 柴魚片 </v>
      </c>
      <c r="M7" s="37" t="str">
        <f>'非偏鄉計劃學校(葷)國小'!AC34</f>
        <v xml:space="preserve">水果     </v>
      </c>
      <c r="N7" s="37" t="str">
        <f>'非偏鄉計劃學校(葷)國小'!AD34</f>
        <v xml:space="preserve">     </v>
      </c>
      <c r="O7" s="37" t="e">
        <f>'非偏鄉計劃學校(葷)國小'!AE34</f>
        <v>#REF!</v>
      </c>
      <c r="P7" s="39">
        <f>'非偏鄉計劃學校(葷)國小'!C34</f>
        <v>5.5</v>
      </c>
      <c r="Q7" s="39">
        <f>'非偏鄉計劃學校(葷)國小'!D34</f>
        <v>2.6</v>
      </c>
      <c r="R7" s="39">
        <f>'非偏鄉計劃學校(葷)國小'!E34</f>
        <v>1.8</v>
      </c>
      <c r="S7" s="39">
        <f>'非偏鄉計劃學校(葷)國小'!F34</f>
        <v>2.8</v>
      </c>
      <c r="T7" s="39">
        <f>'非偏鄉計劃學校(葷)國小'!G34</f>
        <v>0</v>
      </c>
      <c r="U7" s="39">
        <f>'非偏鄉計劃學校(葷)國小'!H34</f>
        <v>0</v>
      </c>
      <c r="V7" s="55">
        <f>'非偏鄉計劃學校(葷)國小'!I34</f>
        <v>751</v>
      </c>
    </row>
    <row r="8" spans="1:24" ht="15.75" customHeight="1">
      <c r="A8" s="92">
        <v>45726</v>
      </c>
      <c r="B8" s="37" t="str">
        <f>'非偏鄉計劃學校(葷)國小'!B41</f>
        <v>e1</v>
      </c>
      <c r="C8" s="37" t="str">
        <f>'非偏鄉計劃學校(葷)國小'!J41</f>
        <v>白米飯</v>
      </c>
      <c r="D8" s="38" t="str">
        <f>'非偏鄉計劃學校(葷)國小'!X41</f>
        <v xml:space="preserve">米     </v>
      </c>
      <c r="E8" s="37" t="str">
        <f>'非偏鄉計劃學校(葷)國小'!L41</f>
        <v>花生絞肉</v>
      </c>
      <c r="F8" s="37" t="str">
        <f>'非偏鄉計劃學校(葷)國小'!Y41</f>
        <v xml:space="preserve">豬絞肉 油花生▽ 冷凍菜豆(莢) 大蒜 油蔥酥 </v>
      </c>
      <c r="G8" s="37" t="str">
        <f>'非偏鄉計劃學校(葷)國小'!N41</f>
        <v>蔬香冬粉</v>
      </c>
      <c r="H8" s="38" t="str">
        <f>'非偏鄉計劃學校(葷)國小'!Z41</f>
        <v xml:space="preserve">雞蛋★ 冬粉 時蔬 乾木耳 大蒜 </v>
      </c>
      <c r="I8" s="37" t="str">
        <f>'非偏鄉計劃學校(葷)國小'!P41</f>
        <v>時蔬</v>
      </c>
      <c r="J8" s="38" t="str">
        <f>'非偏鄉計劃學校(葷)國小'!AA41</f>
        <v xml:space="preserve">蔬菜 大蒜    </v>
      </c>
      <c r="K8" s="37" t="str">
        <f>'非偏鄉計劃學校(葷)國小'!R41</f>
        <v>蘿蔔湯</v>
      </c>
      <c r="L8" s="38" t="str">
        <f>'非偏鄉計劃學校(葷)國小'!AB41</f>
        <v xml:space="preserve">白蘿蔔 大骨 薑   </v>
      </c>
      <c r="M8" s="37" t="str">
        <f>'非偏鄉計劃學校(葷)國小'!AC41</f>
        <v xml:space="preserve">果汁     </v>
      </c>
      <c r="N8" s="37" t="str">
        <f>'非偏鄉計劃學校(葷)國小'!AD41</f>
        <v xml:space="preserve">     </v>
      </c>
      <c r="O8" s="37" t="e">
        <f>'非偏鄉計劃學校(葷)國小'!AE41</f>
        <v>#REF!</v>
      </c>
      <c r="P8" s="39">
        <f>'非偏鄉計劃學校(葷)國小'!C41</f>
        <v>5.4</v>
      </c>
      <c r="Q8" s="39">
        <f>'非偏鄉計劃學校(葷)國小'!D41</f>
        <v>2.2000000000000002</v>
      </c>
      <c r="R8" s="39">
        <f>'非偏鄉計劃學校(葷)國小'!E41</f>
        <v>1.6</v>
      </c>
      <c r="S8" s="39">
        <f>'非偏鄉計劃學校(葷)國小'!F41</f>
        <v>3</v>
      </c>
      <c r="T8" s="39">
        <f>'非偏鄉計劃學校(葷)國小'!G41</f>
        <v>0</v>
      </c>
      <c r="U8" s="39">
        <f>'非偏鄉計劃學校(葷)國小'!H41</f>
        <v>0</v>
      </c>
      <c r="V8" s="55">
        <f>'非偏鄉計劃學校(葷)國小'!I41</f>
        <v>718</v>
      </c>
    </row>
    <row r="9" spans="1:24" ht="15.75" customHeight="1">
      <c r="A9" s="92">
        <v>45727</v>
      </c>
      <c r="B9" s="37" t="str">
        <f>'非偏鄉計劃學校(葷)國小'!B48</f>
        <v>e2</v>
      </c>
      <c r="C9" s="37" t="str">
        <f>'非偏鄉計劃學校(葷)國小'!J48</f>
        <v>糙米飯</v>
      </c>
      <c r="D9" s="38" t="str">
        <f>'非偏鄉計劃學校(葷)國小'!X48</f>
        <v xml:space="preserve">米 糙米    </v>
      </c>
      <c r="E9" s="37" t="str">
        <f>'非偏鄉計劃學校(葷)國小'!L48</f>
        <v>咕咾雞</v>
      </c>
      <c r="F9" s="37" t="str">
        <f>'非偏鄉計劃學校(葷)國小'!Y48</f>
        <v xml:space="preserve">肉雞 洋蔥 鳳梨罐頭 大蒜 番茄醬 </v>
      </c>
      <c r="G9" s="37" t="str">
        <f>'非偏鄉計劃學校(葷)國小'!N48</f>
        <v>蜜汁豆干</v>
      </c>
      <c r="H9" s="38" t="str">
        <f>'非偏鄉計劃學校(葷)國小'!Z48</f>
        <v xml:space="preserve">豆干 豆薯 芝麻(熟)＊ 大蒜  </v>
      </c>
      <c r="I9" s="37" t="str">
        <f>'非偏鄉計劃學校(葷)國小'!P48</f>
        <v>時蔬</v>
      </c>
      <c r="J9" s="38" t="str">
        <f>'非偏鄉計劃學校(葷)國小'!AA48</f>
        <v xml:space="preserve">蔬菜 大蒜    </v>
      </c>
      <c r="K9" s="37" t="str">
        <f>'非偏鄉計劃學校(葷)國小'!R48</f>
        <v>時瓜湯</v>
      </c>
      <c r="L9" s="38" t="str">
        <f>'非偏鄉計劃學校(葷)國小'!AB48</f>
        <v xml:space="preserve">時瓜 大骨 薑   </v>
      </c>
      <c r="M9" s="37" t="str">
        <f>'非偏鄉計劃學校(葷)國小'!AC48</f>
        <v xml:space="preserve">旺仔小饅頭     </v>
      </c>
      <c r="N9" s="37" t="str">
        <f>'非偏鄉計劃學校(葷)國小'!AD48</f>
        <v xml:space="preserve">     </v>
      </c>
      <c r="O9" s="37" t="e">
        <f>'非偏鄉計劃學校(葷)國小'!AE48</f>
        <v>#REF!</v>
      </c>
      <c r="P9" s="39">
        <f>'非偏鄉計劃學校(葷)國小'!C48</f>
        <v>5.4</v>
      </c>
      <c r="Q9" s="39">
        <f>'非偏鄉計劃學校(葷)國小'!D48</f>
        <v>2.8</v>
      </c>
      <c r="R9" s="39">
        <f>'非偏鄉計劃學校(葷)國小'!E48</f>
        <v>1.5</v>
      </c>
      <c r="S9" s="39">
        <f>'非偏鄉計劃學校(葷)國小'!F48</f>
        <v>2.8</v>
      </c>
      <c r="T9" s="39">
        <f>'非偏鄉計劃學校(葷)國小'!G48</f>
        <v>0</v>
      </c>
      <c r="U9" s="39">
        <f>'非偏鄉計劃學校(葷)國小'!H48</f>
        <v>0.3</v>
      </c>
      <c r="V9" s="55">
        <f>'非偏鄉計劃學校(葷)國小'!I48</f>
        <v>770</v>
      </c>
    </row>
    <row r="10" spans="1:24" ht="15.75" customHeight="1">
      <c r="A10" s="92">
        <v>45728</v>
      </c>
      <c r="B10" s="37" t="str">
        <f>'非偏鄉計劃學校(葷)國小'!B55</f>
        <v>e3</v>
      </c>
      <c r="C10" s="37" t="str">
        <f>'非偏鄉計劃學校(葷)國小'!J55</f>
        <v>醡醬麵特餐</v>
      </c>
      <c r="D10" s="38" t="str">
        <f>'非偏鄉計劃學校(葷)國小'!X55</f>
        <v xml:space="preserve">麵條     </v>
      </c>
      <c r="E10" s="37" t="str">
        <f>'非偏鄉計劃學校(葷)國小'!L55</f>
        <v>鹹酥雞</v>
      </c>
      <c r="F10" s="37" t="str">
        <f>'非偏鄉計劃學校(葷)國小'!Y55</f>
        <v xml:space="preserve">鹹酥雞丁 甘薯條    </v>
      </c>
      <c r="G10" s="37" t="str">
        <f>'非偏鄉計劃學校(葷)國小'!N55</f>
        <v>醡醬配料</v>
      </c>
      <c r="H10" s="38" t="str">
        <f>'非偏鄉計劃學校(葷)國小'!Z55</f>
        <v xml:space="preserve">豬絞肉 花胡瓜 豆干 胡蘿蔔 大蒜 </v>
      </c>
      <c r="I10" s="37" t="str">
        <f>'非偏鄉計劃學校(葷)國小'!P55</f>
        <v>時蔬</v>
      </c>
      <c r="J10" s="38" t="str">
        <f>'非偏鄉計劃學校(葷)國小'!AA55</f>
        <v xml:space="preserve">蔬菜 大蒜    </v>
      </c>
      <c r="K10" s="37" t="str">
        <f>'非偏鄉計劃學校(葷)國小'!R55</f>
        <v>榨菜肉絲湯</v>
      </c>
      <c r="L10" s="38" t="str">
        <f>'非偏鄉計劃學校(葷)國小'!AB55</f>
        <v xml:space="preserve">豬後腿肉 榨菜 時蔬 乾木耳  </v>
      </c>
      <c r="M10" s="37" t="str">
        <f>'非偏鄉計劃學校(葷)國小'!AC55</f>
        <v xml:space="preserve">餐包     </v>
      </c>
      <c r="N10" s="37" t="str">
        <f>'非偏鄉計劃學校(葷)國小'!AD55</f>
        <v xml:space="preserve">     </v>
      </c>
      <c r="O10" s="37" t="e">
        <f>'非偏鄉計劃學校(葷)國小'!AE55</f>
        <v>#REF!</v>
      </c>
      <c r="P10" s="39">
        <f>'非偏鄉計劃學校(葷)國小'!C55</f>
        <v>5.6</v>
      </c>
      <c r="Q10" s="39">
        <f>'非偏鄉計劃學校(葷)國小'!D55</f>
        <v>2.8</v>
      </c>
      <c r="R10" s="39">
        <f>'非偏鄉計劃學校(葷)國小'!E55</f>
        <v>1.5</v>
      </c>
      <c r="S10" s="39">
        <f>'非偏鄉計劃學校(葷)國小'!F55</f>
        <v>2.8</v>
      </c>
      <c r="T10" s="39">
        <f>'非偏鄉計劃學校(葷)國小'!G55</f>
        <v>0</v>
      </c>
      <c r="U10" s="39">
        <f>'非偏鄉計劃學校(葷)國小'!H55</f>
        <v>0</v>
      </c>
      <c r="V10" s="55">
        <f>'非偏鄉計劃學校(葷)國小'!I55</f>
        <v>766</v>
      </c>
    </row>
    <row r="11" spans="1:24" ht="15.75" customHeight="1">
      <c r="A11" s="92">
        <v>45729</v>
      </c>
      <c r="B11" s="37" t="str">
        <f>'非偏鄉計劃學校(葷)國小'!B62</f>
        <v>e4</v>
      </c>
      <c r="C11" s="37" t="str">
        <f>'非偏鄉計劃學校(葷)國小'!J62</f>
        <v>糙米飯</v>
      </c>
      <c r="D11" s="38" t="str">
        <f>'非偏鄉計劃學校(葷)國小'!X62</f>
        <v xml:space="preserve">米 糙米    </v>
      </c>
      <c r="E11" s="37" t="str">
        <f>'非偏鄉計劃學校(葷)國小'!L62</f>
        <v>紅燒豬肉</v>
      </c>
      <c r="F11" s="37" t="str">
        <f>'非偏鄉計劃學校(葷)國小'!Y62</f>
        <v xml:space="preserve">豬後腿肉 白蘿蔔 胡蘿蔔 大蒜 甜麵醬 </v>
      </c>
      <c r="G11" s="37" t="str">
        <f>'非偏鄉計劃學校(葷)國小'!N62</f>
        <v>時瓜燴蛋</v>
      </c>
      <c r="H11" s="38" t="str">
        <f>'非偏鄉計劃學校(葷)國小'!Z62</f>
        <v xml:space="preserve">雞蛋★ 時瓜 豬後腿肉 大蒜 沙茶醬 </v>
      </c>
      <c r="I11" s="37" t="str">
        <f>'非偏鄉計劃學校(葷)國小'!P62</f>
        <v>時蔬</v>
      </c>
      <c r="J11" s="38" t="str">
        <f>'非偏鄉計劃學校(葷)國小'!AA62</f>
        <v xml:space="preserve">蔬菜 大蒜    </v>
      </c>
      <c r="K11" s="37" t="str">
        <f>'非偏鄉計劃學校(葷)國小'!R62</f>
        <v>黃綠紅甜湯</v>
      </c>
      <c r="L11" s="38" t="str">
        <f>'非偏鄉計劃學校(葷)國小'!AB62</f>
        <v xml:space="preserve">地瓜 綠豆 紅豆 紅砂糖  </v>
      </c>
      <c r="M11" s="37" t="str">
        <f>'非偏鄉計劃學校(葷)國小'!AC62</f>
        <v xml:space="preserve">包子     </v>
      </c>
      <c r="N11" s="37" t="str">
        <f>'非偏鄉計劃學校(葷)國小'!AD62</f>
        <v xml:space="preserve">     </v>
      </c>
      <c r="O11" s="37" t="e">
        <f>'非偏鄉計劃學校(葷)國小'!AE62</f>
        <v>#REF!</v>
      </c>
      <c r="P11" s="39">
        <f>'非偏鄉計劃學校(葷)國小'!C62</f>
        <v>6.4</v>
      </c>
      <c r="Q11" s="39">
        <f>'非偏鄉計劃學校(葷)國小'!D62</f>
        <v>2.5</v>
      </c>
      <c r="R11" s="39">
        <f>'非偏鄉計劃學校(葷)國小'!E62</f>
        <v>1.6</v>
      </c>
      <c r="S11" s="39">
        <f>'非偏鄉計劃學校(葷)國小'!F62</f>
        <v>2.8</v>
      </c>
      <c r="T11" s="39">
        <f>'非偏鄉計劃學校(葷)國小'!G62</f>
        <v>0</v>
      </c>
      <c r="U11" s="39">
        <f>'非偏鄉計劃學校(葷)國小'!H62</f>
        <v>0</v>
      </c>
      <c r="V11" s="55">
        <f>'非偏鄉計劃學校(葷)國小'!I62</f>
        <v>802</v>
      </c>
    </row>
    <row r="12" spans="1:24" ht="15.75" customHeight="1">
      <c r="A12" s="92">
        <v>45730</v>
      </c>
      <c r="B12" s="37" t="str">
        <f>'非偏鄉計劃學校(葷)國小'!B69</f>
        <v>e5</v>
      </c>
      <c r="C12" s="37" t="str">
        <f>'非偏鄉計劃學校(葷)國小'!J69</f>
        <v>燕麥飯</v>
      </c>
      <c r="D12" s="38" t="str">
        <f>'非偏鄉計劃學校(葷)國小'!X69</f>
        <v xml:space="preserve">米 燕麥△    </v>
      </c>
      <c r="E12" s="37" t="str">
        <f>'非偏鄉計劃學校(葷)國小'!L69</f>
        <v>麻油山藥肉片</v>
      </c>
      <c r="F12" s="37" t="str">
        <f>'非偏鄉計劃學校(葷)國小'!Y69</f>
        <v>豬後腿肉 山藥 時瓜 甜椒 薑 麻油/枸杞</v>
      </c>
      <c r="G12" s="37" t="str">
        <f>'非偏鄉計劃學校(葷)國小'!N69</f>
        <v>蛋香碎脯</v>
      </c>
      <c r="H12" s="38" t="str">
        <f>'非偏鄉計劃學校(葷)國小'!Z69</f>
        <v xml:space="preserve">雞蛋★ 蘿蔔乾 胡蘿蔔 大蒜  </v>
      </c>
      <c r="I12" s="37" t="str">
        <f>'非偏鄉計劃學校(葷)國小'!P69</f>
        <v>時蔬</v>
      </c>
      <c r="J12" s="38" t="str">
        <f>'非偏鄉計劃學校(葷)國小'!AA69</f>
        <v xml:space="preserve">蔬菜 大蒜    </v>
      </c>
      <c r="K12" s="37" t="str">
        <f>'非偏鄉計劃學校(葷)國小'!R69</f>
        <v>時蔬湯</v>
      </c>
      <c r="L12" s="38" t="str">
        <f>'非偏鄉計劃學校(葷)國小'!AB69</f>
        <v xml:space="preserve">時蔬 大骨 薑   </v>
      </c>
      <c r="M12" s="37" t="str">
        <f>'非偏鄉計劃學校(葷)國小'!AC69</f>
        <v xml:space="preserve">水果     </v>
      </c>
      <c r="N12" s="37" t="str">
        <f>'非偏鄉計劃學校(葷)國小'!AD69</f>
        <v xml:space="preserve">有機豆奶     </v>
      </c>
      <c r="O12" s="37" t="e">
        <f>'非偏鄉計劃學校(葷)國小'!AE69</f>
        <v>#REF!</v>
      </c>
      <c r="P12" s="39">
        <f>'非偏鄉計劃學校(葷)國小'!C69</f>
        <v>5.6</v>
      </c>
      <c r="Q12" s="39">
        <f>'非偏鄉計劃學校(葷)國小'!D69</f>
        <v>2.5</v>
      </c>
      <c r="R12" s="39">
        <f>'非偏鄉計劃學校(葷)國小'!E69</f>
        <v>1.6</v>
      </c>
      <c r="S12" s="39">
        <f>'非偏鄉計劃學校(葷)國小'!F69</f>
        <v>2.8</v>
      </c>
      <c r="T12" s="39">
        <f>'非偏鄉計劃學校(葷)國小'!G69</f>
        <v>0</v>
      </c>
      <c r="U12" s="39">
        <f>'非偏鄉計劃學校(葷)國小'!H69</f>
        <v>0</v>
      </c>
      <c r="V12" s="55">
        <f>'非偏鄉計劃學校(葷)國小'!I69</f>
        <v>746</v>
      </c>
    </row>
    <row r="13" spans="1:24" ht="15.75" customHeight="1">
      <c r="A13" s="92">
        <v>45733</v>
      </c>
      <c r="B13" s="37" t="str">
        <f>'非偏鄉計劃學校(葷)國小'!B76</f>
        <v>f1</v>
      </c>
      <c r="C13" s="37" t="str">
        <f>'非偏鄉計劃學校(葷)國小'!J76</f>
        <v>白米飯</v>
      </c>
      <c r="D13" s="38" t="str">
        <f>'非偏鄉計劃學校(葷)國小'!X76</f>
        <v xml:space="preserve">米     </v>
      </c>
      <c r="E13" s="37" t="str">
        <f>'非偏鄉計劃學校(葷)國小'!L76</f>
        <v>香酥魚丁</v>
      </c>
      <c r="F13" s="37" t="str">
        <f>'非偏鄉計劃學校(葷)國小'!Y76</f>
        <v xml:space="preserve">鮮魚丁● 杏鮑菇 大蒜 九層塔  </v>
      </c>
      <c r="G13" s="37" t="str">
        <f>'非偏鄉計劃學校(葷)國小'!N76</f>
        <v>香芋肉燥</v>
      </c>
      <c r="H13" s="38" t="str">
        <f>'非偏鄉計劃學校(葷)國小'!Z76</f>
        <v xml:space="preserve">豬絞肉 時瓜 冷凍芋頭角 乾香菇 大蒜 </v>
      </c>
      <c r="I13" s="37" t="str">
        <f>'非偏鄉計劃學校(葷)國小'!P76</f>
        <v>時蔬</v>
      </c>
      <c r="J13" s="38" t="str">
        <f>'非偏鄉計劃學校(葷)國小'!AA76</f>
        <v xml:space="preserve">蔬菜 大蒜    </v>
      </c>
      <c r="K13" s="37" t="str">
        <f>'非偏鄉計劃學校(葷)國小'!R76</f>
        <v>味噌豆腐湯</v>
      </c>
      <c r="L13" s="38" t="str">
        <f>'非偏鄉計劃學校(葷)國小'!AB76</f>
        <v xml:space="preserve">濕裙帶菜 豆腐 時蔬 味噌 柴魚片 </v>
      </c>
      <c r="M13" s="37" t="str">
        <f>'非偏鄉計劃學校(葷)國小'!AC76</f>
        <v xml:space="preserve">包子     </v>
      </c>
      <c r="N13" s="37" t="str">
        <f>'非偏鄉計劃學校(葷)國小'!AD76</f>
        <v xml:space="preserve">     </v>
      </c>
      <c r="O13" s="37" t="e">
        <f>'非偏鄉計劃學校(葷)國小'!AE76</f>
        <v>#REF!</v>
      </c>
      <c r="P13" s="39">
        <f>'非偏鄉計劃學校(葷)國小'!C76</f>
        <v>5.4</v>
      </c>
      <c r="Q13" s="39">
        <f>'非偏鄉計劃學校(葷)國小'!D76</f>
        <v>2.8</v>
      </c>
      <c r="R13" s="39">
        <f>'非偏鄉計劃學校(葷)國小'!E76</f>
        <v>1.6</v>
      </c>
      <c r="S13" s="39">
        <f>'非偏鄉計劃學校(葷)國小'!F76</f>
        <v>3</v>
      </c>
      <c r="T13" s="39">
        <f>'非偏鄉計劃學校(葷)國小'!G76</f>
        <v>0</v>
      </c>
      <c r="U13" s="39">
        <f>'非偏鄉計劃學校(葷)國小'!H76</f>
        <v>0</v>
      </c>
      <c r="V13" s="55">
        <f>'非偏鄉計劃學校(葷)國小'!I76</f>
        <v>754</v>
      </c>
    </row>
    <row r="14" spans="1:24" ht="15.75" customHeight="1">
      <c r="A14" s="92">
        <v>45734</v>
      </c>
      <c r="B14" s="37" t="str">
        <f>'非偏鄉計劃學校(葷)國小'!B83</f>
        <v>f2</v>
      </c>
      <c r="C14" s="37" t="str">
        <f>'非偏鄉計劃學校(葷)國小'!J83</f>
        <v>糙米飯</v>
      </c>
      <c r="D14" s="38" t="str">
        <f>'非偏鄉計劃學校(葷)國小'!X83</f>
        <v xml:space="preserve">米 糙米    </v>
      </c>
      <c r="E14" s="37" t="str">
        <f>'非偏鄉計劃學校(葷)國小'!L83</f>
        <v>地瓜燒肉</v>
      </c>
      <c r="F14" s="37" t="str">
        <f>'非偏鄉計劃學校(葷)國小'!Y83</f>
        <v xml:space="preserve">豬後腿肉 地瓜 胡蘿蔔 大蒜 甜麵醬 </v>
      </c>
      <c r="G14" s="37" t="str">
        <f>'非偏鄉計劃學校(葷)國小'!N83</f>
        <v>鮮菇豆腐</v>
      </c>
      <c r="H14" s="38" t="str">
        <f>'非偏鄉計劃學校(葷)國小'!Z83</f>
        <v xml:space="preserve">豆腐 金針菇 洋蔥 大蒜 乾香菇 </v>
      </c>
      <c r="I14" s="37" t="str">
        <f>'非偏鄉計劃學校(葷)國小'!P83</f>
        <v>時蔬</v>
      </c>
      <c r="J14" s="38" t="str">
        <f>'非偏鄉計劃學校(葷)國小'!AA83</f>
        <v xml:space="preserve">蔬菜 大蒜    </v>
      </c>
      <c r="K14" s="37" t="str">
        <f>'非偏鄉計劃學校(葷)國小'!R83</f>
        <v>時瓜湯</v>
      </c>
      <c r="L14" s="38" t="str">
        <f>'非偏鄉計劃學校(葷)國小'!AB83</f>
        <v xml:space="preserve">時瓜 大骨 薑   </v>
      </c>
      <c r="M14" s="37" t="str">
        <f>'非偏鄉計劃學校(葷)國小'!AC83</f>
        <v xml:space="preserve">水果     </v>
      </c>
      <c r="N14" s="37" t="str">
        <f>'非偏鄉計劃學校(葷)國小'!AD83</f>
        <v xml:space="preserve">     </v>
      </c>
      <c r="O14" s="37" t="e">
        <f>'非偏鄉計劃學校(葷)國小'!AE83</f>
        <v>#REF!</v>
      </c>
      <c r="P14" s="39">
        <f>'非偏鄉計劃學校(葷)國小'!C83</f>
        <v>6</v>
      </c>
      <c r="Q14" s="39">
        <f>'非偏鄉計劃學校(葷)國小'!D83</f>
        <v>2.8</v>
      </c>
      <c r="R14" s="39">
        <f>'非偏鄉計劃學校(葷)國小'!E83</f>
        <v>1.5</v>
      </c>
      <c r="S14" s="39">
        <f>'非偏鄉計劃學校(葷)國小'!F83</f>
        <v>2.8</v>
      </c>
      <c r="T14" s="39">
        <f>'非偏鄉計劃學校(葷)國小'!G83</f>
        <v>0</v>
      </c>
      <c r="U14" s="39">
        <f>'非偏鄉計劃學校(葷)國小'!H83</f>
        <v>0</v>
      </c>
      <c r="V14" s="55">
        <f>'非偏鄉計劃學校(葷)國小'!I83</f>
        <v>794</v>
      </c>
    </row>
    <row r="15" spans="1:24" ht="15.75" customHeight="1">
      <c r="A15" s="92">
        <v>45735</v>
      </c>
      <c r="B15" s="37" t="str">
        <f>'非偏鄉計劃學校(葷)國小'!B90</f>
        <v>f3</v>
      </c>
      <c r="C15" s="37" t="str">
        <f>'非偏鄉計劃學校(葷)國小'!J90</f>
        <v>肉羹麵特餐</v>
      </c>
      <c r="D15" s="38" t="str">
        <f>'非偏鄉計劃學校(葷)國小'!X90</f>
        <v xml:space="preserve">麵條     </v>
      </c>
      <c r="E15" s="37" t="str">
        <f>'非偏鄉計劃學校(葷)國小'!L90</f>
        <v>香酥雞翅</v>
      </c>
      <c r="F15" s="37" t="str">
        <f>'非偏鄉計劃學校(葷)國小'!Y90</f>
        <v xml:space="preserve">三節翅     </v>
      </c>
      <c r="G15" s="37" t="str">
        <f>'非偏鄉計劃學校(葷)國小'!N90</f>
        <v>肉羹麵配料</v>
      </c>
      <c r="H15" s="38" t="str">
        <f>'非偏鄉計劃學校(葷)國小'!Z90</f>
        <v xml:space="preserve">綠豆芽 豬絞肉 韮菜 乾香菇 大蒜 </v>
      </c>
      <c r="I15" s="37" t="str">
        <f>'非偏鄉計劃學校(葷)國小'!P90</f>
        <v>時蔬</v>
      </c>
      <c r="J15" s="38" t="str">
        <f>'非偏鄉計劃學校(葷)國小'!AA90</f>
        <v xml:space="preserve">蔬菜 大蒜    </v>
      </c>
      <c r="K15" s="37" t="str">
        <f>'非偏鄉計劃學校(葷)國小'!R90</f>
        <v>肉羹湯</v>
      </c>
      <c r="L15" s="38" t="str">
        <f>'非偏鄉計劃學校(葷)國小'!AB90</f>
        <v>脆筍 時蔬 肉羹 雞蛋★ 乾木耳 沙茶醬</v>
      </c>
      <c r="M15" s="37" t="str">
        <f>'非偏鄉計劃學校(葷)國小'!AC90</f>
        <v xml:space="preserve">餡餅     </v>
      </c>
      <c r="N15" s="37" t="str">
        <f>'非偏鄉計劃學校(葷)國小'!AD90</f>
        <v xml:space="preserve">     </v>
      </c>
      <c r="O15" s="37" t="e">
        <f>'非偏鄉計劃學校(葷)國小'!AE90</f>
        <v>#REF!</v>
      </c>
      <c r="P15" s="39">
        <f>'非偏鄉計劃學校(葷)國小'!C90</f>
        <v>5</v>
      </c>
      <c r="Q15" s="39">
        <f>'非偏鄉計劃學校(葷)國小'!D90</f>
        <v>2.7</v>
      </c>
      <c r="R15" s="39">
        <f>'非偏鄉計劃學校(葷)國小'!E90</f>
        <v>1.5</v>
      </c>
      <c r="S15" s="39">
        <f>'非偏鄉計劃學校(葷)國小'!F90</f>
        <v>2.8</v>
      </c>
      <c r="T15" s="39">
        <f>'非偏鄉計劃學校(葷)國小'!G90</f>
        <v>0</v>
      </c>
      <c r="U15" s="39">
        <f>'非偏鄉計劃學校(葷)國小'!H90</f>
        <v>0</v>
      </c>
      <c r="V15" s="55">
        <f>'非偏鄉計劃學校(葷)國小'!I90</f>
        <v>716</v>
      </c>
    </row>
    <row r="16" spans="1:24" ht="15.75" customHeight="1">
      <c r="A16" s="92">
        <v>45736</v>
      </c>
      <c r="B16" s="37" t="str">
        <f>'非偏鄉計劃學校(葷)國小'!B97</f>
        <v>f4</v>
      </c>
      <c r="C16" s="37" t="str">
        <f>'非偏鄉計劃學校(葷)國小'!J97</f>
        <v>糙米飯</v>
      </c>
      <c r="D16" s="38" t="str">
        <f>'非偏鄉計劃學校(葷)國小'!X97</f>
        <v xml:space="preserve">米 糙米    </v>
      </c>
      <c r="E16" s="37" t="str">
        <f>'非偏鄉計劃學校(葷)國小'!L97</f>
        <v>豆瓣燒雞</v>
      </c>
      <c r="F16" s="37" t="str">
        <f>'非偏鄉計劃學校(葷)國小'!Y97</f>
        <v xml:space="preserve">肉雞 時瓜 胡蘿蔔 大蒜  </v>
      </c>
      <c r="G16" s="37" t="str">
        <f>'非偏鄉計劃學校(葷)國小'!N97</f>
        <v>西滷菜</v>
      </c>
      <c r="H16" s="38" t="str">
        <f>'非偏鄉計劃學校(葷)國小'!Z97</f>
        <v xml:space="preserve">結球白菜 雞蛋★ 胡蘿蔔 大蒜 乾香菇 </v>
      </c>
      <c r="I16" s="37" t="str">
        <f>'非偏鄉計劃學校(葷)國小'!P97</f>
        <v>時蔬</v>
      </c>
      <c r="J16" s="38" t="str">
        <f>'非偏鄉計劃學校(葷)國小'!AA97</f>
        <v xml:space="preserve">蔬菜 大蒜    </v>
      </c>
      <c r="K16" s="37" t="str">
        <f>'非偏鄉計劃學校(葷)國小'!R97</f>
        <v>綠豆地瓜圓湯</v>
      </c>
      <c r="L16" s="38" t="str">
        <f>'非偏鄉計劃學校(葷)國小'!AB97</f>
        <v xml:space="preserve">綠豆 地瓜圓 二砂糖   </v>
      </c>
      <c r="M16" s="37" t="str">
        <f>'非偏鄉計劃學校(葷)國小'!AC97</f>
        <v xml:space="preserve">海苔片     </v>
      </c>
      <c r="N16" s="37" t="str">
        <f>'非偏鄉計劃學校(葷)國小'!AD97</f>
        <v xml:space="preserve">     </v>
      </c>
      <c r="O16" s="37" t="e">
        <f>'非偏鄉計劃學校(葷)國小'!AE97</f>
        <v>#REF!</v>
      </c>
      <c r="P16" s="39">
        <f>'非偏鄉計劃學校(葷)國小'!C97</f>
        <v>6.5</v>
      </c>
      <c r="Q16" s="39">
        <f>'非偏鄉計劃學校(葷)國小'!D97</f>
        <v>2.4</v>
      </c>
      <c r="R16" s="39">
        <f>'非偏鄉計劃學校(葷)國小'!E97</f>
        <v>2</v>
      </c>
      <c r="S16" s="39">
        <f>'非偏鄉計劃學校(葷)國小'!F97</f>
        <v>2.8</v>
      </c>
      <c r="T16" s="39">
        <f>'非偏鄉計劃學校(葷)國小'!G97</f>
        <v>0</v>
      </c>
      <c r="U16" s="39">
        <f>'非偏鄉計劃學校(葷)國小'!H97</f>
        <v>0</v>
      </c>
      <c r="V16" s="55">
        <f>'非偏鄉計劃學校(葷)國小'!I97</f>
        <v>811</v>
      </c>
    </row>
    <row r="17" spans="1:31" ht="15.75" customHeight="1">
      <c r="A17" s="92">
        <v>45737</v>
      </c>
      <c r="B17" s="37" t="str">
        <f>'非偏鄉計劃學校(葷)國小'!B104</f>
        <v>f5</v>
      </c>
      <c r="C17" s="37" t="str">
        <f>'非偏鄉計劃學校(葷)國小'!J104</f>
        <v>紅藜飯</v>
      </c>
      <c r="D17" s="38" t="str">
        <f>'非偏鄉計劃學校(葷)國小'!X104</f>
        <v xml:space="preserve">米 紅藜    </v>
      </c>
      <c r="E17" s="37" t="str">
        <f>'非偏鄉計劃學校(葷)國小'!L104</f>
        <v>打拋豬</v>
      </c>
      <c r="F17" s="37" t="str">
        <f>'非偏鄉計劃學校(葷)國小'!Y104</f>
        <v>豬絞肉 冷凍菜豆(莢) 豆薯 大蒜 九層塔 魚露</v>
      </c>
      <c r="G17" s="37" t="str">
        <f>'非偏鄉計劃學校(葷)國小'!N104</f>
        <v>雙色炒蛋</v>
      </c>
      <c r="H17" s="38" t="str">
        <f>'非偏鄉計劃學校(葷)國小'!Z104</f>
        <v xml:space="preserve">雞蛋★ 洋蔥 胡蘿蔔 大蒜  </v>
      </c>
      <c r="I17" s="37" t="str">
        <f>'非偏鄉計劃學校(葷)國小'!P104</f>
        <v>時蔬</v>
      </c>
      <c r="J17" s="38" t="str">
        <f>'非偏鄉計劃學校(葷)國小'!AA104</f>
        <v xml:space="preserve">蔬菜 大蒜    </v>
      </c>
      <c r="K17" s="37" t="str">
        <f>'非偏鄉計劃學校(葷)國小'!R104</f>
        <v>紫菜魚丸湯</v>
      </c>
      <c r="L17" s="38" t="str">
        <f>'非偏鄉計劃學校(葷)國小'!AB104</f>
        <v xml:space="preserve">紫菜 時蔬 魚丸● 薑  </v>
      </c>
      <c r="M17" s="37" t="str">
        <f>'非偏鄉計劃學校(葷)國小'!AC104</f>
        <v xml:space="preserve">水果     </v>
      </c>
      <c r="N17" s="37" t="str">
        <f>'非偏鄉計劃學校(葷)國小'!AD104</f>
        <v xml:space="preserve">有機豆奶     </v>
      </c>
      <c r="O17" s="37" t="e">
        <f>'非偏鄉計劃學校(葷)國小'!AE104</f>
        <v>#REF!</v>
      </c>
      <c r="P17" s="39">
        <f>'非偏鄉計劃學校(葷)國小'!C104</f>
        <v>5.4</v>
      </c>
      <c r="Q17" s="39">
        <f>'非偏鄉計劃學校(葷)國小'!D104</f>
        <v>2.6</v>
      </c>
      <c r="R17" s="39">
        <f>'非偏鄉計劃學校(葷)國小'!E104</f>
        <v>1.6</v>
      </c>
      <c r="S17" s="39">
        <f>'非偏鄉計劃學校(葷)國小'!F104</f>
        <v>2.8</v>
      </c>
      <c r="T17" s="39">
        <f>'非偏鄉計劃學校(葷)國小'!G104</f>
        <v>0</v>
      </c>
      <c r="U17" s="39">
        <f>'非偏鄉計劃學校(葷)國小'!H104</f>
        <v>0</v>
      </c>
      <c r="V17" s="55">
        <f>'非偏鄉計劃學校(葷)國小'!I104</f>
        <v>739</v>
      </c>
    </row>
    <row r="18" spans="1:31" ht="15.75" customHeight="1">
      <c r="A18" s="92">
        <v>45740</v>
      </c>
      <c r="B18" s="37" t="str">
        <f>'非偏鄉計劃學校(葷)國小'!B111</f>
        <v>g1</v>
      </c>
      <c r="C18" s="37" t="str">
        <f>'非偏鄉計劃學校(葷)國小'!J111</f>
        <v>白米飯</v>
      </c>
      <c r="D18" s="38" t="str">
        <f>'非偏鄉計劃學校(葷)國小'!X111</f>
        <v xml:space="preserve">米     </v>
      </c>
      <c r="E18" s="37" t="str">
        <f>'非偏鄉計劃學校(葷)國小'!L111</f>
        <v>茄汁肉絲</v>
      </c>
      <c r="F18" s="37" t="str">
        <f>'非偏鄉計劃學校(葷)國小'!Y111</f>
        <v xml:space="preserve">豬後腿肉 洋蔥 豆薯 大蒜 蕃茄醬 </v>
      </c>
      <c r="G18" s="37" t="str">
        <f>'非偏鄉計劃學校(葷)國小'!N111</f>
        <v>蝦仁蒸蛋</v>
      </c>
      <c r="H18" s="38" t="str">
        <f>'非偏鄉計劃學校(葷)國小'!Z111</f>
        <v xml:space="preserve">雞蛋★ 蝦仁● 南瓜   </v>
      </c>
      <c r="I18" s="37" t="str">
        <f>'非偏鄉計劃學校(葷)國小'!P111</f>
        <v>時蔬</v>
      </c>
      <c r="J18" s="38" t="str">
        <f>'非偏鄉計劃學校(葷)國小'!AA111</f>
        <v xml:space="preserve">蔬菜 大蒜    </v>
      </c>
      <c r="K18" s="37" t="str">
        <f>'非偏鄉計劃學校(葷)國小'!R111</f>
        <v>鮮菇紫菜湯</v>
      </c>
      <c r="L18" s="38" t="str">
        <f>'非偏鄉計劃學校(葷)國小'!AB111</f>
        <v xml:space="preserve">紫菜 金針菇 時蔬 大骨 薑 </v>
      </c>
      <c r="M18" s="37" t="str">
        <f>'非偏鄉計劃學校(葷)國小'!AC111</f>
        <v xml:space="preserve">果汁     </v>
      </c>
      <c r="N18" s="37" t="str">
        <f>'非偏鄉計劃學校(葷)國小'!AD111</f>
        <v xml:space="preserve">     </v>
      </c>
      <c r="O18" s="37" t="e">
        <f>'非偏鄉計劃學校(葷)國小'!AE111</f>
        <v>#REF!</v>
      </c>
      <c r="P18" s="39">
        <f>'非偏鄉計劃學校(葷)國小'!C111</f>
        <v>5.4</v>
      </c>
      <c r="Q18" s="39">
        <f>'非偏鄉計劃學校(葷)國小'!D111</f>
        <v>2.7</v>
      </c>
      <c r="R18" s="39">
        <f>'非偏鄉計劃學校(葷)國小'!E111</f>
        <v>1.5</v>
      </c>
      <c r="S18" s="39">
        <f>'非偏鄉計劃學校(葷)國小'!F111</f>
        <v>2.8</v>
      </c>
      <c r="T18" s="39">
        <f>'非偏鄉計劃學校(葷)國小'!G111</f>
        <v>0</v>
      </c>
      <c r="U18" s="39">
        <f>'非偏鄉計劃學校(葷)國小'!H111</f>
        <v>0</v>
      </c>
      <c r="V18" s="55">
        <f>'非偏鄉計劃學校(葷)國小'!I111</f>
        <v>751</v>
      </c>
    </row>
    <row r="19" spans="1:31" ht="15.75" customHeight="1">
      <c r="A19" s="92">
        <v>45741</v>
      </c>
      <c r="B19" s="37" t="str">
        <f>'非偏鄉計劃學校(葷)國小'!B118</f>
        <v>g2</v>
      </c>
      <c r="C19" s="37" t="str">
        <f>'非偏鄉計劃學校(葷)國小'!J118</f>
        <v>糙米飯</v>
      </c>
      <c r="D19" s="38" t="str">
        <f>'非偏鄉計劃學校(葷)國小'!X118</f>
        <v xml:space="preserve">米 糙米    </v>
      </c>
      <c r="E19" s="37" t="str">
        <f>'非偏鄉計劃學校(葷)國小'!L118</f>
        <v>蔥油燒雞</v>
      </c>
      <c r="F19" s="37" t="str">
        <f>'非偏鄉計劃學校(葷)國小'!Y118</f>
        <v xml:space="preserve">肉雞 洋蔥 冷凍芋頭角 胡蘿蔔 大蒜 </v>
      </c>
      <c r="G19" s="37" t="str">
        <f>'非偏鄉計劃學校(葷)國小'!N118</f>
        <v>翠拌玉米</v>
      </c>
      <c r="H19" s="38" t="str">
        <f>'非偏鄉計劃學校(葷)國小'!Z118</f>
        <v xml:space="preserve">冷凍玉米粒 冷凍毛豆仁 豬絞肉 脆筍 大蒜 </v>
      </c>
      <c r="I19" s="37" t="str">
        <f>'非偏鄉計劃學校(葷)國小'!P118</f>
        <v>時蔬</v>
      </c>
      <c r="J19" s="38" t="str">
        <f>'非偏鄉計劃學校(葷)國小'!AA118</f>
        <v xml:space="preserve">蔬菜 大蒜    </v>
      </c>
      <c r="K19" s="37" t="str">
        <f>'非偏鄉計劃學校(葷)國小'!R118</f>
        <v>時瓜黑輪湯</v>
      </c>
      <c r="L19" s="38" t="str">
        <f>'非偏鄉計劃學校(葷)國小'!AB118</f>
        <v xml:space="preserve">時瓜 黑輪● 薑   </v>
      </c>
      <c r="M19" s="37" t="str">
        <f>'非偏鄉計劃學校(葷)國小'!AC118</f>
        <v xml:space="preserve">包子     </v>
      </c>
      <c r="N19" s="37" t="str">
        <f>'非偏鄉計劃學校(葷)國小'!AD118</f>
        <v xml:space="preserve">     </v>
      </c>
      <c r="O19" s="37" t="e">
        <f>'非偏鄉計劃學校(葷)國小'!AE118</f>
        <v>#REF!</v>
      </c>
      <c r="P19" s="39">
        <f>'非偏鄉計劃學校(葷)國小'!C118</f>
        <v>5.5</v>
      </c>
      <c r="Q19" s="39">
        <f>'非偏鄉計劃學校(葷)國小'!D118</f>
        <v>2.8</v>
      </c>
      <c r="R19" s="39">
        <f>'非偏鄉計劃學校(葷)國小'!E118</f>
        <v>1.5</v>
      </c>
      <c r="S19" s="39">
        <f>'非偏鄉計劃學校(葷)國小'!F118</f>
        <v>2.8</v>
      </c>
      <c r="T19" s="39">
        <f>'非偏鄉計劃學校(葷)國小'!G118</f>
        <v>0</v>
      </c>
      <c r="U19" s="39">
        <f>'非偏鄉計劃學校(葷)國小'!H118</f>
        <v>0</v>
      </c>
      <c r="V19" s="55">
        <f>'非偏鄉計劃學校(葷)國小'!I118</f>
        <v>759</v>
      </c>
    </row>
    <row r="20" spans="1:31" ht="15.75" customHeight="1">
      <c r="A20" s="92">
        <v>45742</v>
      </c>
      <c r="B20" s="37" t="str">
        <f>'非偏鄉計劃學校(葷)國小'!B125</f>
        <v>g3</v>
      </c>
      <c r="C20" s="37" t="str">
        <f>'非偏鄉計劃學校(葷)國小'!J125</f>
        <v>肉燥拌麵特餐</v>
      </c>
      <c r="D20" s="38" t="str">
        <f>'非偏鄉計劃學校(葷)國小'!X125</f>
        <v xml:space="preserve">麵條     </v>
      </c>
      <c r="E20" s="37" t="str">
        <f>'非偏鄉計劃學校(葷)國小'!L125</f>
        <v>香菇絞肉</v>
      </c>
      <c r="F20" s="37" t="str">
        <f>'非偏鄉計劃學校(葷)國小'!Y125</f>
        <v xml:space="preserve">豬絞肉 冬瓜 乾香菇 紅蔥頭  </v>
      </c>
      <c r="G20" s="37" t="str">
        <f>'非偏鄉計劃學校(葷)國小'!N125</f>
        <v>拌麵配料</v>
      </c>
      <c r="H20" s="38" t="str">
        <f>'非偏鄉計劃學校(葷)國小'!Z125</f>
        <v xml:space="preserve">豬後腿肉 甘藍 胡蘿蔔 紅蔥頭  </v>
      </c>
      <c r="I20" s="37" t="str">
        <f>'非偏鄉計劃學校(葷)國小'!P125</f>
        <v>時蔬</v>
      </c>
      <c r="J20" s="38" t="str">
        <f>'非偏鄉計劃學校(葷)國小'!AA125</f>
        <v xml:space="preserve">蔬菜 大蒜    </v>
      </c>
      <c r="K20" s="37" t="str">
        <f>'非偏鄉計劃學校(葷)國小'!R125</f>
        <v>海芽蛋花湯</v>
      </c>
      <c r="L20" s="38" t="str">
        <f>'非偏鄉計劃學校(葷)國小'!AB125</f>
        <v xml:space="preserve">濕裙帶菜 雞蛋★ 時蔬 薑  </v>
      </c>
      <c r="M20" s="37" t="str">
        <f>'非偏鄉計劃學校(葷)國小'!AC125</f>
        <v xml:space="preserve">餐包     </v>
      </c>
      <c r="N20" s="37" t="str">
        <f>'非偏鄉計劃學校(葷)國小'!AD125</f>
        <v xml:space="preserve">     </v>
      </c>
      <c r="O20" s="37" t="e">
        <f>'非偏鄉計劃學校(葷)國小'!AE125</f>
        <v>#REF!</v>
      </c>
      <c r="P20" s="39">
        <f>'非偏鄉計劃學校(葷)國小'!C125</f>
        <v>5</v>
      </c>
      <c r="Q20" s="39">
        <f>'非偏鄉計劃學校(葷)國小'!D125</f>
        <v>2.1</v>
      </c>
      <c r="R20" s="39">
        <f>'非偏鄉計劃學校(葷)國小'!E125</f>
        <v>2</v>
      </c>
      <c r="S20" s="39">
        <f>'非偏鄉計劃學校(葷)國小'!F125</f>
        <v>2.8</v>
      </c>
      <c r="T20" s="39">
        <f>'非偏鄉計劃學校(葷)國小'!G125</f>
        <v>0</v>
      </c>
      <c r="U20" s="39">
        <f>'非偏鄉計劃學校(葷)國小'!H125</f>
        <v>0</v>
      </c>
      <c r="V20" s="55">
        <f>'非偏鄉計劃學校(葷)國小'!I125</f>
        <v>684</v>
      </c>
    </row>
    <row r="21" spans="1:31" ht="15.75" customHeight="1">
      <c r="A21" s="92">
        <v>45743</v>
      </c>
      <c r="B21" s="37" t="str">
        <f>'非偏鄉計劃學校(葷)國小'!B132</f>
        <v>g4</v>
      </c>
      <c r="C21" s="37" t="str">
        <f>'非偏鄉計劃學校(葷)國小'!J132</f>
        <v>糙米飯</v>
      </c>
      <c r="D21" s="38" t="str">
        <f>'非偏鄉計劃學校(葷)國小'!X132</f>
        <v xml:space="preserve">米 糙米    </v>
      </c>
      <c r="E21" s="37" t="str">
        <f>'非偏鄉計劃學校(葷)國小'!L132</f>
        <v>紅白燒肉</v>
      </c>
      <c r="F21" s="37" t="str">
        <f>'非偏鄉計劃學校(葷)國小'!Y132</f>
        <v xml:space="preserve">豬後腿肉 白蘿蔔 胡蘿蔔 大蒜  </v>
      </c>
      <c r="G21" s="37" t="str">
        <f>'非偏鄉計劃學校(葷)國小'!N132</f>
        <v>酪絲蔬香佐蛋</v>
      </c>
      <c r="H21" s="38" t="str">
        <f>'非偏鄉計劃學校(葷)國小'!Z132</f>
        <v xml:space="preserve">雞蛋★ 時蔬 刨絲乾酪◆ 大蒜  </v>
      </c>
      <c r="I21" s="37" t="str">
        <f>'非偏鄉計劃學校(葷)國小'!P132</f>
        <v>時蔬</v>
      </c>
      <c r="J21" s="38" t="str">
        <f>'非偏鄉計劃學校(葷)國小'!AA132</f>
        <v xml:space="preserve">蔬菜 大蒜    </v>
      </c>
      <c r="K21" s="37" t="str">
        <f>'非偏鄉計劃學校(葷)國小'!R132</f>
        <v>紅豆紫米甜湯</v>
      </c>
      <c r="L21" s="38" t="str">
        <f>'非偏鄉計劃學校(葷)國小'!AB132</f>
        <v xml:space="preserve">紅豆 黑糯米 紅砂糖   </v>
      </c>
      <c r="M21" s="37" t="str">
        <f>'非偏鄉計劃學校(葷)國小'!AC132</f>
        <v xml:space="preserve">包子     </v>
      </c>
      <c r="N21" s="37" t="str">
        <f>'非偏鄉計劃學校(葷)國小'!AD132</f>
        <v xml:space="preserve">     </v>
      </c>
      <c r="O21" s="37" t="e">
        <f>'非偏鄉計劃學校(葷)國小'!AE132</f>
        <v>#REF!</v>
      </c>
      <c r="P21" s="39">
        <f>'非偏鄉計劃學校(葷)國小'!C132</f>
        <v>6.8</v>
      </c>
      <c r="Q21" s="39">
        <f>'非偏鄉計劃學校(葷)國小'!D132</f>
        <v>2.7</v>
      </c>
      <c r="R21" s="39">
        <f>'非偏鄉計劃學校(葷)國小'!E132</f>
        <v>1.5</v>
      </c>
      <c r="S21" s="39">
        <f>'非偏鄉計劃學校(葷)國小'!F132</f>
        <v>2.8</v>
      </c>
      <c r="T21" s="39">
        <f>'非偏鄉計劃學校(葷)國小'!G132</f>
        <v>0.1</v>
      </c>
      <c r="U21" s="39">
        <f>'非偏鄉計劃學校(葷)國小'!H132</f>
        <v>0</v>
      </c>
      <c r="V21" s="55">
        <f>'非偏鄉計劃學校(葷)國小'!I132</f>
        <v>857</v>
      </c>
    </row>
    <row r="22" spans="1:31" ht="15.75" customHeight="1">
      <c r="A22" s="92">
        <v>45744</v>
      </c>
      <c r="B22" s="37" t="str">
        <f>'非偏鄉計劃學校(葷)國小'!B139</f>
        <v>g5</v>
      </c>
      <c r="C22" s="37" t="str">
        <f>'非偏鄉計劃學校(葷)國小'!J139</f>
        <v>小米飯</v>
      </c>
      <c r="D22" s="38" t="str">
        <f>'非偏鄉計劃學校(葷)國小'!X139</f>
        <v xml:space="preserve">米 小米    </v>
      </c>
      <c r="E22" s="37" t="str">
        <f>'非偏鄉計劃學校(葷)國小'!L139</f>
        <v>筍干滷肉</v>
      </c>
      <c r="F22" s="37" t="str">
        <f>'非偏鄉計劃學校(葷)國小'!Y139</f>
        <v xml:space="preserve">豬後腿肉 麻竹筍干 大蒜   </v>
      </c>
      <c r="G22" s="37" t="str">
        <f>'非偏鄉計劃學校(葷)國小'!N139</f>
        <v>木須佐蛋</v>
      </c>
      <c r="H22" s="38" t="str">
        <f>'非偏鄉計劃學校(葷)國小'!Z139</f>
        <v xml:space="preserve">雞蛋★ 洋蔥 乾木耳 大蒜  </v>
      </c>
      <c r="I22" s="37" t="str">
        <f>'非偏鄉計劃學校(葷)國小'!P139</f>
        <v>時蔬</v>
      </c>
      <c r="J22" s="38" t="str">
        <f>'非偏鄉計劃學校(葷)國小'!AA139</f>
        <v xml:space="preserve">蔬菜 大蒜    </v>
      </c>
      <c r="K22" s="37" t="str">
        <f>'非偏鄉計劃學校(葷)國小'!R139</f>
        <v>羅宋湯</v>
      </c>
      <c r="L22" s="38" t="str">
        <f>'非偏鄉計劃學校(葷)國小'!AB139</f>
        <v xml:space="preserve">大番茄 馬鈴薯 芹菜 大骨 薑 </v>
      </c>
      <c r="M22" s="37" t="str">
        <f>'非偏鄉計劃學校(葷)國小'!AC139</f>
        <v xml:space="preserve">水果     </v>
      </c>
      <c r="N22" s="37" t="str">
        <f>'非偏鄉計劃學校(葷)國小'!AD139</f>
        <v xml:space="preserve">有機豆奶     </v>
      </c>
      <c r="O22" s="37" t="e">
        <f>'非偏鄉計劃學校(葷)國小'!AE139</f>
        <v>#REF!</v>
      </c>
      <c r="P22" s="39">
        <f>'非偏鄉計劃學校(葷)國小'!C139</f>
        <v>5.4</v>
      </c>
      <c r="Q22" s="39">
        <f>'非偏鄉計劃學校(葷)國小'!D139</f>
        <v>2.7</v>
      </c>
      <c r="R22" s="39">
        <f>'非偏鄉計劃學校(葷)國小'!E139</f>
        <v>1.6</v>
      </c>
      <c r="S22" s="39">
        <f>'非偏鄉計劃學校(葷)國小'!F139</f>
        <v>2.8</v>
      </c>
      <c r="T22" s="39">
        <f>'非偏鄉計劃學校(葷)國小'!G139</f>
        <v>0</v>
      </c>
      <c r="U22" s="39">
        <f>'非偏鄉計劃學校(葷)國小'!H139</f>
        <v>0</v>
      </c>
      <c r="V22" s="55">
        <f>'非偏鄉計劃學校(葷)國小'!I139</f>
        <v>747</v>
      </c>
    </row>
    <row r="23" spans="1:31" ht="15.75" customHeight="1">
      <c r="A23" s="92">
        <v>45747</v>
      </c>
      <c r="B23" s="37" t="str">
        <f>'非偏鄉計劃學校(葷)國小'!B146</f>
        <v>h1</v>
      </c>
      <c r="C23" s="37" t="str">
        <f>'非偏鄉計劃學校(葷)國小'!J146</f>
        <v>白米飯</v>
      </c>
      <c r="D23" s="38" t="str">
        <f>'非偏鄉計劃學校(葷)國小'!X146</f>
        <v xml:space="preserve">米     </v>
      </c>
      <c r="E23" s="37" t="str">
        <f>'非偏鄉計劃學校(葷)國小'!L146</f>
        <v>黑椒豬柳</v>
      </c>
      <c r="F23" s="37" t="e">
        <f>'非偏鄉計劃學校(葷)國小'!Y146</f>
        <v>#REF!</v>
      </c>
      <c r="G23" s="37" t="str">
        <f>'非偏鄉計劃學校(葷)國小'!N146</f>
        <v>洋芋培根</v>
      </c>
      <c r="H23" s="38" t="str">
        <f>'非偏鄉計劃學校(葷)國小'!Z146</f>
        <v xml:space="preserve">培根▲ 馬鈴薯 胡蘿蔔 大蒜  </v>
      </c>
      <c r="I23" s="37" t="str">
        <f>'非偏鄉計劃學校(葷)國小'!P146</f>
        <v>時蔬</v>
      </c>
      <c r="J23" s="38" t="str">
        <f>'非偏鄉計劃學校(葷)國小'!AA146</f>
        <v xml:space="preserve">蔬菜 大蒜    </v>
      </c>
      <c r="K23" s="37" t="str">
        <f>'非偏鄉計劃學校(葷)國小'!R146</f>
        <v>時瓜湯</v>
      </c>
      <c r="L23" s="38" t="str">
        <f>'非偏鄉計劃學校(葷)國小'!AB146</f>
        <v xml:space="preserve">時瓜 大骨 薑   </v>
      </c>
      <c r="M23" s="37" t="str">
        <f>'非偏鄉計劃學校(葷)國小'!AC146</f>
        <v xml:space="preserve">包子     </v>
      </c>
      <c r="N23" s="37" t="str">
        <f>'非偏鄉計劃學校(葷)國小'!AD146</f>
        <v xml:space="preserve">     </v>
      </c>
      <c r="O23" s="37" t="e">
        <f>'非偏鄉計劃學校(葷)國小'!AE146</f>
        <v>#REF!</v>
      </c>
      <c r="P23" s="39">
        <f>'非偏鄉計劃學校(葷)國小'!C146</f>
        <v>5.4</v>
      </c>
      <c r="Q23" s="39">
        <f>'非偏鄉計劃學校(葷)國小'!D146</f>
        <v>2.4</v>
      </c>
      <c r="R23" s="39">
        <f>'非偏鄉計劃學校(葷)國小'!E146</f>
        <v>1.7</v>
      </c>
      <c r="S23" s="39">
        <f>'非偏鄉計劃學校(葷)國小'!F146</f>
        <v>2.8</v>
      </c>
      <c r="T23" s="39">
        <f>'非偏鄉計劃學校(葷)國小'!G146</f>
        <v>0</v>
      </c>
      <c r="U23" s="39">
        <f>'非偏鄉計劃學校(葷)國小'!H146</f>
        <v>0</v>
      </c>
      <c r="V23" s="55">
        <f>'非偏鄉計劃學校(葷)國小'!I146</f>
        <v>727</v>
      </c>
    </row>
    <row r="24" spans="1:31" ht="15.75" customHeight="1">
      <c r="B24" s="34"/>
      <c r="C24" s="34"/>
      <c r="D24" s="32"/>
      <c r="E24" s="34"/>
      <c r="F24" s="34"/>
      <c r="G24" s="34"/>
      <c r="H24" s="32"/>
      <c r="I24" s="34"/>
      <c r="J24" s="32"/>
      <c r="K24" s="34"/>
      <c r="L24" s="32"/>
      <c r="M24" s="34"/>
      <c r="N24" s="34"/>
      <c r="O24" s="34"/>
      <c r="P24" s="16"/>
      <c r="Q24" s="16"/>
      <c r="R24" s="16"/>
      <c r="S24" s="16"/>
      <c r="T24" s="16"/>
      <c r="U24" s="16"/>
      <c r="V24" s="35"/>
    </row>
    <row r="25" spans="1:31" ht="15.75" customHeight="1">
      <c r="B25" s="9"/>
      <c r="C25" s="9"/>
      <c r="D25" s="10"/>
      <c r="E25" s="9"/>
      <c r="F25" s="9"/>
      <c r="G25" s="9"/>
      <c r="H25" s="11"/>
      <c r="I25" s="9"/>
      <c r="J25" s="11"/>
      <c r="K25" s="9"/>
      <c r="L25" s="11"/>
      <c r="M25" s="9"/>
      <c r="N25" s="9"/>
      <c r="O25" s="9"/>
      <c r="P25" s="1"/>
      <c r="Q25" s="1"/>
      <c r="R25" s="1"/>
      <c r="S25" s="1"/>
      <c r="T25" s="1"/>
      <c r="U25" s="1"/>
      <c r="V25" s="12"/>
    </row>
    <row r="26" spans="1:31" ht="15.75" customHeight="1">
      <c r="B26" s="76" t="s">
        <v>100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3"/>
      <c r="AA26" s="73"/>
      <c r="AB26" s="73"/>
      <c r="AC26" s="73"/>
      <c r="AD26" s="73"/>
      <c r="AE26" s="73"/>
    </row>
    <row r="27" spans="1:31" ht="15.75" customHeight="1">
      <c r="B27" s="9"/>
      <c r="C27" s="9"/>
      <c r="D27" s="10"/>
      <c r="E27" s="9"/>
      <c r="F27" s="9"/>
      <c r="G27" s="9"/>
      <c r="H27" s="11"/>
      <c r="I27" s="9"/>
      <c r="J27" s="11"/>
      <c r="K27" s="9"/>
      <c r="L27" s="11"/>
      <c r="M27" s="9"/>
      <c r="N27" s="9"/>
      <c r="O27" s="9"/>
      <c r="P27" s="1"/>
      <c r="Q27" s="1"/>
      <c r="R27" s="1"/>
      <c r="S27" s="1"/>
      <c r="T27" s="1"/>
      <c r="U27" s="1"/>
      <c r="V27" s="12"/>
    </row>
    <row r="28" spans="1:31" ht="15.75" customHeight="1">
      <c r="B28" s="9"/>
      <c r="C28" s="9"/>
      <c r="D28" s="10"/>
      <c r="E28" s="9"/>
      <c r="F28" s="9"/>
      <c r="G28" s="9"/>
      <c r="H28" s="11"/>
      <c r="I28" s="9"/>
      <c r="J28" s="11"/>
      <c r="K28" s="9"/>
      <c r="L28" s="11"/>
      <c r="M28" s="9"/>
      <c r="N28" s="9"/>
      <c r="O28" s="9"/>
      <c r="P28" s="1"/>
      <c r="Q28" s="1"/>
      <c r="R28" s="1"/>
      <c r="S28" s="1"/>
      <c r="T28" s="1"/>
      <c r="U28" s="1"/>
      <c r="V28" s="12"/>
    </row>
    <row r="29" spans="1:31" ht="15.75" customHeight="1">
      <c r="B29" s="9"/>
      <c r="C29" s="9"/>
      <c r="D29" s="10"/>
      <c r="E29" s="9"/>
      <c r="F29" s="9"/>
      <c r="G29" s="9"/>
      <c r="H29" s="11"/>
      <c r="I29" s="9"/>
      <c r="J29" s="11"/>
      <c r="K29" s="9"/>
      <c r="L29" s="11"/>
      <c r="M29" s="9"/>
      <c r="N29" s="9"/>
      <c r="O29" s="9"/>
      <c r="P29" s="1"/>
      <c r="Q29" s="1"/>
      <c r="R29" s="1"/>
      <c r="S29" s="1"/>
      <c r="T29" s="1"/>
      <c r="U29" s="1"/>
      <c r="V29" s="12"/>
    </row>
    <row r="30" spans="1:31" ht="15.75" customHeight="1">
      <c r="B30" s="9"/>
      <c r="C30" s="9"/>
      <c r="D30" s="10"/>
      <c r="E30" s="9"/>
      <c r="F30" s="9"/>
      <c r="G30" s="9"/>
      <c r="H30" s="11"/>
      <c r="I30" s="9"/>
      <c r="J30" s="11"/>
      <c r="K30" s="9"/>
      <c r="L30" s="11"/>
      <c r="M30" s="9"/>
      <c r="N30" s="9"/>
      <c r="O30" s="9"/>
      <c r="P30" s="1"/>
      <c r="Q30" s="1"/>
      <c r="R30" s="1"/>
      <c r="S30" s="1"/>
      <c r="T30" s="1"/>
      <c r="U30" s="1"/>
      <c r="V30" s="12"/>
    </row>
    <row r="31" spans="1:31" ht="15.75" customHeight="1">
      <c r="B31" s="9"/>
      <c r="C31" s="9"/>
      <c r="D31" s="10"/>
      <c r="E31" s="9"/>
      <c r="F31" s="9"/>
      <c r="G31" s="9"/>
      <c r="H31" s="11"/>
      <c r="I31" s="9"/>
      <c r="J31" s="11"/>
      <c r="K31" s="9"/>
      <c r="L31" s="11"/>
      <c r="M31" s="9"/>
      <c r="N31" s="9"/>
      <c r="O31" s="9"/>
      <c r="P31" s="1"/>
      <c r="Q31" s="1"/>
      <c r="R31" s="1"/>
      <c r="S31" s="1"/>
      <c r="T31" s="1"/>
      <c r="U31" s="1"/>
      <c r="V31" s="12"/>
    </row>
    <row r="32" spans="1:31" ht="15.75" customHeight="1">
      <c r="B32" s="9"/>
      <c r="C32" s="9"/>
      <c r="D32" s="10"/>
      <c r="E32" s="9"/>
      <c r="F32" s="9"/>
      <c r="G32" s="9"/>
      <c r="H32" s="11"/>
      <c r="I32" s="9"/>
      <c r="J32" s="11"/>
      <c r="K32" s="9"/>
      <c r="L32" s="11"/>
      <c r="M32" s="9"/>
      <c r="N32" s="9"/>
      <c r="O32" s="9"/>
      <c r="P32" s="1"/>
      <c r="Q32" s="1"/>
      <c r="R32" s="1"/>
      <c r="S32" s="1"/>
      <c r="T32" s="1"/>
      <c r="U32" s="1"/>
      <c r="V32" s="12"/>
    </row>
    <row r="33" spans="2:22" ht="15.75" customHeight="1">
      <c r="B33" s="9"/>
      <c r="C33" s="9"/>
      <c r="D33" s="10"/>
      <c r="E33" s="9"/>
      <c r="F33" s="9"/>
      <c r="G33" s="9"/>
      <c r="H33" s="11"/>
      <c r="I33" s="9"/>
      <c r="J33" s="11"/>
      <c r="K33" s="9"/>
      <c r="L33" s="11"/>
      <c r="M33" s="9"/>
      <c r="N33" s="9"/>
      <c r="O33" s="9"/>
      <c r="P33" s="1"/>
      <c r="Q33" s="1"/>
      <c r="R33" s="1"/>
      <c r="S33" s="1"/>
      <c r="T33" s="1"/>
      <c r="U33" s="1"/>
      <c r="V33" s="12"/>
    </row>
    <row r="34" spans="2:22" ht="15.75" customHeight="1">
      <c r="B34" s="9"/>
      <c r="C34" s="9"/>
      <c r="D34" s="10"/>
      <c r="E34" s="9"/>
      <c r="F34" s="9"/>
      <c r="G34" s="9"/>
      <c r="H34" s="11"/>
      <c r="I34" s="9"/>
      <c r="J34" s="11"/>
      <c r="K34" s="9"/>
      <c r="L34" s="11"/>
      <c r="M34" s="9"/>
      <c r="N34" s="9"/>
      <c r="O34" s="9"/>
      <c r="P34" s="1"/>
      <c r="Q34" s="1"/>
      <c r="R34" s="1"/>
      <c r="S34" s="1"/>
      <c r="T34" s="1"/>
      <c r="U34" s="1"/>
      <c r="V34" s="12"/>
    </row>
    <row r="35" spans="2:22" ht="15.75" customHeight="1">
      <c r="B35" s="9"/>
      <c r="C35" s="9"/>
      <c r="D35" s="10"/>
      <c r="E35" s="9"/>
      <c r="F35" s="9"/>
      <c r="G35" s="9"/>
      <c r="H35" s="11"/>
      <c r="I35" s="9"/>
      <c r="J35" s="11"/>
      <c r="K35" s="9"/>
      <c r="L35" s="11"/>
      <c r="M35" s="9"/>
      <c r="N35" s="9"/>
      <c r="O35" s="9"/>
      <c r="P35" s="1"/>
      <c r="Q35" s="1"/>
      <c r="R35" s="1"/>
      <c r="S35" s="1"/>
      <c r="T35" s="1"/>
      <c r="U35" s="1"/>
      <c r="V35" s="12"/>
    </row>
    <row r="36" spans="2:22" ht="15.75" customHeight="1">
      <c r="B36" s="9"/>
      <c r="C36" s="9"/>
      <c r="D36" s="10"/>
      <c r="E36" s="9"/>
      <c r="F36" s="9"/>
      <c r="G36" s="9"/>
      <c r="H36" s="11"/>
      <c r="I36" s="9"/>
      <c r="J36" s="11"/>
      <c r="K36" s="9"/>
      <c r="L36" s="11"/>
      <c r="M36" s="9"/>
      <c r="N36" s="9"/>
      <c r="O36" s="9"/>
      <c r="P36" s="1"/>
      <c r="Q36" s="1"/>
      <c r="R36" s="1"/>
      <c r="S36" s="1"/>
      <c r="T36" s="1"/>
      <c r="U36" s="1"/>
      <c r="V36" s="12"/>
    </row>
    <row r="37" spans="2:22" ht="15.75" customHeight="1">
      <c r="B37" s="9"/>
      <c r="C37" s="9"/>
      <c r="D37" s="10"/>
      <c r="E37" s="9"/>
      <c r="F37" s="9"/>
      <c r="G37" s="9"/>
      <c r="H37" s="11"/>
      <c r="I37" s="9"/>
      <c r="J37" s="11"/>
      <c r="K37" s="9"/>
      <c r="L37" s="11"/>
      <c r="M37" s="9"/>
      <c r="N37" s="9"/>
      <c r="O37" s="9"/>
      <c r="P37" s="1"/>
      <c r="Q37" s="1"/>
      <c r="R37" s="1"/>
      <c r="S37" s="1"/>
      <c r="T37" s="1"/>
      <c r="U37" s="1"/>
      <c r="V37" s="12"/>
    </row>
    <row r="38" spans="2:22" ht="15.75" customHeight="1">
      <c r="B38" s="9"/>
      <c r="C38" s="9"/>
      <c r="D38" s="10"/>
      <c r="E38" s="9"/>
      <c r="F38" s="9"/>
      <c r="G38" s="9"/>
      <c r="H38" s="11"/>
      <c r="I38" s="9"/>
      <c r="J38" s="11"/>
      <c r="K38" s="9"/>
      <c r="L38" s="11"/>
      <c r="M38" s="9"/>
      <c r="N38" s="9"/>
      <c r="O38" s="9"/>
      <c r="P38" s="1"/>
      <c r="Q38" s="1"/>
      <c r="R38" s="1"/>
      <c r="S38" s="1"/>
      <c r="T38" s="1"/>
      <c r="U38" s="1"/>
      <c r="V38" s="12"/>
    </row>
    <row r="39" spans="2:22" ht="15.75" customHeight="1">
      <c r="B39" s="9"/>
      <c r="C39" s="9"/>
      <c r="D39" s="10"/>
      <c r="E39" s="9"/>
      <c r="F39" s="9"/>
      <c r="G39" s="9"/>
      <c r="H39" s="11"/>
      <c r="I39" s="9"/>
      <c r="J39" s="11"/>
      <c r="K39" s="9"/>
      <c r="L39" s="11"/>
      <c r="M39" s="9"/>
      <c r="N39" s="9"/>
      <c r="O39" s="9"/>
      <c r="P39" s="1"/>
      <c r="Q39" s="1"/>
      <c r="R39" s="1"/>
      <c r="S39" s="1"/>
      <c r="T39" s="1"/>
      <c r="U39" s="1"/>
      <c r="V39" s="12"/>
    </row>
    <row r="40" spans="2:22" ht="15.75" customHeight="1">
      <c r="B40" s="9"/>
      <c r="C40" s="9"/>
      <c r="D40" s="10"/>
      <c r="E40" s="9"/>
      <c r="F40" s="9"/>
      <c r="G40" s="9"/>
      <c r="H40" s="11"/>
      <c r="I40" s="9"/>
      <c r="J40" s="11"/>
      <c r="K40" s="9"/>
      <c r="L40" s="11"/>
      <c r="M40" s="9"/>
      <c r="N40" s="9"/>
      <c r="O40" s="9"/>
      <c r="P40" s="1"/>
      <c r="Q40" s="1"/>
      <c r="R40" s="1"/>
      <c r="S40" s="1"/>
      <c r="T40" s="1"/>
      <c r="U40" s="1"/>
      <c r="V40" s="12"/>
    </row>
    <row r="41" spans="2:22" ht="15.75" customHeight="1">
      <c r="B41" s="9"/>
      <c r="C41" s="9"/>
      <c r="D41" s="10"/>
      <c r="E41" s="9"/>
      <c r="F41" s="9"/>
      <c r="G41" s="9"/>
      <c r="H41" s="11"/>
      <c r="I41" s="9"/>
      <c r="J41" s="11"/>
      <c r="K41" s="9"/>
      <c r="L41" s="11"/>
      <c r="M41" s="9"/>
      <c r="N41" s="9"/>
      <c r="O41" s="9"/>
      <c r="P41" s="1"/>
      <c r="Q41" s="1"/>
      <c r="R41" s="1"/>
      <c r="S41" s="1"/>
      <c r="T41" s="1"/>
      <c r="U41" s="1"/>
      <c r="V41" s="12"/>
    </row>
    <row r="42" spans="2:22" ht="15.75" customHeight="1">
      <c r="B42" s="9"/>
      <c r="C42" s="9"/>
      <c r="D42" s="10"/>
      <c r="E42" s="9"/>
      <c r="F42" s="9"/>
      <c r="G42" s="9"/>
      <c r="H42" s="11"/>
      <c r="I42" s="9"/>
      <c r="J42" s="11"/>
      <c r="K42" s="9"/>
      <c r="L42" s="11"/>
      <c r="M42" s="9"/>
      <c r="N42" s="9"/>
      <c r="O42" s="9"/>
      <c r="P42" s="1"/>
      <c r="Q42" s="1"/>
      <c r="R42" s="1"/>
      <c r="S42" s="1"/>
      <c r="T42" s="1"/>
      <c r="U42" s="1"/>
      <c r="V42" s="12"/>
    </row>
    <row r="43" spans="2:22" ht="15.75" customHeight="1">
      <c r="B43" s="9"/>
      <c r="C43" s="9"/>
      <c r="D43" s="10"/>
      <c r="E43" s="9"/>
      <c r="F43" s="9"/>
      <c r="G43" s="9"/>
      <c r="H43" s="11"/>
      <c r="I43" s="9"/>
      <c r="J43" s="11"/>
      <c r="K43" s="9"/>
      <c r="L43" s="11"/>
      <c r="M43" s="9"/>
      <c r="N43" s="9"/>
      <c r="O43" s="9"/>
      <c r="P43" s="1"/>
      <c r="Q43" s="1"/>
      <c r="R43" s="1"/>
      <c r="S43" s="1"/>
      <c r="T43" s="1"/>
      <c r="U43" s="1"/>
      <c r="V43" s="12"/>
    </row>
    <row r="44" spans="2:22" ht="15.75" customHeight="1">
      <c r="B44" s="9"/>
      <c r="C44" s="9"/>
      <c r="D44" s="10"/>
      <c r="E44" s="9"/>
      <c r="F44" s="9"/>
      <c r="G44" s="9"/>
      <c r="H44" s="11"/>
      <c r="I44" s="9"/>
      <c r="J44" s="11"/>
      <c r="K44" s="9"/>
      <c r="L44" s="11"/>
      <c r="M44" s="9"/>
      <c r="N44" s="9"/>
      <c r="O44" s="9"/>
      <c r="P44" s="1"/>
      <c r="Q44" s="1"/>
      <c r="R44" s="1"/>
      <c r="S44" s="1"/>
      <c r="T44" s="1"/>
      <c r="U44" s="1"/>
      <c r="V44" s="12"/>
    </row>
    <row r="45" spans="2:22" ht="15.75" customHeight="1">
      <c r="B45" s="9"/>
      <c r="C45" s="9"/>
      <c r="D45" s="10"/>
      <c r="E45" s="9"/>
      <c r="F45" s="9"/>
      <c r="G45" s="9"/>
      <c r="H45" s="11"/>
      <c r="I45" s="9"/>
      <c r="J45" s="11"/>
      <c r="K45" s="9"/>
      <c r="L45" s="11"/>
      <c r="M45" s="9"/>
      <c r="N45" s="9"/>
      <c r="O45" s="9"/>
      <c r="P45" s="1"/>
      <c r="Q45" s="1"/>
      <c r="R45" s="1"/>
      <c r="S45" s="1"/>
      <c r="T45" s="1"/>
      <c r="U45" s="1"/>
      <c r="V45" s="12"/>
    </row>
    <row r="46" spans="2:22" ht="15.75" customHeight="1">
      <c r="B46" s="9"/>
      <c r="C46" s="9"/>
      <c r="D46" s="10"/>
      <c r="E46" s="9"/>
      <c r="F46" s="9"/>
      <c r="G46" s="9"/>
      <c r="H46" s="11"/>
      <c r="I46" s="9"/>
      <c r="J46" s="11"/>
      <c r="K46" s="9"/>
      <c r="L46" s="11"/>
      <c r="M46" s="9"/>
      <c r="N46" s="9"/>
      <c r="O46" s="9"/>
      <c r="P46" s="1"/>
      <c r="Q46" s="1"/>
      <c r="R46" s="1"/>
      <c r="S46" s="1"/>
      <c r="T46" s="1"/>
      <c r="U46" s="1"/>
      <c r="V46" s="12"/>
    </row>
    <row r="47" spans="2:22" ht="15.75" customHeight="1">
      <c r="B47" s="9"/>
      <c r="C47" s="9"/>
      <c r="D47" s="10"/>
      <c r="E47" s="9"/>
      <c r="F47" s="9"/>
      <c r="G47" s="9"/>
      <c r="H47" s="11"/>
      <c r="I47" s="9"/>
      <c r="J47" s="11"/>
      <c r="K47" s="9"/>
      <c r="L47" s="11"/>
      <c r="M47" s="9"/>
      <c r="N47" s="9"/>
      <c r="O47" s="9"/>
      <c r="P47" s="1"/>
      <c r="Q47" s="1"/>
      <c r="R47" s="1"/>
      <c r="S47" s="1"/>
      <c r="T47" s="1"/>
      <c r="U47" s="1"/>
      <c r="V47" s="12"/>
    </row>
    <row r="48" spans="2:22" ht="15.75" customHeight="1">
      <c r="B48" s="9"/>
      <c r="C48" s="9"/>
      <c r="D48" s="10"/>
      <c r="E48" s="9"/>
      <c r="F48" s="9"/>
      <c r="G48" s="9"/>
      <c r="H48" s="11"/>
      <c r="I48" s="9"/>
      <c r="J48" s="11"/>
      <c r="K48" s="9"/>
      <c r="L48" s="11"/>
      <c r="M48" s="9"/>
      <c r="N48" s="9"/>
      <c r="O48" s="9"/>
      <c r="P48" s="1"/>
      <c r="Q48" s="1"/>
      <c r="R48" s="1"/>
      <c r="S48" s="1"/>
      <c r="T48" s="1"/>
      <c r="U48" s="1"/>
      <c r="V48" s="12"/>
    </row>
    <row r="49" spans="2:22" ht="15.75" customHeight="1">
      <c r="B49" s="9"/>
      <c r="C49" s="9"/>
      <c r="D49" s="10"/>
      <c r="E49" s="9"/>
      <c r="F49" s="9"/>
      <c r="G49" s="9"/>
      <c r="H49" s="11"/>
      <c r="I49" s="9"/>
      <c r="J49" s="11"/>
      <c r="K49" s="9"/>
      <c r="L49" s="11"/>
      <c r="M49" s="9"/>
      <c r="N49" s="9"/>
      <c r="O49" s="9"/>
      <c r="P49" s="1"/>
      <c r="Q49" s="1"/>
      <c r="R49" s="1"/>
      <c r="S49" s="1"/>
      <c r="T49" s="1"/>
      <c r="U49" s="1"/>
      <c r="V49" s="12"/>
    </row>
    <row r="50" spans="2:22" ht="15.75" customHeight="1">
      <c r="B50" s="9"/>
      <c r="C50" s="9"/>
      <c r="D50" s="10"/>
      <c r="E50" s="9"/>
      <c r="F50" s="9"/>
      <c r="G50" s="9"/>
      <c r="H50" s="11"/>
      <c r="I50" s="9"/>
      <c r="J50" s="11"/>
      <c r="K50" s="9"/>
      <c r="L50" s="11"/>
      <c r="M50" s="9"/>
      <c r="N50" s="9"/>
      <c r="O50" s="9"/>
      <c r="P50" s="1"/>
      <c r="Q50" s="1"/>
      <c r="R50" s="1"/>
      <c r="S50" s="1"/>
      <c r="T50" s="1"/>
      <c r="U50" s="1"/>
      <c r="V50" s="12"/>
    </row>
    <row r="51" spans="2:22" ht="15.75" customHeight="1">
      <c r="B51" s="9"/>
      <c r="C51" s="9"/>
      <c r="D51" s="10"/>
      <c r="E51" s="9"/>
      <c r="F51" s="9"/>
      <c r="G51" s="9"/>
      <c r="H51" s="11"/>
      <c r="I51" s="9"/>
      <c r="J51" s="11"/>
      <c r="K51" s="9"/>
      <c r="L51" s="11"/>
      <c r="M51" s="9"/>
      <c r="N51" s="9"/>
      <c r="O51" s="9"/>
      <c r="P51" s="1"/>
      <c r="Q51" s="1"/>
      <c r="R51" s="1"/>
      <c r="S51" s="1"/>
      <c r="T51" s="1"/>
      <c r="U51" s="1"/>
      <c r="V51" s="12"/>
    </row>
    <row r="52" spans="2:22" ht="15.75" customHeight="1">
      <c r="B52" s="9"/>
      <c r="C52" s="9"/>
      <c r="D52" s="10"/>
      <c r="E52" s="9"/>
      <c r="F52" s="9"/>
      <c r="G52" s="9"/>
      <c r="H52" s="11"/>
      <c r="I52" s="9"/>
      <c r="J52" s="11"/>
      <c r="K52" s="9"/>
      <c r="L52" s="11"/>
      <c r="M52" s="9"/>
      <c r="N52" s="9"/>
      <c r="O52" s="9"/>
      <c r="P52" s="1"/>
      <c r="Q52" s="1"/>
      <c r="R52" s="1"/>
      <c r="S52" s="1"/>
      <c r="T52" s="1"/>
      <c r="U52" s="1"/>
      <c r="V52" s="12"/>
    </row>
    <row r="53" spans="2:22" ht="15.75" customHeight="1">
      <c r="B53" s="9"/>
      <c r="C53" s="9"/>
      <c r="D53" s="10"/>
      <c r="E53" s="9"/>
      <c r="F53" s="9"/>
      <c r="G53" s="9"/>
      <c r="H53" s="11"/>
      <c r="I53" s="9"/>
      <c r="J53" s="11"/>
      <c r="K53" s="9"/>
      <c r="L53" s="11"/>
      <c r="M53" s="9"/>
      <c r="N53" s="9"/>
      <c r="O53" s="9"/>
      <c r="P53" s="1"/>
      <c r="Q53" s="1"/>
      <c r="R53" s="1"/>
      <c r="S53" s="1"/>
      <c r="T53" s="1"/>
      <c r="U53" s="1"/>
      <c r="V53" s="12"/>
    </row>
    <row r="54" spans="2:22" ht="15.75" customHeight="1">
      <c r="B54" s="9"/>
      <c r="C54" s="9"/>
      <c r="D54" s="10"/>
      <c r="E54" s="9"/>
      <c r="F54" s="9"/>
      <c r="G54" s="9"/>
      <c r="H54" s="11"/>
      <c r="I54" s="9"/>
      <c r="J54" s="11"/>
      <c r="K54" s="9"/>
      <c r="L54" s="11"/>
      <c r="M54" s="9"/>
      <c r="N54" s="9"/>
      <c r="O54" s="9"/>
      <c r="P54" s="1"/>
      <c r="Q54" s="1"/>
      <c r="R54" s="1"/>
      <c r="S54" s="1"/>
      <c r="T54" s="1"/>
      <c r="U54" s="1"/>
      <c r="V54" s="12"/>
    </row>
    <row r="55" spans="2:22" ht="15.75" customHeight="1">
      <c r="B55" s="9"/>
      <c r="C55" s="9"/>
      <c r="D55" s="10"/>
      <c r="E55" s="9"/>
      <c r="F55" s="9"/>
      <c r="G55" s="9"/>
      <c r="H55" s="11"/>
      <c r="I55" s="9"/>
      <c r="J55" s="11"/>
      <c r="K55" s="9"/>
      <c r="L55" s="11"/>
      <c r="M55" s="9"/>
      <c r="N55" s="9"/>
      <c r="O55" s="9"/>
      <c r="P55" s="1"/>
      <c r="Q55" s="1"/>
      <c r="R55" s="1"/>
      <c r="S55" s="1"/>
      <c r="T55" s="1"/>
      <c r="U55" s="1"/>
      <c r="V55" s="12"/>
    </row>
    <row r="56" spans="2:22" ht="15.75" customHeight="1">
      <c r="B56" s="9"/>
      <c r="C56" s="9"/>
      <c r="D56" s="10"/>
      <c r="E56" s="9"/>
      <c r="F56" s="9"/>
      <c r="G56" s="9"/>
      <c r="H56" s="11"/>
      <c r="I56" s="9"/>
      <c r="J56" s="11"/>
      <c r="K56" s="9"/>
      <c r="L56" s="11"/>
      <c r="M56" s="9"/>
      <c r="N56" s="9"/>
      <c r="O56" s="9"/>
      <c r="P56" s="1"/>
      <c r="Q56" s="1"/>
      <c r="R56" s="1"/>
      <c r="S56" s="1"/>
      <c r="T56" s="1"/>
      <c r="U56" s="1"/>
      <c r="V56" s="12"/>
    </row>
    <row r="57" spans="2:22" ht="15.75" customHeight="1">
      <c r="B57" s="9"/>
      <c r="C57" s="9"/>
      <c r="D57" s="10"/>
      <c r="E57" s="9"/>
      <c r="F57" s="9"/>
      <c r="G57" s="9"/>
      <c r="H57" s="11"/>
      <c r="I57" s="9"/>
      <c r="J57" s="11"/>
      <c r="K57" s="9"/>
      <c r="L57" s="11"/>
      <c r="M57" s="9"/>
      <c r="N57" s="9"/>
      <c r="O57" s="9"/>
      <c r="P57" s="1"/>
      <c r="Q57" s="1"/>
      <c r="R57" s="1"/>
      <c r="S57" s="1"/>
      <c r="T57" s="1"/>
      <c r="U57" s="1"/>
      <c r="V57" s="12"/>
    </row>
    <row r="58" spans="2:22" ht="15.75" customHeight="1">
      <c r="B58" s="9"/>
      <c r="C58" s="9"/>
      <c r="D58" s="10"/>
      <c r="E58" s="9"/>
      <c r="F58" s="9"/>
      <c r="G58" s="9"/>
      <c r="H58" s="11"/>
      <c r="I58" s="9"/>
      <c r="J58" s="11"/>
      <c r="K58" s="9"/>
      <c r="L58" s="11"/>
      <c r="M58" s="9"/>
      <c r="N58" s="9"/>
      <c r="O58" s="9"/>
      <c r="P58" s="1"/>
      <c r="Q58" s="1"/>
      <c r="R58" s="1"/>
      <c r="S58" s="1"/>
      <c r="T58" s="1"/>
      <c r="U58" s="1"/>
      <c r="V58" s="12"/>
    </row>
    <row r="59" spans="2:22" ht="15.75" customHeight="1">
      <c r="B59" s="9"/>
      <c r="C59" s="9"/>
      <c r="D59" s="10"/>
      <c r="E59" s="9"/>
      <c r="F59" s="9"/>
      <c r="G59" s="9"/>
      <c r="H59" s="11"/>
      <c r="I59" s="9"/>
      <c r="J59" s="11"/>
      <c r="K59" s="9"/>
      <c r="L59" s="11"/>
      <c r="M59" s="9"/>
      <c r="N59" s="9"/>
      <c r="O59" s="9"/>
      <c r="P59" s="1"/>
      <c r="Q59" s="1"/>
      <c r="R59" s="1"/>
      <c r="S59" s="1"/>
      <c r="T59" s="1"/>
      <c r="U59" s="1"/>
      <c r="V59" s="12"/>
    </row>
    <row r="60" spans="2:22" ht="15.75" customHeight="1">
      <c r="B60" s="9"/>
      <c r="C60" s="9"/>
      <c r="D60" s="10"/>
      <c r="E60" s="9"/>
      <c r="F60" s="9"/>
      <c r="G60" s="9"/>
      <c r="H60" s="11"/>
      <c r="I60" s="9"/>
      <c r="J60" s="11"/>
      <c r="K60" s="9"/>
      <c r="L60" s="11"/>
      <c r="M60" s="9"/>
      <c r="N60" s="9"/>
      <c r="O60" s="9"/>
      <c r="P60" s="1"/>
      <c r="Q60" s="1"/>
      <c r="R60" s="1"/>
      <c r="S60" s="1"/>
      <c r="T60" s="1"/>
      <c r="U60" s="1"/>
      <c r="V60" s="12"/>
    </row>
    <row r="61" spans="2:22" ht="15.75" customHeight="1">
      <c r="B61" s="9"/>
      <c r="C61" s="9"/>
      <c r="D61" s="10"/>
      <c r="E61" s="9"/>
      <c r="F61" s="9"/>
      <c r="G61" s="9"/>
      <c r="H61" s="11"/>
      <c r="I61" s="9"/>
      <c r="J61" s="11"/>
      <c r="K61" s="9"/>
      <c r="L61" s="11"/>
      <c r="M61" s="9"/>
      <c r="N61" s="9"/>
      <c r="O61" s="9"/>
      <c r="P61" s="1"/>
      <c r="Q61" s="1"/>
      <c r="R61" s="1"/>
      <c r="S61" s="1"/>
      <c r="T61" s="1"/>
      <c r="U61" s="1"/>
      <c r="V61" s="12"/>
    </row>
    <row r="62" spans="2:22" ht="15.75" customHeight="1">
      <c r="B62" s="9"/>
      <c r="C62" s="9"/>
      <c r="D62" s="10"/>
      <c r="E62" s="9"/>
      <c r="F62" s="9"/>
      <c r="G62" s="9"/>
      <c r="H62" s="11"/>
      <c r="I62" s="9"/>
      <c r="J62" s="11"/>
      <c r="K62" s="9"/>
      <c r="L62" s="11"/>
      <c r="M62" s="9"/>
      <c r="N62" s="9"/>
      <c r="O62" s="9"/>
      <c r="P62" s="1"/>
      <c r="Q62" s="1"/>
      <c r="R62" s="1"/>
      <c r="S62" s="1"/>
      <c r="T62" s="1"/>
      <c r="U62" s="1"/>
      <c r="V62" s="12"/>
    </row>
    <row r="63" spans="2:22" ht="15.75" customHeight="1">
      <c r="M63" s="14"/>
      <c r="N63" s="14"/>
      <c r="O63" s="14"/>
    </row>
    <row r="64" spans="2:22" ht="15.75" customHeight="1">
      <c r="M64" s="14"/>
      <c r="N64" s="14"/>
      <c r="O64" s="14"/>
    </row>
    <row r="65" spans="13:15" ht="15.75" customHeight="1">
      <c r="M65" s="14"/>
      <c r="N65" s="14"/>
      <c r="O65" s="14"/>
    </row>
    <row r="66" spans="13:15" ht="15.75" customHeight="1">
      <c r="M66" s="14"/>
      <c r="N66" s="14"/>
      <c r="O66" s="14"/>
    </row>
    <row r="67" spans="13:15" ht="15.75" customHeight="1">
      <c r="M67" s="14"/>
      <c r="N67" s="14"/>
      <c r="O67" s="14"/>
    </row>
    <row r="68" spans="13:15" ht="15.75" customHeight="1">
      <c r="M68" s="14"/>
      <c r="N68" s="14"/>
      <c r="O68" s="14"/>
    </row>
    <row r="69" spans="13:15" ht="15.75" customHeight="1">
      <c r="M69" s="14"/>
      <c r="N69" s="14"/>
      <c r="O69" s="14"/>
    </row>
    <row r="70" spans="13:15" ht="15.75" customHeight="1">
      <c r="M70" s="14"/>
      <c r="N70" s="14"/>
      <c r="O70" s="14"/>
    </row>
    <row r="71" spans="13:15" ht="15.75" customHeight="1">
      <c r="M71" s="14"/>
      <c r="N71" s="14"/>
      <c r="O71" s="14"/>
    </row>
    <row r="72" spans="13:15" ht="15.75" customHeight="1">
      <c r="M72" s="14"/>
      <c r="N72" s="14"/>
      <c r="O72" s="14"/>
    </row>
    <row r="73" spans="13:15" ht="15.75" customHeight="1">
      <c r="M73" s="14"/>
      <c r="N73" s="14"/>
      <c r="O73" s="14"/>
    </row>
    <row r="74" spans="13:15" ht="15.75" customHeight="1">
      <c r="M74" s="14"/>
      <c r="N74" s="14"/>
      <c r="O74" s="14"/>
    </row>
    <row r="75" spans="13:15" ht="15.75" customHeight="1">
      <c r="M75" s="14"/>
      <c r="N75" s="14"/>
      <c r="O75" s="14"/>
    </row>
    <row r="76" spans="13:15" ht="15.75" customHeight="1">
      <c r="M76" s="14"/>
      <c r="N76" s="14"/>
      <c r="O76" s="14"/>
    </row>
    <row r="77" spans="13:15" ht="15.75" customHeight="1">
      <c r="M77" s="14"/>
      <c r="N77" s="14"/>
      <c r="O77" s="14"/>
    </row>
    <row r="78" spans="13:15" ht="15.75" customHeight="1">
      <c r="M78" s="14"/>
      <c r="N78" s="14"/>
      <c r="O78" s="14"/>
    </row>
    <row r="79" spans="13:15" ht="15.75" customHeight="1">
      <c r="M79" s="14"/>
      <c r="N79" s="14"/>
      <c r="O79" s="14"/>
    </row>
    <row r="80" spans="13:15" ht="15.75" customHeight="1">
      <c r="M80" s="14"/>
      <c r="N80" s="14"/>
      <c r="O80" s="14"/>
    </row>
    <row r="81" spans="13:15" ht="15.75" customHeight="1">
      <c r="M81" s="14"/>
      <c r="N81" s="14"/>
      <c r="O81" s="14"/>
    </row>
    <row r="82" spans="13:15" ht="15.75" customHeight="1">
      <c r="M82" s="14"/>
      <c r="N82" s="14"/>
      <c r="O82" s="14"/>
    </row>
    <row r="83" spans="13:15" ht="15.75" customHeight="1">
      <c r="M83" s="14"/>
      <c r="N83" s="14"/>
      <c r="O83" s="14"/>
    </row>
    <row r="84" spans="13:15" ht="15.75" customHeight="1">
      <c r="M84" s="14"/>
      <c r="N84" s="14"/>
      <c r="O84" s="14"/>
    </row>
    <row r="85" spans="13:15" ht="15.75" customHeight="1">
      <c r="M85" s="14"/>
      <c r="N85" s="14"/>
      <c r="O85" s="14"/>
    </row>
    <row r="86" spans="13:15" ht="15.75" customHeight="1">
      <c r="M86" s="14"/>
      <c r="N86" s="14"/>
      <c r="O86" s="14"/>
    </row>
    <row r="87" spans="13:15" ht="15.75" customHeight="1">
      <c r="M87" s="14"/>
      <c r="N87" s="14"/>
      <c r="O87" s="14"/>
    </row>
    <row r="88" spans="13:15" ht="15.75" customHeight="1">
      <c r="M88" s="14"/>
      <c r="N88" s="14"/>
      <c r="O88" s="14"/>
    </row>
    <row r="89" spans="13:15" ht="15.75" customHeight="1">
      <c r="M89" s="14"/>
      <c r="N89" s="14"/>
      <c r="O89" s="14"/>
    </row>
    <row r="90" spans="13:15" ht="15.75" customHeight="1">
      <c r="M90" s="14"/>
      <c r="N90" s="14"/>
      <c r="O90" s="14"/>
    </row>
    <row r="91" spans="13:15" ht="15.75" customHeight="1">
      <c r="M91" s="14"/>
      <c r="N91" s="14"/>
      <c r="O91" s="14"/>
    </row>
    <row r="92" spans="13:15" ht="15.75" customHeight="1">
      <c r="M92" s="14"/>
      <c r="N92" s="14"/>
      <c r="O92" s="14"/>
    </row>
    <row r="93" spans="13:15" ht="15.75" customHeight="1">
      <c r="M93" s="14"/>
      <c r="N93" s="14"/>
      <c r="O93" s="14"/>
    </row>
    <row r="94" spans="13:15" ht="15.75" customHeight="1">
      <c r="M94" s="14"/>
      <c r="N94" s="14"/>
      <c r="O94" s="14"/>
    </row>
    <row r="95" spans="13:15" ht="15.75" customHeight="1">
      <c r="M95" s="14"/>
      <c r="N95" s="14"/>
      <c r="O95" s="14"/>
    </row>
    <row r="96" spans="13:15" ht="15.75" customHeight="1">
      <c r="M96" s="14"/>
      <c r="N96" s="14"/>
      <c r="O96" s="14"/>
    </row>
    <row r="97" spans="13:15" ht="15.75" customHeight="1">
      <c r="M97" s="14"/>
      <c r="N97" s="14"/>
      <c r="O97" s="14"/>
    </row>
    <row r="98" spans="13:15" ht="15.75" customHeight="1">
      <c r="M98" s="14"/>
      <c r="N98" s="14"/>
      <c r="O98" s="14"/>
    </row>
    <row r="99" spans="13:15" ht="15.75" customHeight="1">
      <c r="M99" s="14"/>
      <c r="N99" s="14"/>
      <c r="O99" s="14"/>
    </row>
    <row r="100" spans="13:15" ht="15.75" customHeight="1">
      <c r="M100" s="14"/>
      <c r="N100" s="14"/>
      <c r="O100" s="14"/>
    </row>
    <row r="101" spans="13:15" ht="15.75" customHeight="1">
      <c r="M101" s="14"/>
      <c r="N101" s="14"/>
      <c r="O101" s="14"/>
    </row>
    <row r="102" spans="13:15" ht="15.75" customHeight="1">
      <c r="M102" s="14"/>
      <c r="N102" s="14"/>
      <c r="O102" s="14"/>
    </row>
    <row r="103" spans="13:15" ht="15.75" customHeight="1">
      <c r="M103" s="14"/>
      <c r="N103" s="14"/>
      <c r="O103" s="14"/>
    </row>
    <row r="104" spans="13:15" ht="15.75" customHeight="1">
      <c r="M104" s="14"/>
      <c r="N104" s="14"/>
      <c r="O104" s="14"/>
    </row>
    <row r="105" spans="13:15" ht="15.75" customHeight="1">
      <c r="M105" s="14"/>
      <c r="N105" s="14"/>
      <c r="O105" s="14"/>
    </row>
    <row r="106" spans="13:15" ht="15.75" customHeight="1">
      <c r="M106" s="14"/>
      <c r="N106" s="14"/>
      <c r="O106" s="14"/>
    </row>
    <row r="107" spans="13:15" ht="15.75" customHeight="1">
      <c r="M107" s="14"/>
      <c r="N107" s="14"/>
      <c r="O107" s="14"/>
    </row>
    <row r="108" spans="13:15" ht="15.75" customHeight="1">
      <c r="M108" s="14"/>
      <c r="N108" s="14"/>
      <c r="O108" s="14"/>
    </row>
    <row r="109" spans="13:15" ht="15.75" customHeight="1">
      <c r="M109" s="14"/>
      <c r="N109" s="14"/>
      <c r="O109" s="14"/>
    </row>
    <row r="110" spans="13:15" ht="15.75" customHeight="1">
      <c r="M110" s="14"/>
      <c r="N110" s="14"/>
      <c r="O110" s="14"/>
    </row>
    <row r="111" spans="13:15" ht="15.75" customHeight="1">
      <c r="M111" s="14"/>
      <c r="N111" s="14"/>
      <c r="O111" s="14"/>
    </row>
    <row r="112" spans="13:15" ht="15.75" customHeight="1">
      <c r="M112" s="14"/>
      <c r="N112" s="14"/>
      <c r="O112" s="14"/>
    </row>
    <row r="113" spans="13:15" ht="15.75" customHeight="1">
      <c r="M113" s="14"/>
      <c r="N113" s="14"/>
      <c r="O113" s="14"/>
    </row>
    <row r="114" spans="13:15" ht="15.75" customHeight="1">
      <c r="M114" s="14"/>
      <c r="N114" s="14"/>
      <c r="O114" s="14"/>
    </row>
    <row r="115" spans="13:15" ht="15.75" customHeight="1">
      <c r="M115" s="14"/>
      <c r="N115" s="14"/>
      <c r="O115" s="14"/>
    </row>
    <row r="116" spans="13:15" ht="15.75" customHeight="1">
      <c r="M116" s="14"/>
      <c r="N116" s="14"/>
      <c r="O116" s="14"/>
    </row>
    <row r="117" spans="13:15" ht="15.75" customHeight="1">
      <c r="M117" s="14"/>
      <c r="N117" s="14"/>
      <c r="O117" s="14"/>
    </row>
    <row r="118" spans="13:15" ht="15.75" customHeight="1">
      <c r="M118" s="14"/>
      <c r="N118" s="14"/>
      <c r="O118" s="14"/>
    </row>
    <row r="119" spans="13:15" ht="15.75" customHeight="1">
      <c r="M119" s="14"/>
      <c r="N119" s="14"/>
      <c r="O119" s="14"/>
    </row>
    <row r="120" spans="13:15" ht="15.75" customHeight="1">
      <c r="M120" s="14"/>
      <c r="N120" s="14"/>
      <c r="O120" s="14"/>
    </row>
    <row r="121" spans="13:15" ht="15.75" customHeight="1">
      <c r="M121" s="14"/>
      <c r="N121" s="14"/>
      <c r="O121" s="14"/>
    </row>
    <row r="122" spans="13:15" ht="15.75" customHeight="1">
      <c r="M122" s="14"/>
      <c r="N122" s="14"/>
      <c r="O122" s="14"/>
    </row>
    <row r="123" spans="13:15" ht="15.75" customHeight="1">
      <c r="M123" s="14"/>
      <c r="N123" s="14"/>
      <c r="O123" s="14"/>
    </row>
    <row r="124" spans="13:15" ht="15.75" customHeight="1">
      <c r="M124" s="14"/>
      <c r="N124" s="14"/>
      <c r="O124" s="14"/>
    </row>
    <row r="125" spans="13:15" ht="15.75" customHeight="1">
      <c r="M125" s="14"/>
      <c r="N125" s="14"/>
      <c r="O125" s="14"/>
    </row>
    <row r="126" spans="13:15" ht="15.75" customHeight="1">
      <c r="M126" s="14"/>
      <c r="N126" s="14"/>
      <c r="O126" s="14"/>
    </row>
    <row r="127" spans="13:15" ht="15.75" customHeight="1">
      <c r="M127" s="14"/>
      <c r="N127" s="14"/>
      <c r="O127" s="14"/>
    </row>
    <row r="128" spans="13:15" ht="15.75" customHeight="1">
      <c r="M128" s="14"/>
      <c r="N128" s="14"/>
      <c r="O128" s="14"/>
    </row>
    <row r="129" spans="13:15" ht="15.75" customHeight="1">
      <c r="M129" s="14"/>
      <c r="N129" s="14"/>
      <c r="O129" s="14"/>
    </row>
    <row r="130" spans="13:15" ht="15.75" customHeight="1">
      <c r="M130" s="14"/>
      <c r="N130" s="14"/>
      <c r="O130" s="14"/>
    </row>
    <row r="131" spans="13:15" ht="15.75" customHeight="1">
      <c r="M131" s="14"/>
      <c r="N131" s="14"/>
      <c r="O131" s="14"/>
    </row>
    <row r="132" spans="13:15" ht="15.75" customHeight="1">
      <c r="M132" s="14"/>
      <c r="N132" s="14"/>
      <c r="O132" s="14"/>
    </row>
    <row r="133" spans="13:15" ht="15.75" customHeight="1">
      <c r="M133" s="14"/>
      <c r="N133" s="14"/>
      <c r="O133" s="14"/>
    </row>
    <row r="134" spans="13:15" ht="15.75" customHeight="1">
      <c r="M134" s="14"/>
      <c r="N134" s="14"/>
      <c r="O134" s="14"/>
    </row>
    <row r="135" spans="13:15" ht="15.75" customHeight="1">
      <c r="M135" s="14"/>
      <c r="N135" s="14"/>
      <c r="O135" s="14"/>
    </row>
    <row r="136" spans="13:15" ht="15.75" customHeight="1">
      <c r="M136" s="14"/>
      <c r="N136" s="14"/>
      <c r="O136" s="14"/>
    </row>
    <row r="137" spans="13:15" ht="15.75" customHeight="1">
      <c r="M137" s="14"/>
      <c r="N137" s="14"/>
      <c r="O137" s="14"/>
    </row>
    <row r="138" spans="13:15" ht="15.75" customHeight="1">
      <c r="M138" s="14"/>
      <c r="N138" s="14"/>
      <c r="O138" s="14"/>
    </row>
    <row r="139" spans="13:15" ht="15.75" customHeight="1">
      <c r="M139" s="14"/>
      <c r="N139" s="14"/>
      <c r="O139" s="14"/>
    </row>
    <row r="140" spans="13:15" ht="15.75" customHeight="1">
      <c r="M140" s="14"/>
      <c r="N140" s="14"/>
      <c r="O140" s="14"/>
    </row>
    <row r="141" spans="13:15" ht="15.75" customHeight="1">
      <c r="M141" s="14"/>
      <c r="N141" s="14"/>
      <c r="O141" s="14"/>
    </row>
    <row r="142" spans="13:15" ht="15.75" customHeight="1">
      <c r="M142" s="14"/>
      <c r="N142" s="14"/>
      <c r="O142" s="14"/>
    </row>
    <row r="143" spans="13:15" ht="15.75" customHeight="1">
      <c r="M143" s="14"/>
      <c r="N143" s="14"/>
      <c r="O143" s="14"/>
    </row>
    <row r="144" spans="13:15" ht="15.75" customHeight="1">
      <c r="M144" s="14"/>
      <c r="N144" s="14"/>
      <c r="O144" s="14"/>
    </row>
    <row r="145" spans="13:15" ht="15.75" customHeight="1">
      <c r="M145" s="14"/>
      <c r="N145" s="14"/>
      <c r="O145" s="14"/>
    </row>
    <row r="146" spans="13:15" ht="15.75" customHeight="1">
      <c r="M146" s="14"/>
      <c r="N146" s="14"/>
      <c r="O146" s="14"/>
    </row>
    <row r="147" spans="13:15" ht="15.75" customHeight="1">
      <c r="M147" s="14"/>
      <c r="N147" s="14"/>
      <c r="O147" s="14"/>
    </row>
    <row r="148" spans="13:15" ht="15.75" customHeight="1">
      <c r="M148" s="14"/>
      <c r="N148" s="14"/>
      <c r="O148" s="14"/>
    </row>
    <row r="149" spans="13:15" ht="15.75" customHeight="1">
      <c r="M149" s="14"/>
      <c r="N149" s="14"/>
      <c r="O149" s="14"/>
    </row>
    <row r="150" spans="13:15" ht="15.75" customHeight="1">
      <c r="M150" s="14"/>
      <c r="N150" s="14"/>
      <c r="O150" s="14"/>
    </row>
    <row r="151" spans="13:15" ht="15.75" customHeight="1">
      <c r="M151" s="14"/>
      <c r="N151" s="14"/>
      <c r="O151" s="14"/>
    </row>
    <row r="152" spans="13:15" ht="15.75" customHeight="1">
      <c r="M152" s="14"/>
      <c r="N152" s="14"/>
      <c r="O152" s="14"/>
    </row>
    <row r="153" spans="13:15" ht="15.75" customHeight="1">
      <c r="M153" s="14"/>
      <c r="N153" s="14"/>
      <c r="O153" s="14"/>
    </row>
    <row r="154" spans="13:15" ht="15.75" customHeight="1">
      <c r="M154" s="14"/>
      <c r="N154" s="14"/>
      <c r="O154" s="14"/>
    </row>
    <row r="155" spans="13:15" ht="15.75" customHeight="1">
      <c r="M155" s="14"/>
      <c r="N155" s="14"/>
      <c r="O155" s="14"/>
    </row>
    <row r="156" spans="13:15" ht="15.75" customHeight="1">
      <c r="M156" s="14"/>
      <c r="N156" s="14"/>
      <c r="O156" s="14"/>
    </row>
    <row r="157" spans="13:15" ht="15.75" customHeight="1">
      <c r="M157" s="14"/>
      <c r="N157" s="14"/>
      <c r="O157" s="14"/>
    </row>
    <row r="158" spans="13:15" ht="15.75" customHeight="1">
      <c r="M158" s="14"/>
      <c r="N158" s="14"/>
      <c r="O158" s="14"/>
    </row>
    <row r="159" spans="13:15" ht="15.75" customHeight="1">
      <c r="M159" s="14"/>
      <c r="N159" s="14"/>
      <c r="O159" s="14"/>
    </row>
    <row r="160" spans="13:15" ht="15.75" customHeight="1">
      <c r="M160" s="15"/>
      <c r="N160" s="15"/>
      <c r="O160" s="15"/>
    </row>
    <row r="161" spans="13:15" ht="15.75" customHeight="1">
      <c r="M161" s="15"/>
      <c r="N161" s="15"/>
      <c r="O161" s="15"/>
    </row>
    <row r="162" spans="13:15" ht="15.75" customHeight="1">
      <c r="M162" s="15"/>
      <c r="N162" s="15"/>
      <c r="O162" s="15"/>
    </row>
    <row r="163" spans="13:15" ht="15.75" customHeight="1">
      <c r="M163" s="15"/>
      <c r="N163" s="15"/>
      <c r="O163" s="15"/>
    </row>
    <row r="164" spans="13:15" ht="15.75" customHeight="1">
      <c r="M164" s="15"/>
      <c r="N164" s="15"/>
      <c r="O164" s="15"/>
    </row>
    <row r="165" spans="13:15" ht="15.75" customHeight="1">
      <c r="M165" s="15"/>
      <c r="N165" s="15"/>
      <c r="O165" s="15"/>
    </row>
    <row r="166" spans="13:15" ht="15.75" customHeight="1">
      <c r="M166" s="15"/>
      <c r="N166" s="15"/>
      <c r="O166" s="15"/>
    </row>
    <row r="167" spans="13:15" ht="15.75" customHeight="1">
      <c r="M167" s="15"/>
      <c r="N167" s="15"/>
      <c r="O167" s="15"/>
    </row>
    <row r="168" spans="13:15" ht="15.75" customHeight="1">
      <c r="M168" s="15"/>
      <c r="N168" s="15"/>
      <c r="O168" s="15"/>
    </row>
    <row r="169" spans="13:15" ht="15.75" customHeight="1">
      <c r="M169" s="15"/>
      <c r="N169" s="15"/>
      <c r="O169" s="15"/>
    </row>
    <row r="170" spans="13:15" ht="15.75" customHeight="1">
      <c r="M170" s="15"/>
      <c r="N170" s="15"/>
      <c r="O170" s="15"/>
    </row>
    <row r="171" spans="13:15" ht="15.75" customHeight="1">
      <c r="M171" s="15"/>
      <c r="N171" s="15"/>
      <c r="O171" s="15"/>
    </row>
    <row r="172" spans="13:15" ht="15.75" customHeight="1">
      <c r="M172" s="15"/>
      <c r="N172" s="15"/>
      <c r="O172" s="15"/>
    </row>
    <row r="173" spans="13:15" ht="15.75" customHeight="1">
      <c r="M173" s="15"/>
      <c r="N173" s="15"/>
      <c r="O173" s="15"/>
    </row>
    <row r="174" spans="13:15" ht="15.75" customHeight="1">
      <c r="M174" s="15"/>
      <c r="N174" s="15"/>
      <c r="O174" s="15"/>
    </row>
    <row r="175" spans="13:15" ht="15.75" customHeight="1">
      <c r="M175" s="15"/>
      <c r="N175" s="15"/>
      <c r="O175" s="15"/>
    </row>
    <row r="176" spans="13:15" ht="15.75" customHeight="1">
      <c r="M176" s="15"/>
      <c r="N176" s="15"/>
      <c r="O176" s="15"/>
    </row>
    <row r="177" spans="13:15" ht="15.75" customHeight="1">
      <c r="M177" s="15"/>
      <c r="N177" s="15"/>
      <c r="O177" s="15"/>
    </row>
    <row r="178" spans="13:15" ht="15.75" customHeight="1">
      <c r="M178" s="15"/>
      <c r="N178" s="15"/>
      <c r="O178" s="15"/>
    </row>
    <row r="179" spans="13:15" ht="15.75" customHeight="1">
      <c r="M179" s="15"/>
      <c r="N179" s="15"/>
      <c r="O179" s="15"/>
    </row>
    <row r="180" spans="13:15" ht="15.75" customHeight="1">
      <c r="M180" s="15"/>
      <c r="N180" s="15"/>
      <c r="O180" s="15"/>
    </row>
    <row r="181" spans="13:15" ht="15.75" customHeight="1">
      <c r="M181" s="15"/>
      <c r="N181" s="15"/>
      <c r="O181" s="15"/>
    </row>
    <row r="182" spans="13:15" ht="15.75" customHeight="1">
      <c r="M182" s="15"/>
      <c r="N182" s="15"/>
      <c r="O182" s="15"/>
    </row>
    <row r="183" spans="13:15" ht="15.75" customHeight="1">
      <c r="M183" s="15"/>
      <c r="N183" s="15"/>
      <c r="O183" s="15"/>
    </row>
    <row r="184" spans="13:15" ht="15.75" customHeight="1">
      <c r="M184" s="15"/>
      <c r="N184" s="15"/>
      <c r="O184" s="15"/>
    </row>
    <row r="185" spans="13:15" ht="15.75" customHeight="1">
      <c r="M185" s="15"/>
      <c r="N185" s="15"/>
      <c r="O185" s="15"/>
    </row>
    <row r="186" spans="13:15" ht="15.75" customHeight="1">
      <c r="M186" s="15"/>
      <c r="N186" s="15"/>
      <c r="O186" s="15"/>
    </row>
    <row r="187" spans="13:15" ht="15.75" customHeight="1">
      <c r="M187" s="15"/>
      <c r="N187" s="15"/>
      <c r="O187" s="15"/>
    </row>
    <row r="188" spans="13:15" ht="15.75" customHeight="1">
      <c r="M188" s="15"/>
      <c r="N188" s="15"/>
      <c r="O188" s="15"/>
    </row>
    <row r="189" spans="13:15" ht="15.75" customHeight="1">
      <c r="M189" s="15"/>
      <c r="N189" s="15"/>
      <c r="O189" s="15"/>
    </row>
    <row r="190" spans="13:15" ht="15.75" customHeight="1">
      <c r="M190" s="15"/>
      <c r="N190" s="15"/>
      <c r="O190" s="15"/>
    </row>
    <row r="191" spans="13:15" ht="15.75" customHeight="1">
      <c r="M191" s="15"/>
      <c r="N191" s="15"/>
      <c r="O191" s="15"/>
    </row>
    <row r="192" spans="13:15" ht="15.75" customHeight="1">
      <c r="M192" s="15"/>
      <c r="N192" s="15"/>
      <c r="O192" s="15"/>
    </row>
    <row r="193" spans="13:15" ht="15.75" customHeight="1">
      <c r="M193" s="15"/>
      <c r="N193" s="15"/>
      <c r="O193" s="15"/>
    </row>
    <row r="194" spans="13:15" ht="15.75" customHeight="1">
      <c r="M194" s="15"/>
      <c r="N194" s="15"/>
      <c r="O194" s="15"/>
    </row>
    <row r="195" spans="13:15" ht="15.75" customHeight="1">
      <c r="M195" s="15"/>
      <c r="N195" s="15"/>
      <c r="O195" s="15"/>
    </row>
    <row r="196" spans="13:15" ht="15.75" customHeight="1">
      <c r="M196" s="15"/>
      <c r="N196" s="15"/>
      <c r="O196" s="15"/>
    </row>
    <row r="197" spans="13:15" ht="15.75" customHeight="1">
      <c r="M197" s="15"/>
      <c r="N197" s="15"/>
      <c r="O197" s="15"/>
    </row>
    <row r="198" spans="13:15" ht="15.75" customHeight="1">
      <c r="M198" s="15"/>
      <c r="N198" s="15"/>
      <c r="O198" s="15"/>
    </row>
    <row r="199" spans="13:15" ht="15.75" customHeight="1">
      <c r="M199" s="15"/>
      <c r="N199" s="15"/>
      <c r="O199" s="15"/>
    </row>
    <row r="200" spans="13:15" ht="15.75" customHeight="1">
      <c r="M200" s="15"/>
      <c r="N200" s="15"/>
      <c r="O200" s="15"/>
    </row>
    <row r="201" spans="13:15" ht="15.75" customHeight="1">
      <c r="M201" s="15"/>
      <c r="N201" s="15"/>
      <c r="O201" s="15"/>
    </row>
    <row r="202" spans="13:15" ht="15.75" customHeight="1">
      <c r="M202" s="15"/>
      <c r="N202" s="15"/>
      <c r="O202" s="15"/>
    </row>
    <row r="203" spans="13:15" ht="15.75" customHeight="1">
      <c r="M203" s="15"/>
      <c r="N203" s="15"/>
      <c r="O203" s="15"/>
    </row>
    <row r="204" spans="13:15" ht="15.75" customHeight="1">
      <c r="M204" s="15"/>
      <c r="N204" s="15"/>
      <c r="O204" s="15"/>
    </row>
    <row r="205" spans="13:15" ht="15.75" customHeight="1">
      <c r="M205" s="15"/>
      <c r="N205" s="15"/>
      <c r="O205" s="15"/>
    </row>
    <row r="206" spans="13:15" ht="15.75" customHeight="1">
      <c r="M206" s="15"/>
      <c r="N206" s="15"/>
      <c r="O206" s="15"/>
    </row>
    <row r="207" spans="13:15" ht="15.75" customHeight="1">
      <c r="M207" s="15"/>
      <c r="N207" s="15"/>
      <c r="O207" s="15"/>
    </row>
    <row r="208" spans="13:15" ht="15.75" customHeight="1">
      <c r="M208" s="15"/>
      <c r="N208" s="15"/>
      <c r="O208" s="15"/>
    </row>
    <row r="209" spans="13:15" ht="15.75" customHeight="1">
      <c r="M209" s="15"/>
      <c r="N209" s="15"/>
      <c r="O209" s="15"/>
    </row>
    <row r="210" spans="13:15" ht="15.75" customHeight="1">
      <c r="M210" s="15"/>
      <c r="N210" s="15"/>
      <c r="O210" s="15"/>
    </row>
    <row r="211" spans="13:15" ht="15.75" customHeight="1">
      <c r="M211" s="15"/>
      <c r="N211" s="15"/>
      <c r="O211" s="15"/>
    </row>
    <row r="212" spans="13:15" ht="15.75" customHeight="1">
      <c r="M212" s="15"/>
      <c r="N212" s="15"/>
      <c r="O212" s="15"/>
    </row>
    <row r="213" spans="13:15" ht="15.75" customHeight="1">
      <c r="M213" s="15"/>
      <c r="N213" s="15"/>
      <c r="O213" s="15"/>
    </row>
    <row r="214" spans="13:15" ht="15.75" customHeight="1">
      <c r="M214" s="15"/>
      <c r="N214" s="15"/>
      <c r="O214" s="15"/>
    </row>
    <row r="215" spans="13:15" ht="15.75" customHeight="1">
      <c r="M215" s="15"/>
      <c r="N215" s="15"/>
      <c r="O215" s="15"/>
    </row>
    <row r="216" spans="13:15" ht="15.75" customHeight="1">
      <c r="M216" s="15"/>
      <c r="N216" s="15"/>
      <c r="O216" s="15"/>
    </row>
    <row r="217" spans="13:15" ht="15.75" customHeight="1">
      <c r="M217" s="15"/>
      <c r="N217" s="15"/>
      <c r="O217" s="15"/>
    </row>
    <row r="218" spans="13:15" ht="15.75" customHeight="1">
      <c r="M218" s="15"/>
      <c r="N218" s="15"/>
      <c r="O218" s="15"/>
    </row>
    <row r="219" spans="13:15" ht="15.75" customHeight="1">
      <c r="M219" s="15"/>
      <c r="N219" s="15"/>
      <c r="O219" s="15"/>
    </row>
    <row r="220" spans="13:15" ht="15.75" customHeight="1">
      <c r="M220" s="15"/>
      <c r="N220" s="15"/>
      <c r="O220" s="15"/>
    </row>
    <row r="221" spans="13:15" ht="15.75" customHeight="1">
      <c r="M221" s="15"/>
      <c r="N221" s="15"/>
      <c r="O221" s="15"/>
    </row>
    <row r="222" spans="13:15" ht="15.75">
      <c r="M222" s="15"/>
      <c r="N222" s="15"/>
      <c r="O222" s="15"/>
    </row>
    <row r="223" spans="13:15" ht="15.75">
      <c r="M223" s="15"/>
      <c r="N223" s="15"/>
      <c r="O223" s="15"/>
    </row>
    <row r="224" spans="13:15" ht="15.75">
      <c r="M224" s="15"/>
      <c r="N224" s="15"/>
      <c r="O224" s="15"/>
    </row>
    <row r="225" spans="13:15" ht="15.75">
      <c r="M225" s="15"/>
      <c r="N225" s="15"/>
      <c r="O225" s="15"/>
    </row>
    <row r="226" spans="13:15" ht="15.75">
      <c r="M226" s="15"/>
      <c r="N226" s="15"/>
      <c r="O226" s="15"/>
    </row>
    <row r="227" spans="13:15" ht="15.75">
      <c r="M227" s="15"/>
      <c r="N227" s="15"/>
      <c r="O227" s="15"/>
    </row>
    <row r="228" spans="13:15" ht="15.75">
      <c r="M228" s="15"/>
      <c r="N228" s="15"/>
      <c r="O228" s="15"/>
    </row>
    <row r="229" spans="13:15" ht="15.75">
      <c r="M229" s="15"/>
      <c r="N229" s="15"/>
      <c r="O229" s="15"/>
    </row>
    <row r="230" spans="13:15" ht="15.75">
      <c r="M230" s="15"/>
      <c r="N230" s="15"/>
      <c r="O230" s="15"/>
    </row>
    <row r="231" spans="13:15" ht="15.75">
      <c r="M231" s="15"/>
      <c r="N231" s="15"/>
      <c r="O231" s="15"/>
    </row>
    <row r="232" spans="13:15" ht="15.75">
      <c r="M232" s="15"/>
      <c r="N232" s="15"/>
      <c r="O232" s="15"/>
    </row>
    <row r="233" spans="13:15" ht="15.75">
      <c r="M233" s="15"/>
      <c r="N233" s="15"/>
      <c r="O233" s="15"/>
    </row>
    <row r="234" spans="13:15" ht="15.75">
      <c r="M234" s="15"/>
      <c r="N234" s="15"/>
      <c r="O234" s="15"/>
    </row>
    <row r="235" spans="13:15" ht="15.75">
      <c r="M235" s="15"/>
      <c r="N235" s="15"/>
      <c r="O235" s="15"/>
    </row>
    <row r="236" spans="13:15" ht="15.75">
      <c r="M236" s="15"/>
      <c r="N236" s="15"/>
      <c r="O236" s="15"/>
    </row>
    <row r="237" spans="13:15" ht="15.75">
      <c r="M237" s="15"/>
      <c r="N237" s="15"/>
      <c r="O237" s="15"/>
    </row>
    <row r="238" spans="13:15" ht="15.75">
      <c r="M238" s="15"/>
      <c r="N238" s="15"/>
      <c r="O238" s="15"/>
    </row>
    <row r="239" spans="13:15" ht="15.75">
      <c r="M239" s="15"/>
      <c r="N239" s="15"/>
      <c r="O239" s="15"/>
    </row>
    <row r="240" spans="13:15" ht="15.75">
      <c r="M240" s="15"/>
      <c r="N240" s="15"/>
      <c r="O240" s="15"/>
    </row>
    <row r="241" spans="13:15" ht="15.75">
      <c r="M241" s="15"/>
      <c r="N241" s="15"/>
      <c r="O241" s="15"/>
    </row>
    <row r="242" spans="13:15" ht="15.75">
      <c r="M242" s="15"/>
      <c r="N242" s="15"/>
      <c r="O242" s="15"/>
    </row>
    <row r="243" spans="13:15" ht="15.75">
      <c r="M243" s="15"/>
      <c r="N243" s="15"/>
      <c r="O243" s="15"/>
    </row>
    <row r="244" spans="13:15" ht="15.75">
      <c r="M244" s="15"/>
      <c r="N244" s="15"/>
      <c r="O244" s="15"/>
    </row>
    <row r="245" spans="13:15" ht="15.75">
      <c r="M245" s="15"/>
      <c r="N245" s="15"/>
      <c r="O245" s="15"/>
    </row>
    <row r="246" spans="13:15" ht="15.75">
      <c r="M246" s="15"/>
      <c r="N246" s="15"/>
      <c r="O246" s="15"/>
    </row>
    <row r="247" spans="13:15" ht="15.75">
      <c r="M247" s="15"/>
      <c r="N247" s="15"/>
      <c r="O247" s="15"/>
    </row>
    <row r="248" spans="13:15" ht="15.75">
      <c r="M248" s="15"/>
      <c r="N248" s="15"/>
      <c r="O248" s="15"/>
    </row>
    <row r="249" spans="13:15" ht="15.75">
      <c r="M249" s="15"/>
      <c r="N249" s="15"/>
      <c r="O249" s="15"/>
    </row>
    <row r="250" spans="13:15" ht="15.75">
      <c r="M250" s="15"/>
      <c r="N250" s="15"/>
      <c r="O250" s="15"/>
    </row>
    <row r="251" spans="13:15" ht="15.75">
      <c r="M251" s="15"/>
      <c r="N251" s="15"/>
      <c r="O251" s="15"/>
    </row>
    <row r="252" spans="13:15" ht="15.75">
      <c r="M252" s="15"/>
      <c r="N252" s="15"/>
      <c r="O252" s="15"/>
    </row>
    <row r="253" spans="13:15" ht="15.75">
      <c r="M253" s="15"/>
      <c r="N253" s="15"/>
      <c r="O253" s="15"/>
    </row>
    <row r="254" spans="13:15" ht="15.75">
      <c r="M254" s="15"/>
      <c r="N254" s="15"/>
      <c r="O254" s="15"/>
    </row>
    <row r="255" spans="13:15" ht="15.75">
      <c r="M255" s="15"/>
      <c r="N255" s="15"/>
      <c r="O255" s="15"/>
    </row>
    <row r="256" spans="13:15" ht="15.75">
      <c r="M256" s="15"/>
      <c r="N256" s="15"/>
      <c r="O256" s="15"/>
    </row>
    <row r="257" spans="13:15" ht="15.75">
      <c r="M257" s="15"/>
      <c r="N257" s="15"/>
      <c r="O257" s="15"/>
    </row>
    <row r="258" spans="13:15" ht="15.75">
      <c r="M258" s="15"/>
      <c r="N258" s="15"/>
      <c r="O258" s="15"/>
    </row>
    <row r="259" spans="13:15" ht="15.75">
      <c r="M259" s="15"/>
      <c r="N259" s="15"/>
      <c r="O259" s="15"/>
    </row>
    <row r="260" spans="13:15" ht="15.75">
      <c r="M260" s="15"/>
      <c r="N260" s="15"/>
      <c r="O260" s="15"/>
    </row>
    <row r="261" spans="13:15" ht="15.75">
      <c r="M261" s="15"/>
      <c r="N261" s="15"/>
      <c r="O261" s="15"/>
    </row>
    <row r="262" spans="13:15" ht="15.75">
      <c r="M262" s="15"/>
      <c r="N262" s="15"/>
      <c r="O262" s="15"/>
    </row>
    <row r="263" spans="13:15" ht="15.75">
      <c r="M263" s="15"/>
      <c r="N263" s="15"/>
      <c r="O263" s="15"/>
    </row>
    <row r="264" spans="13:15" ht="15.75">
      <c r="M264" s="15"/>
      <c r="N264" s="15"/>
      <c r="O264" s="15"/>
    </row>
    <row r="265" spans="13:15" ht="15.75">
      <c r="M265" s="15"/>
      <c r="N265" s="15"/>
      <c r="O265" s="15"/>
    </row>
    <row r="266" spans="13:15" ht="15.75">
      <c r="M266" s="15"/>
      <c r="N266" s="15"/>
      <c r="O266" s="15"/>
    </row>
    <row r="267" spans="13:15" ht="15.75">
      <c r="M267" s="15"/>
      <c r="N267" s="15"/>
      <c r="O267" s="15"/>
    </row>
    <row r="268" spans="13:15" ht="15.75">
      <c r="M268" s="15"/>
      <c r="N268" s="15"/>
      <c r="O268" s="15"/>
    </row>
    <row r="269" spans="13:15" ht="15.75">
      <c r="M269" s="15"/>
      <c r="N269" s="15"/>
      <c r="O269" s="15"/>
    </row>
    <row r="270" spans="13:15" ht="15.75">
      <c r="M270" s="15"/>
      <c r="N270" s="15"/>
      <c r="O270" s="15"/>
    </row>
    <row r="271" spans="13:15" ht="15.75">
      <c r="M271" s="15"/>
      <c r="N271" s="15"/>
      <c r="O271" s="15"/>
    </row>
    <row r="272" spans="13:15" ht="15.75">
      <c r="M272" s="15"/>
      <c r="N272" s="15"/>
      <c r="O272" s="15"/>
    </row>
    <row r="273" spans="13:15" ht="15.75">
      <c r="M273" s="15"/>
      <c r="N273" s="15"/>
      <c r="O273" s="15"/>
    </row>
    <row r="274" spans="13:15" ht="15.75">
      <c r="M274" s="15"/>
      <c r="N274" s="15"/>
      <c r="O274" s="15"/>
    </row>
    <row r="275" spans="13:15" ht="15.75">
      <c r="M275" s="15"/>
      <c r="N275" s="15"/>
      <c r="O275" s="15"/>
    </row>
    <row r="276" spans="13:15" ht="15.75">
      <c r="M276" s="15"/>
      <c r="N276" s="15"/>
      <c r="O276" s="15"/>
    </row>
    <row r="277" spans="13:15" ht="15.75">
      <c r="M277" s="15"/>
      <c r="N277" s="15"/>
      <c r="O277" s="15"/>
    </row>
    <row r="278" spans="13:15" ht="15.75">
      <c r="M278" s="15"/>
      <c r="N278" s="15"/>
      <c r="O278" s="15"/>
    </row>
    <row r="279" spans="13:15" ht="15.75">
      <c r="M279" s="15"/>
      <c r="N279" s="15"/>
      <c r="O279" s="15"/>
    </row>
    <row r="280" spans="13:15" ht="15.75">
      <c r="M280" s="15"/>
      <c r="N280" s="15"/>
      <c r="O280" s="15"/>
    </row>
    <row r="281" spans="13:15" ht="15.75">
      <c r="M281" s="15"/>
      <c r="N281" s="15"/>
      <c r="O281" s="15"/>
    </row>
    <row r="282" spans="13:15" ht="15.75">
      <c r="M282" s="15"/>
      <c r="N282" s="15"/>
      <c r="O282" s="15"/>
    </row>
    <row r="283" spans="13:15" ht="15.75">
      <c r="M283" s="15"/>
      <c r="N283" s="15"/>
      <c r="O283" s="15"/>
    </row>
    <row r="284" spans="13:15" ht="15.75">
      <c r="M284" s="15"/>
      <c r="N284" s="15"/>
      <c r="O284" s="15"/>
    </row>
    <row r="285" spans="13:15" ht="15.75">
      <c r="M285" s="15"/>
      <c r="N285" s="15"/>
      <c r="O285" s="15"/>
    </row>
    <row r="286" spans="13:15" ht="15.75">
      <c r="M286" s="15"/>
      <c r="N286" s="15"/>
      <c r="O286" s="15"/>
    </row>
    <row r="287" spans="13:15" ht="15.75">
      <c r="M287" s="15"/>
      <c r="N287" s="15"/>
      <c r="O287" s="15"/>
    </row>
    <row r="288" spans="13:15" ht="15.75">
      <c r="M288" s="15"/>
      <c r="N288" s="15"/>
      <c r="O288" s="15"/>
    </row>
    <row r="289" spans="13:15" ht="15.75">
      <c r="M289" s="15"/>
      <c r="N289" s="15"/>
      <c r="O289" s="15"/>
    </row>
    <row r="290" spans="13:15" ht="15.75">
      <c r="M290" s="15"/>
      <c r="N290" s="15"/>
      <c r="O290" s="15"/>
    </row>
    <row r="291" spans="13:15" ht="15.75">
      <c r="M291" s="15"/>
      <c r="N291" s="15"/>
      <c r="O291" s="15"/>
    </row>
    <row r="292" spans="13:15" ht="15.75">
      <c r="M292" s="15"/>
      <c r="N292" s="15"/>
      <c r="O292" s="15"/>
    </row>
    <row r="293" spans="13:15" ht="15.75">
      <c r="M293" s="15"/>
      <c r="N293" s="15"/>
      <c r="O293" s="15"/>
    </row>
    <row r="294" spans="13:15" ht="15.75">
      <c r="M294" s="15"/>
      <c r="N294" s="15"/>
      <c r="O294" s="15"/>
    </row>
    <row r="295" spans="13:15" ht="15.75">
      <c r="M295" s="15"/>
      <c r="N295" s="15"/>
      <c r="O295" s="15"/>
    </row>
    <row r="296" spans="13:15" ht="15.75">
      <c r="M296" s="15"/>
      <c r="N296" s="15"/>
      <c r="O296" s="15"/>
    </row>
    <row r="297" spans="13:15" ht="15.75">
      <c r="M297" s="15"/>
      <c r="N297" s="15"/>
      <c r="O297" s="15"/>
    </row>
    <row r="298" spans="13:15" ht="15.75">
      <c r="M298" s="15"/>
      <c r="N298" s="15"/>
      <c r="O298" s="15"/>
    </row>
    <row r="299" spans="13:15" ht="15.75">
      <c r="M299" s="15"/>
      <c r="N299" s="15"/>
      <c r="O299" s="15"/>
    </row>
    <row r="300" spans="13:15" ht="15.75">
      <c r="M300" s="15"/>
      <c r="N300" s="15"/>
      <c r="O300" s="15"/>
    </row>
    <row r="301" spans="13:15" ht="15.75">
      <c r="M301" s="15"/>
      <c r="N301" s="15"/>
      <c r="O301" s="15"/>
    </row>
    <row r="302" spans="13:15" ht="15.75">
      <c r="M302" s="15"/>
      <c r="N302" s="15"/>
      <c r="O302" s="15"/>
    </row>
    <row r="303" spans="13:15" ht="15.75">
      <c r="M303" s="15"/>
      <c r="N303" s="15"/>
      <c r="O303" s="15"/>
    </row>
    <row r="304" spans="13:15" ht="15.75">
      <c r="M304" s="15"/>
      <c r="N304" s="15"/>
      <c r="O304" s="15"/>
    </row>
    <row r="305" spans="13:15" ht="15.75">
      <c r="M305" s="15"/>
      <c r="N305" s="15"/>
      <c r="O305" s="15"/>
    </row>
    <row r="306" spans="13:15" ht="15.75">
      <c r="M306" s="15"/>
      <c r="N306" s="15"/>
      <c r="O306" s="15"/>
    </row>
    <row r="307" spans="13:15" ht="15.75">
      <c r="M307" s="15"/>
      <c r="N307" s="15"/>
      <c r="O307" s="15"/>
    </row>
    <row r="308" spans="13:15" ht="15.75">
      <c r="M308" s="15"/>
      <c r="N308" s="15"/>
      <c r="O308" s="15"/>
    </row>
    <row r="309" spans="13:15" ht="15.75">
      <c r="M309" s="15"/>
      <c r="N309" s="15"/>
      <c r="O309" s="15"/>
    </row>
    <row r="310" spans="13:15" ht="15.75">
      <c r="M310" s="15"/>
      <c r="N310" s="15"/>
      <c r="O310" s="15"/>
    </row>
    <row r="311" spans="13:15" ht="15.75">
      <c r="M311" s="15"/>
      <c r="N311" s="15"/>
      <c r="O311" s="15"/>
    </row>
    <row r="312" spans="13:15" ht="15.75">
      <c r="M312" s="15"/>
      <c r="N312" s="15"/>
      <c r="O312" s="15"/>
    </row>
    <row r="313" spans="13:15" ht="15.75">
      <c r="M313" s="15"/>
      <c r="N313" s="15"/>
      <c r="O313" s="15"/>
    </row>
    <row r="314" spans="13:15" ht="15.75">
      <c r="M314" s="15"/>
      <c r="N314" s="15"/>
      <c r="O314" s="15"/>
    </row>
    <row r="315" spans="13:15" ht="15.75">
      <c r="M315" s="15"/>
      <c r="N315" s="15"/>
      <c r="O315" s="15"/>
    </row>
    <row r="316" spans="13:15" ht="15.75">
      <c r="M316" s="15"/>
      <c r="N316" s="15"/>
      <c r="O316" s="15"/>
    </row>
    <row r="317" spans="13:15" ht="15.75">
      <c r="M317" s="15"/>
      <c r="N317" s="15"/>
      <c r="O317" s="15"/>
    </row>
    <row r="318" spans="13:15" ht="15.75">
      <c r="M318" s="15"/>
      <c r="N318" s="15"/>
      <c r="O318" s="15"/>
    </row>
    <row r="319" spans="13:15" ht="15.75">
      <c r="M319" s="15"/>
      <c r="N319" s="15"/>
      <c r="O319" s="15"/>
    </row>
    <row r="320" spans="13:15" ht="15.75">
      <c r="M320" s="15"/>
      <c r="N320" s="15"/>
      <c r="O320" s="15"/>
    </row>
    <row r="321" spans="13:15" ht="15.75">
      <c r="M321" s="15"/>
      <c r="N321" s="15"/>
      <c r="O321" s="15"/>
    </row>
    <row r="322" spans="13:15" ht="15.75">
      <c r="M322" s="15"/>
      <c r="N322" s="15"/>
      <c r="O322" s="15"/>
    </row>
    <row r="323" spans="13:15" ht="15.75">
      <c r="M323" s="15"/>
      <c r="N323" s="15"/>
      <c r="O323" s="15"/>
    </row>
    <row r="324" spans="13:15" ht="15.75">
      <c r="M324" s="15"/>
      <c r="N324" s="15"/>
      <c r="O324" s="15"/>
    </row>
    <row r="325" spans="13:15" ht="15.75">
      <c r="M325" s="15"/>
      <c r="N325" s="15"/>
      <c r="O325" s="15"/>
    </row>
    <row r="326" spans="13:15" ht="15.75">
      <c r="M326" s="15"/>
      <c r="N326" s="15"/>
      <c r="O326" s="15"/>
    </row>
    <row r="327" spans="13:15" ht="15.75">
      <c r="M327" s="15"/>
      <c r="N327" s="15"/>
      <c r="O327" s="15"/>
    </row>
    <row r="328" spans="13:15" ht="15.75">
      <c r="M328" s="15"/>
      <c r="N328" s="15"/>
      <c r="O328" s="15"/>
    </row>
    <row r="329" spans="13:15" ht="15.75">
      <c r="M329" s="15"/>
      <c r="N329" s="15"/>
      <c r="O329" s="15"/>
    </row>
    <row r="330" spans="13:15" ht="15.75">
      <c r="M330" s="15"/>
      <c r="N330" s="15"/>
      <c r="O330" s="15"/>
    </row>
    <row r="331" spans="13:15" ht="15.75">
      <c r="M331" s="15"/>
      <c r="N331" s="15"/>
      <c r="O331" s="15"/>
    </row>
    <row r="332" spans="13:15" ht="15.75">
      <c r="M332" s="15"/>
      <c r="N332" s="15"/>
      <c r="O332" s="15"/>
    </row>
    <row r="333" spans="13:15" ht="15.75">
      <c r="M333" s="15"/>
      <c r="N333" s="15"/>
      <c r="O333" s="15"/>
    </row>
    <row r="334" spans="13:15" ht="15.75">
      <c r="M334" s="15"/>
      <c r="N334" s="15"/>
      <c r="O334" s="15"/>
    </row>
    <row r="335" spans="13:15" ht="15.75">
      <c r="M335" s="15"/>
      <c r="N335" s="15"/>
      <c r="O335" s="15"/>
    </row>
    <row r="336" spans="13:15" ht="15.75">
      <c r="M336" s="15"/>
      <c r="N336" s="15"/>
      <c r="O336" s="15"/>
    </row>
    <row r="337" spans="13:15" ht="15.75">
      <c r="M337" s="15"/>
      <c r="N337" s="15"/>
      <c r="O337" s="15"/>
    </row>
    <row r="338" spans="13:15" ht="15.75">
      <c r="M338" s="15"/>
      <c r="N338" s="15"/>
      <c r="O338" s="15"/>
    </row>
    <row r="339" spans="13:15" ht="15.75">
      <c r="M339" s="15"/>
      <c r="N339" s="15"/>
      <c r="O339" s="15"/>
    </row>
    <row r="340" spans="13:15" ht="15.75">
      <c r="M340" s="15"/>
      <c r="N340" s="15"/>
      <c r="O340" s="15"/>
    </row>
    <row r="341" spans="13:15" ht="15.75">
      <c r="M341" s="15"/>
      <c r="N341" s="15"/>
      <c r="O341" s="15"/>
    </row>
    <row r="342" spans="13:15" ht="15.75">
      <c r="M342" s="15"/>
      <c r="N342" s="15"/>
      <c r="O342" s="15"/>
    </row>
    <row r="343" spans="13:15" ht="15.75">
      <c r="M343" s="15"/>
      <c r="N343" s="15"/>
      <c r="O343" s="15"/>
    </row>
    <row r="344" spans="13:15" ht="15.75">
      <c r="M344" s="15"/>
      <c r="N344" s="15"/>
      <c r="O344" s="15"/>
    </row>
    <row r="345" spans="13:15" ht="15.75">
      <c r="M345" s="15"/>
      <c r="N345" s="15"/>
      <c r="O345" s="15"/>
    </row>
    <row r="346" spans="13:15" ht="15.75">
      <c r="M346" s="15"/>
      <c r="N346" s="15"/>
      <c r="O346" s="15"/>
    </row>
    <row r="347" spans="13:15" ht="15.75">
      <c r="M347" s="15"/>
      <c r="N347" s="15"/>
      <c r="O347" s="15"/>
    </row>
    <row r="348" spans="13:15" ht="15.75">
      <c r="M348" s="15"/>
      <c r="N348" s="15"/>
      <c r="O348" s="15"/>
    </row>
    <row r="349" spans="13:15" ht="15.75">
      <c r="M349" s="15"/>
      <c r="N349" s="15"/>
      <c r="O349" s="15"/>
    </row>
    <row r="350" spans="13:15" ht="15.75">
      <c r="M350" s="15"/>
      <c r="N350" s="15"/>
      <c r="O350" s="15"/>
    </row>
    <row r="351" spans="13:15" ht="15.75">
      <c r="M351" s="15"/>
      <c r="N351" s="15"/>
      <c r="O351" s="15"/>
    </row>
    <row r="352" spans="13:15" ht="15.75">
      <c r="M352" s="15"/>
      <c r="N352" s="15"/>
      <c r="O352" s="15"/>
    </row>
    <row r="353" spans="13:15" ht="15.75">
      <c r="M353" s="15"/>
      <c r="N353" s="15"/>
      <c r="O353" s="15"/>
    </row>
    <row r="354" spans="13:15" ht="15.75">
      <c r="M354" s="15"/>
      <c r="N354" s="15"/>
      <c r="O354" s="15"/>
    </row>
    <row r="355" spans="13:15" ht="15.75">
      <c r="M355" s="15"/>
      <c r="N355" s="15"/>
      <c r="O355" s="15"/>
    </row>
    <row r="356" spans="13:15" ht="15.75">
      <c r="M356" s="15"/>
      <c r="N356" s="15"/>
      <c r="O356" s="15"/>
    </row>
    <row r="357" spans="13:15" ht="15.75">
      <c r="M357" s="15"/>
      <c r="N357" s="15"/>
      <c r="O357" s="15"/>
    </row>
    <row r="358" spans="13:15" ht="15.75">
      <c r="M358" s="15"/>
      <c r="N358" s="15"/>
      <c r="O358" s="15"/>
    </row>
    <row r="359" spans="13:15" ht="15.75">
      <c r="M359" s="15"/>
      <c r="N359" s="15"/>
      <c r="O359" s="15"/>
    </row>
    <row r="360" spans="13:15" ht="15.75">
      <c r="M360" s="15"/>
      <c r="N360" s="15"/>
      <c r="O360" s="15"/>
    </row>
    <row r="361" spans="13:15" ht="15.75">
      <c r="M361" s="15"/>
      <c r="N361" s="15"/>
      <c r="O361" s="15"/>
    </row>
    <row r="362" spans="13:15" ht="15.75">
      <c r="M362" s="15"/>
      <c r="N362" s="15"/>
      <c r="O362" s="15"/>
    </row>
    <row r="363" spans="13:15" ht="15.75">
      <c r="M363" s="15"/>
      <c r="N363" s="15"/>
      <c r="O363" s="15"/>
    </row>
    <row r="364" spans="13:15" ht="15.75">
      <c r="M364" s="15"/>
      <c r="N364" s="15"/>
      <c r="O364" s="15"/>
    </row>
    <row r="365" spans="13:15" ht="15.75">
      <c r="M365" s="15"/>
      <c r="N365" s="15"/>
      <c r="O365" s="15"/>
    </row>
    <row r="366" spans="13:15" ht="15.75">
      <c r="M366" s="15"/>
      <c r="N366" s="15"/>
      <c r="O366" s="15"/>
    </row>
    <row r="367" spans="13:15" ht="15.75">
      <c r="M367" s="15"/>
      <c r="N367" s="15"/>
      <c r="O367" s="15"/>
    </row>
    <row r="368" spans="13:15" ht="15.75">
      <c r="M368" s="15"/>
      <c r="N368" s="15"/>
      <c r="O368" s="15"/>
    </row>
    <row r="369" spans="13:15" ht="15.75">
      <c r="M369" s="15"/>
      <c r="N369" s="15"/>
      <c r="O369" s="15"/>
    </row>
    <row r="370" spans="13:15" ht="15.75">
      <c r="M370" s="15"/>
      <c r="N370" s="15"/>
      <c r="O370" s="15"/>
    </row>
    <row r="371" spans="13:15" ht="15.75">
      <c r="M371" s="15"/>
      <c r="N371" s="15"/>
      <c r="O371" s="15"/>
    </row>
    <row r="372" spans="13:15" ht="15.75">
      <c r="M372" s="15"/>
      <c r="N372" s="15"/>
      <c r="O372" s="15"/>
    </row>
    <row r="373" spans="13:15" ht="15.75">
      <c r="M373" s="15"/>
      <c r="N373" s="15"/>
      <c r="O373" s="15"/>
    </row>
    <row r="374" spans="13:15" ht="15.75">
      <c r="M374" s="15"/>
      <c r="N374" s="15"/>
      <c r="O374" s="15"/>
    </row>
    <row r="375" spans="13:15" ht="15.75">
      <c r="M375" s="15"/>
      <c r="N375" s="15"/>
      <c r="O375" s="15"/>
    </row>
    <row r="376" spans="13:15" ht="15.75">
      <c r="M376" s="15"/>
      <c r="N376" s="15"/>
      <c r="O376" s="15"/>
    </row>
    <row r="377" spans="13:15" ht="15.75">
      <c r="M377" s="15"/>
      <c r="N377" s="15"/>
      <c r="O377" s="15"/>
    </row>
    <row r="378" spans="13:15" ht="15.75">
      <c r="M378" s="15"/>
      <c r="N378" s="15"/>
      <c r="O378" s="15"/>
    </row>
    <row r="379" spans="13:15" ht="15.75">
      <c r="M379" s="15"/>
      <c r="N379" s="15"/>
      <c r="O379" s="15"/>
    </row>
    <row r="380" spans="13:15" ht="15.75">
      <c r="M380" s="15"/>
      <c r="N380" s="15"/>
      <c r="O380" s="15"/>
    </row>
    <row r="381" spans="13:15" ht="15.75">
      <c r="M381" s="15"/>
      <c r="N381" s="15"/>
      <c r="O381" s="15"/>
    </row>
    <row r="382" spans="13:15" ht="15.75">
      <c r="M382" s="15"/>
      <c r="N382" s="15"/>
      <c r="O382" s="15"/>
    </row>
    <row r="383" spans="13:15" ht="15.75">
      <c r="M383" s="15"/>
      <c r="N383" s="15"/>
      <c r="O383" s="15"/>
    </row>
    <row r="384" spans="13:15" ht="15.75">
      <c r="M384" s="15"/>
      <c r="N384" s="15"/>
      <c r="O384" s="15"/>
    </row>
    <row r="385" spans="13:15" ht="15.75">
      <c r="M385" s="15"/>
      <c r="N385" s="15"/>
      <c r="O385" s="15"/>
    </row>
    <row r="386" spans="13:15" ht="15.75">
      <c r="M386" s="15"/>
      <c r="N386" s="15"/>
      <c r="O386" s="15"/>
    </row>
    <row r="387" spans="13:15" ht="15.75">
      <c r="M387" s="15"/>
      <c r="N387" s="15"/>
      <c r="O387" s="15"/>
    </row>
    <row r="388" spans="13:15" ht="15.75">
      <c r="M388" s="15"/>
      <c r="N388" s="15"/>
      <c r="O388" s="15"/>
    </row>
    <row r="389" spans="13:15" ht="15.75">
      <c r="M389" s="15"/>
      <c r="N389" s="15"/>
      <c r="O389" s="15"/>
    </row>
    <row r="390" spans="13:15" ht="15.75">
      <c r="M390" s="15"/>
      <c r="N390" s="15"/>
      <c r="O390" s="15"/>
    </row>
    <row r="391" spans="13:15" ht="15.75">
      <c r="M391" s="15"/>
      <c r="N391" s="15"/>
      <c r="O391" s="15"/>
    </row>
    <row r="392" spans="13:15" ht="15.75">
      <c r="M392" s="15"/>
      <c r="N392" s="15"/>
      <c r="O392" s="15"/>
    </row>
    <row r="393" spans="13:15" ht="15.75">
      <c r="M393" s="15"/>
      <c r="N393" s="15"/>
      <c r="O393" s="15"/>
    </row>
    <row r="394" spans="13:15" ht="15.75">
      <c r="M394" s="15"/>
      <c r="N394" s="15"/>
      <c r="O394" s="15"/>
    </row>
    <row r="395" spans="13:15" ht="15.75">
      <c r="M395" s="15"/>
      <c r="N395" s="15"/>
      <c r="O395" s="15"/>
    </row>
    <row r="396" spans="13:15" ht="15.75">
      <c r="M396" s="15"/>
      <c r="N396" s="15"/>
      <c r="O396" s="15"/>
    </row>
    <row r="397" spans="13:15" ht="15.75">
      <c r="M397" s="15"/>
      <c r="N397" s="15"/>
      <c r="O397" s="15"/>
    </row>
    <row r="398" spans="13:15" ht="15.75">
      <c r="M398" s="15"/>
      <c r="N398" s="15"/>
      <c r="O398" s="15"/>
    </row>
    <row r="399" spans="13:15" ht="15.75">
      <c r="M399" s="15"/>
      <c r="N399" s="15"/>
      <c r="O399" s="15"/>
    </row>
    <row r="400" spans="13:15" ht="15.75">
      <c r="M400" s="15"/>
      <c r="N400" s="15"/>
      <c r="O400" s="15"/>
    </row>
    <row r="401" spans="13:15" ht="15.75">
      <c r="M401" s="15"/>
      <c r="N401" s="15"/>
      <c r="O401" s="15"/>
    </row>
    <row r="402" spans="13:15" ht="15.75">
      <c r="M402" s="15"/>
      <c r="N402" s="15"/>
      <c r="O402" s="15"/>
    </row>
    <row r="403" spans="13:15" ht="15.75">
      <c r="M403" s="15"/>
      <c r="N403" s="15"/>
      <c r="O403" s="15"/>
    </row>
    <row r="404" spans="13:15" ht="15.75">
      <c r="M404" s="15"/>
      <c r="N404" s="15"/>
      <c r="O404" s="15"/>
    </row>
    <row r="405" spans="13:15" ht="15.75">
      <c r="M405" s="15"/>
      <c r="N405" s="15"/>
      <c r="O405" s="15"/>
    </row>
    <row r="406" spans="13:15" ht="15.75">
      <c r="M406" s="15"/>
      <c r="N406" s="15"/>
      <c r="O406" s="15"/>
    </row>
    <row r="407" spans="13:15" ht="15.75">
      <c r="M407" s="15"/>
      <c r="N407" s="15"/>
      <c r="O407" s="15"/>
    </row>
    <row r="408" spans="13:15" ht="15.75">
      <c r="M408" s="15"/>
      <c r="N408" s="15"/>
      <c r="O408" s="15"/>
    </row>
    <row r="409" spans="13:15" ht="15.75">
      <c r="M409" s="15"/>
      <c r="N409" s="15"/>
      <c r="O409" s="15"/>
    </row>
    <row r="410" spans="13:15" ht="15.75">
      <c r="M410" s="15"/>
      <c r="N410" s="15"/>
      <c r="O410" s="15"/>
    </row>
    <row r="411" spans="13:15" ht="15.75">
      <c r="M411" s="15"/>
      <c r="N411" s="15"/>
      <c r="O411" s="15"/>
    </row>
    <row r="412" spans="13:15" ht="15.75">
      <c r="M412" s="15"/>
      <c r="N412" s="15"/>
      <c r="O412" s="15"/>
    </row>
    <row r="413" spans="13:15" ht="15.75">
      <c r="M413" s="15"/>
      <c r="N413" s="15"/>
      <c r="O413" s="15"/>
    </row>
    <row r="414" spans="13:15" ht="15.75">
      <c r="M414" s="15"/>
      <c r="N414" s="15"/>
      <c r="O414" s="15"/>
    </row>
    <row r="415" spans="13:15" ht="15.75">
      <c r="M415" s="15"/>
      <c r="N415" s="15"/>
      <c r="O415" s="15"/>
    </row>
    <row r="416" spans="13:15" ht="15.75">
      <c r="M416" s="15"/>
      <c r="N416" s="15"/>
      <c r="O416" s="15"/>
    </row>
    <row r="417" spans="13:15" ht="15.75">
      <c r="M417" s="15"/>
      <c r="N417" s="15"/>
      <c r="O417" s="15"/>
    </row>
    <row r="418" spans="13:15" ht="15.75">
      <c r="M418" s="15"/>
      <c r="N418" s="15"/>
      <c r="O418" s="15"/>
    </row>
    <row r="419" spans="13:15" ht="15.75">
      <c r="M419" s="15"/>
      <c r="N419" s="15"/>
      <c r="O419" s="15"/>
    </row>
    <row r="420" spans="13:15" ht="15.75">
      <c r="M420" s="15"/>
      <c r="N420" s="15"/>
      <c r="O420" s="15"/>
    </row>
    <row r="421" spans="13:15" ht="15.75">
      <c r="M421" s="15"/>
      <c r="N421" s="15"/>
      <c r="O421" s="15"/>
    </row>
    <row r="422" spans="13:15" ht="15.75">
      <c r="M422" s="15"/>
      <c r="N422" s="15"/>
      <c r="O422" s="15"/>
    </row>
    <row r="423" spans="13:15" ht="15.75">
      <c r="M423" s="15"/>
      <c r="N423" s="15"/>
      <c r="O423" s="15"/>
    </row>
    <row r="424" spans="13:15" ht="15.75">
      <c r="M424" s="15"/>
      <c r="N424" s="15"/>
      <c r="O424" s="15"/>
    </row>
    <row r="425" spans="13:15" ht="15.75">
      <c r="M425" s="15"/>
      <c r="N425" s="15"/>
      <c r="O425" s="15"/>
    </row>
    <row r="426" spans="13:15" ht="15.75">
      <c r="M426" s="15"/>
      <c r="N426" s="15"/>
      <c r="O426" s="15"/>
    </row>
    <row r="427" spans="13:15" ht="15.75">
      <c r="M427" s="15"/>
      <c r="N427" s="15"/>
      <c r="O427" s="15"/>
    </row>
    <row r="428" spans="13:15" ht="15.75">
      <c r="M428" s="15"/>
      <c r="N428" s="15"/>
      <c r="O428" s="15"/>
    </row>
    <row r="429" spans="13:15" ht="15.75">
      <c r="M429" s="15"/>
      <c r="N429" s="15"/>
      <c r="O429" s="15"/>
    </row>
    <row r="430" spans="13:15" ht="15.75">
      <c r="M430" s="15"/>
      <c r="N430" s="15"/>
      <c r="O430" s="15"/>
    </row>
    <row r="431" spans="13:15" ht="15.75">
      <c r="M431" s="15"/>
      <c r="N431" s="15"/>
      <c r="O431" s="15"/>
    </row>
    <row r="432" spans="13:15" ht="15.75">
      <c r="M432" s="15"/>
      <c r="N432" s="15"/>
      <c r="O432" s="15"/>
    </row>
    <row r="433" spans="13:15" ht="15.75">
      <c r="M433" s="15"/>
      <c r="N433" s="15"/>
      <c r="O433" s="15"/>
    </row>
    <row r="434" spans="13:15" ht="15.75">
      <c r="M434" s="15"/>
      <c r="N434" s="15"/>
      <c r="O434" s="15"/>
    </row>
    <row r="435" spans="13:15" ht="15.75">
      <c r="M435" s="15"/>
      <c r="N435" s="15"/>
      <c r="O435" s="15"/>
    </row>
    <row r="436" spans="13:15" ht="15.75">
      <c r="M436" s="15"/>
      <c r="N436" s="15"/>
      <c r="O436" s="15"/>
    </row>
    <row r="437" spans="13:15" ht="15.75">
      <c r="M437" s="15"/>
      <c r="N437" s="15"/>
      <c r="O437" s="15"/>
    </row>
    <row r="438" spans="13:15" ht="15.75">
      <c r="M438" s="15"/>
      <c r="N438" s="15"/>
      <c r="O438" s="15"/>
    </row>
    <row r="439" spans="13:15" ht="15.75">
      <c r="M439" s="15"/>
      <c r="N439" s="15"/>
      <c r="O439" s="15"/>
    </row>
    <row r="440" spans="13:15" ht="15.75">
      <c r="M440" s="15"/>
      <c r="N440" s="15"/>
      <c r="O440" s="15"/>
    </row>
    <row r="441" spans="13:15" ht="15.75">
      <c r="M441" s="15"/>
      <c r="N441" s="15"/>
      <c r="O441" s="15"/>
    </row>
    <row r="442" spans="13:15" ht="15.75">
      <c r="M442" s="15"/>
      <c r="N442" s="15"/>
      <c r="O442" s="15"/>
    </row>
    <row r="443" spans="13:15" ht="15.75">
      <c r="M443" s="15"/>
      <c r="N443" s="15"/>
      <c r="O443" s="15"/>
    </row>
    <row r="444" spans="13:15" ht="15.75">
      <c r="M444" s="15"/>
      <c r="N444" s="15"/>
      <c r="O444" s="15"/>
    </row>
    <row r="445" spans="13:15" ht="15.75">
      <c r="M445" s="15"/>
      <c r="N445" s="15"/>
      <c r="O445" s="15"/>
    </row>
    <row r="446" spans="13:15" ht="15.75">
      <c r="M446" s="15"/>
      <c r="N446" s="15"/>
      <c r="O446" s="15"/>
    </row>
    <row r="447" spans="13:15" ht="15.75">
      <c r="M447" s="15"/>
      <c r="N447" s="15"/>
      <c r="O447" s="15"/>
    </row>
    <row r="448" spans="13:15" ht="15.75">
      <c r="M448" s="15"/>
      <c r="N448" s="15"/>
      <c r="O448" s="15"/>
    </row>
    <row r="449" spans="13:15" ht="15.75">
      <c r="M449" s="15"/>
      <c r="N449" s="15"/>
      <c r="O449" s="15"/>
    </row>
    <row r="450" spans="13:15" ht="15.75">
      <c r="M450" s="15"/>
      <c r="N450" s="15"/>
      <c r="O450" s="15"/>
    </row>
    <row r="451" spans="13:15" ht="15.75">
      <c r="M451" s="15"/>
      <c r="N451" s="15"/>
      <c r="O451" s="15"/>
    </row>
    <row r="452" spans="13:15" ht="15.75">
      <c r="M452" s="15"/>
      <c r="N452" s="15"/>
      <c r="O452" s="15"/>
    </row>
    <row r="453" spans="13:15" ht="15.75">
      <c r="M453" s="15"/>
      <c r="N453" s="15"/>
      <c r="O453" s="15"/>
    </row>
    <row r="454" spans="13:15" ht="15.75">
      <c r="M454" s="15"/>
      <c r="N454" s="15"/>
      <c r="O454" s="15"/>
    </row>
    <row r="455" spans="13:15" ht="15.75">
      <c r="M455" s="15"/>
      <c r="N455" s="15"/>
      <c r="O455" s="15"/>
    </row>
    <row r="456" spans="13:15" ht="15.75">
      <c r="M456" s="15"/>
      <c r="N456" s="15"/>
      <c r="O456" s="15"/>
    </row>
    <row r="457" spans="13:15" ht="15.75">
      <c r="M457" s="15"/>
      <c r="N457" s="15"/>
      <c r="O457" s="15"/>
    </row>
    <row r="458" spans="13:15" ht="15.75">
      <c r="M458" s="15"/>
      <c r="N458" s="15"/>
      <c r="O458" s="15"/>
    </row>
    <row r="459" spans="13:15" ht="15.75">
      <c r="M459" s="15"/>
      <c r="N459" s="15"/>
      <c r="O459" s="15"/>
    </row>
    <row r="460" spans="13:15" ht="15.75">
      <c r="M460" s="15"/>
      <c r="N460" s="15"/>
      <c r="O460" s="15"/>
    </row>
    <row r="461" spans="13:15" ht="15.75">
      <c r="M461" s="15"/>
      <c r="N461" s="15"/>
      <c r="O461" s="15"/>
    </row>
    <row r="462" spans="13:15" ht="15.75">
      <c r="M462" s="15"/>
      <c r="N462" s="15"/>
      <c r="O462" s="15"/>
    </row>
    <row r="463" spans="13:15" ht="15.75">
      <c r="M463" s="15"/>
      <c r="N463" s="15"/>
      <c r="O463" s="15"/>
    </row>
    <row r="464" spans="13:15" ht="15.75">
      <c r="M464" s="15"/>
      <c r="N464" s="15"/>
      <c r="O464" s="15"/>
    </row>
    <row r="465" spans="13:15" ht="15.75">
      <c r="M465" s="15"/>
      <c r="N465" s="15"/>
      <c r="O465" s="15"/>
    </row>
    <row r="466" spans="13:15" ht="15.75">
      <c r="M466" s="15"/>
      <c r="N466" s="15"/>
      <c r="O466" s="15"/>
    </row>
    <row r="467" spans="13:15" ht="15.75">
      <c r="M467" s="15"/>
      <c r="N467" s="15"/>
      <c r="O467" s="15"/>
    </row>
    <row r="468" spans="13:15" ht="15.75">
      <c r="M468" s="15"/>
      <c r="N468" s="15"/>
      <c r="O468" s="15"/>
    </row>
    <row r="469" spans="13:15" ht="15.75">
      <c r="M469" s="15"/>
      <c r="N469" s="15"/>
      <c r="O469" s="15"/>
    </row>
    <row r="470" spans="13:15" ht="15.75">
      <c r="M470" s="15"/>
      <c r="N470" s="15"/>
      <c r="O470" s="15"/>
    </row>
    <row r="471" spans="13:15" ht="15.75">
      <c r="M471" s="15"/>
      <c r="N471" s="15"/>
      <c r="O471" s="15"/>
    </row>
    <row r="472" spans="13:15" ht="15.75">
      <c r="M472" s="15"/>
      <c r="N472" s="15"/>
      <c r="O472" s="15"/>
    </row>
    <row r="473" spans="13:15" ht="15.75">
      <c r="M473" s="15"/>
      <c r="N473" s="15"/>
      <c r="O473" s="15"/>
    </row>
    <row r="474" spans="13:15" ht="15.75">
      <c r="M474" s="15"/>
      <c r="N474" s="15"/>
      <c r="O474" s="15"/>
    </row>
    <row r="475" spans="13:15" ht="15.75">
      <c r="M475" s="15"/>
      <c r="N475" s="15"/>
      <c r="O475" s="15"/>
    </row>
    <row r="476" spans="13:15" ht="15.75">
      <c r="M476" s="15"/>
      <c r="N476" s="15"/>
      <c r="O476" s="15"/>
    </row>
    <row r="477" spans="13:15" ht="15.75">
      <c r="M477" s="15"/>
      <c r="N477" s="15"/>
      <c r="O477" s="15"/>
    </row>
    <row r="478" spans="13:15" ht="15.75">
      <c r="M478" s="15"/>
      <c r="N478" s="15"/>
      <c r="O478" s="15"/>
    </row>
    <row r="479" spans="13:15" ht="15.75">
      <c r="M479" s="15"/>
      <c r="N479" s="15"/>
      <c r="O479" s="15"/>
    </row>
    <row r="480" spans="13:15" ht="15.75">
      <c r="M480" s="15"/>
      <c r="N480" s="15"/>
      <c r="O480" s="15"/>
    </row>
    <row r="481" spans="13:15" ht="15.75">
      <c r="M481" s="15"/>
      <c r="N481" s="15"/>
      <c r="O481" s="15"/>
    </row>
    <row r="482" spans="13:15" ht="15.75">
      <c r="M482" s="15"/>
      <c r="N482" s="15"/>
      <c r="O482" s="15"/>
    </row>
    <row r="483" spans="13:15" ht="15.75">
      <c r="M483" s="15"/>
      <c r="N483" s="15"/>
      <c r="O483" s="15"/>
    </row>
    <row r="484" spans="13:15" ht="15.75">
      <c r="M484" s="15"/>
      <c r="N484" s="15"/>
      <c r="O484" s="15"/>
    </row>
    <row r="485" spans="13:15" ht="15.75">
      <c r="M485" s="15"/>
      <c r="N485" s="15"/>
      <c r="O485" s="15"/>
    </row>
    <row r="486" spans="13:15" ht="15.75">
      <c r="M486" s="15"/>
      <c r="N486" s="15"/>
      <c r="O486" s="15"/>
    </row>
    <row r="487" spans="13:15" ht="15.75">
      <c r="M487" s="15"/>
      <c r="N487" s="15"/>
      <c r="O487" s="15"/>
    </row>
    <row r="488" spans="13:15" ht="15.75">
      <c r="M488" s="15"/>
      <c r="N488" s="15"/>
      <c r="O488" s="15"/>
    </row>
    <row r="489" spans="13:15" ht="15.75">
      <c r="M489" s="15"/>
      <c r="N489" s="15"/>
      <c r="O489" s="15"/>
    </row>
    <row r="490" spans="13:15" ht="15.75">
      <c r="M490" s="15"/>
      <c r="N490" s="15"/>
      <c r="O490" s="15"/>
    </row>
    <row r="491" spans="13:15" ht="15.75">
      <c r="M491" s="15"/>
      <c r="N491" s="15"/>
      <c r="O491" s="15"/>
    </row>
    <row r="492" spans="13:15" ht="15.75">
      <c r="M492" s="15"/>
      <c r="N492" s="15"/>
      <c r="O492" s="15"/>
    </row>
    <row r="493" spans="13:15" ht="15.75">
      <c r="M493" s="15"/>
      <c r="N493" s="15"/>
      <c r="O493" s="15"/>
    </row>
    <row r="494" spans="13:15" ht="15.75">
      <c r="M494" s="15"/>
      <c r="N494" s="15"/>
      <c r="O494" s="15"/>
    </row>
    <row r="495" spans="13:15" ht="15.75">
      <c r="M495" s="15"/>
      <c r="N495" s="15"/>
      <c r="O495" s="15"/>
    </row>
    <row r="496" spans="13:15" ht="15.75">
      <c r="M496" s="15"/>
      <c r="N496" s="15"/>
      <c r="O496" s="15"/>
    </row>
    <row r="497" spans="13:15" ht="15.75">
      <c r="M497" s="15"/>
      <c r="N497" s="15"/>
      <c r="O497" s="15"/>
    </row>
    <row r="498" spans="13:15" ht="15.75">
      <c r="M498" s="15"/>
      <c r="N498" s="15"/>
      <c r="O498" s="15"/>
    </row>
    <row r="499" spans="13:15" ht="15.75">
      <c r="M499" s="15"/>
      <c r="N499" s="15"/>
      <c r="O499" s="15"/>
    </row>
    <row r="500" spans="13:15" ht="15.75">
      <c r="M500" s="15"/>
      <c r="N500" s="15"/>
      <c r="O500" s="15"/>
    </row>
    <row r="501" spans="13:15" ht="15.75">
      <c r="M501" s="15"/>
      <c r="N501" s="15"/>
      <c r="O501" s="15"/>
    </row>
    <row r="502" spans="13:15" ht="15.75">
      <c r="M502" s="15"/>
      <c r="N502" s="15"/>
      <c r="O502" s="15"/>
    </row>
    <row r="503" spans="13:15" ht="15.75">
      <c r="M503" s="15"/>
      <c r="N503" s="15"/>
      <c r="O503" s="15"/>
    </row>
    <row r="504" spans="13:15" ht="15.75">
      <c r="M504" s="15"/>
      <c r="N504" s="15"/>
      <c r="O504" s="15"/>
    </row>
    <row r="505" spans="13:15" ht="15.75">
      <c r="M505" s="15"/>
      <c r="N505" s="15"/>
      <c r="O505" s="15"/>
    </row>
    <row r="506" spans="13:15" ht="15.75">
      <c r="M506" s="15"/>
      <c r="N506" s="15"/>
      <c r="O506" s="15"/>
    </row>
    <row r="507" spans="13:15" ht="15.75">
      <c r="M507" s="15"/>
      <c r="N507" s="15"/>
      <c r="O507" s="15"/>
    </row>
    <row r="508" spans="13:15" ht="15.75">
      <c r="M508" s="15"/>
      <c r="N508" s="15"/>
      <c r="O508" s="15"/>
    </row>
    <row r="509" spans="13:15" ht="15.75">
      <c r="M509" s="15"/>
      <c r="N509" s="15"/>
      <c r="O509" s="15"/>
    </row>
    <row r="510" spans="13:15" ht="15.75">
      <c r="M510" s="15"/>
      <c r="N510" s="15"/>
      <c r="O510" s="15"/>
    </row>
    <row r="511" spans="13:15" ht="15.75">
      <c r="M511" s="15"/>
      <c r="N511" s="15"/>
      <c r="O511" s="15"/>
    </row>
    <row r="512" spans="13:15" ht="15.75">
      <c r="M512" s="15"/>
      <c r="N512" s="15"/>
      <c r="O512" s="15"/>
    </row>
    <row r="513" spans="13:15" ht="15.75">
      <c r="M513" s="15"/>
      <c r="N513" s="15"/>
      <c r="O513" s="15"/>
    </row>
    <row r="514" spans="13:15" ht="15.75">
      <c r="M514" s="15"/>
      <c r="N514" s="15"/>
      <c r="O514" s="15"/>
    </row>
    <row r="515" spans="13:15" ht="15.75">
      <c r="M515" s="15"/>
      <c r="N515" s="15"/>
      <c r="O515" s="15"/>
    </row>
    <row r="516" spans="13:15" ht="15.75">
      <c r="M516" s="15"/>
      <c r="N516" s="15"/>
      <c r="O516" s="15"/>
    </row>
    <row r="517" spans="13:15" ht="15.75">
      <c r="M517" s="15"/>
      <c r="N517" s="15"/>
      <c r="O517" s="15"/>
    </row>
    <row r="518" spans="13:15" ht="15.75">
      <c r="M518" s="15"/>
      <c r="N518" s="15"/>
      <c r="O518" s="15"/>
    </row>
    <row r="519" spans="13:15" ht="15.75">
      <c r="M519" s="15"/>
      <c r="N519" s="15"/>
      <c r="O519" s="15"/>
    </row>
    <row r="520" spans="13:15" ht="15.75">
      <c r="M520" s="15"/>
      <c r="N520" s="15"/>
      <c r="O520" s="15"/>
    </row>
    <row r="521" spans="13:15" ht="15.75">
      <c r="M521" s="15"/>
      <c r="N521" s="15"/>
      <c r="O521" s="15"/>
    </row>
    <row r="522" spans="13:15" ht="15.75">
      <c r="M522" s="15"/>
      <c r="N522" s="15"/>
      <c r="O522" s="15"/>
    </row>
    <row r="523" spans="13:15" ht="15.75">
      <c r="M523" s="15"/>
      <c r="N523" s="15"/>
      <c r="O523" s="15"/>
    </row>
    <row r="524" spans="13:15" ht="15.75">
      <c r="M524" s="15"/>
      <c r="N524" s="15"/>
      <c r="O524" s="15"/>
    </row>
    <row r="525" spans="13:15" ht="15.75">
      <c r="M525" s="15"/>
      <c r="N525" s="15"/>
      <c r="O525" s="15"/>
    </row>
    <row r="526" spans="13:15" ht="15.75">
      <c r="M526" s="15"/>
      <c r="N526" s="15"/>
      <c r="O526" s="15"/>
    </row>
    <row r="527" spans="13:15" ht="15.75">
      <c r="M527" s="15"/>
      <c r="N527" s="15"/>
      <c r="O527" s="15"/>
    </row>
    <row r="528" spans="13:15" ht="15.75">
      <c r="M528" s="15"/>
      <c r="N528" s="15"/>
      <c r="O528" s="15"/>
    </row>
    <row r="529" spans="13:15" ht="15.75">
      <c r="M529" s="15"/>
      <c r="N529" s="15"/>
      <c r="O529" s="15"/>
    </row>
    <row r="530" spans="13:15" ht="15.75">
      <c r="M530" s="15"/>
      <c r="N530" s="15"/>
      <c r="O530" s="15"/>
    </row>
    <row r="531" spans="13:15" ht="15.75">
      <c r="M531" s="15"/>
      <c r="N531" s="15"/>
      <c r="O531" s="15"/>
    </row>
    <row r="532" spans="13:15" ht="15.75">
      <c r="M532" s="15"/>
      <c r="N532" s="15"/>
      <c r="O532" s="15"/>
    </row>
    <row r="533" spans="13:15" ht="15.75">
      <c r="M533" s="15"/>
      <c r="N533" s="15"/>
      <c r="O533" s="15"/>
    </row>
    <row r="534" spans="13:15" ht="15.75">
      <c r="M534" s="15"/>
      <c r="N534" s="15"/>
      <c r="O534" s="15"/>
    </row>
    <row r="535" spans="13:15" ht="15.75">
      <c r="M535" s="15"/>
      <c r="N535" s="15"/>
      <c r="O535" s="15"/>
    </row>
    <row r="536" spans="13:15" ht="15.75">
      <c r="M536" s="15"/>
      <c r="N536" s="15"/>
      <c r="O536" s="15"/>
    </row>
    <row r="537" spans="13:15" ht="15.75">
      <c r="M537" s="15"/>
      <c r="N537" s="15"/>
      <c r="O537" s="15"/>
    </row>
    <row r="538" spans="13:15" ht="15.75">
      <c r="M538" s="15"/>
      <c r="N538" s="15"/>
      <c r="O538" s="15"/>
    </row>
    <row r="539" spans="13:15" ht="15.75">
      <c r="M539" s="15"/>
      <c r="N539" s="15"/>
      <c r="O539" s="15"/>
    </row>
    <row r="540" spans="13:15" ht="15.75">
      <c r="M540" s="15"/>
      <c r="N540" s="15"/>
      <c r="O540" s="15"/>
    </row>
    <row r="541" spans="13:15" ht="15.75">
      <c r="M541" s="15"/>
      <c r="N541" s="15"/>
      <c r="O541" s="15"/>
    </row>
    <row r="542" spans="13:15" ht="15.75">
      <c r="M542" s="15"/>
      <c r="N542" s="15"/>
      <c r="O542" s="15"/>
    </row>
    <row r="543" spans="13:15" ht="15.75">
      <c r="M543" s="15"/>
      <c r="N543" s="15"/>
      <c r="O543" s="15"/>
    </row>
    <row r="544" spans="13:15" ht="15.75">
      <c r="M544" s="15"/>
      <c r="N544" s="15"/>
      <c r="O544" s="15"/>
    </row>
    <row r="545" spans="13:15" ht="15.75">
      <c r="M545" s="15"/>
      <c r="N545" s="15"/>
      <c r="O545" s="15"/>
    </row>
    <row r="546" spans="13:15" ht="15.75">
      <c r="M546" s="15"/>
      <c r="N546" s="15"/>
      <c r="O546" s="15"/>
    </row>
    <row r="547" spans="13:15" ht="15.75">
      <c r="M547" s="15"/>
      <c r="N547" s="15"/>
      <c r="O547" s="15"/>
    </row>
    <row r="548" spans="13:15" ht="15.75">
      <c r="M548" s="15"/>
      <c r="N548" s="15"/>
      <c r="O548" s="15"/>
    </row>
    <row r="549" spans="13:15" ht="15.75">
      <c r="M549" s="15"/>
      <c r="N549" s="15"/>
      <c r="O549" s="15"/>
    </row>
    <row r="550" spans="13:15" ht="15.75">
      <c r="M550" s="15"/>
      <c r="N550" s="15"/>
      <c r="O550" s="15"/>
    </row>
    <row r="551" spans="13:15" ht="15.75">
      <c r="M551" s="15"/>
      <c r="N551" s="15"/>
      <c r="O551" s="15"/>
    </row>
    <row r="552" spans="13:15" ht="15.75">
      <c r="M552" s="15"/>
      <c r="N552" s="15"/>
      <c r="O552" s="15"/>
    </row>
    <row r="553" spans="13:15" ht="15.75">
      <c r="M553" s="15"/>
      <c r="N553" s="15"/>
      <c r="O553" s="15"/>
    </row>
    <row r="554" spans="13:15" ht="15.75">
      <c r="M554" s="15"/>
      <c r="N554" s="15"/>
      <c r="O554" s="15"/>
    </row>
    <row r="555" spans="13:15" ht="15.75">
      <c r="M555" s="15"/>
      <c r="N555" s="15"/>
      <c r="O555" s="15"/>
    </row>
    <row r="556" spans="13:15" ht="15.75">
      <c r="M556" s="15"/>
      <c r="N556" s="15"/>
      <c r="O556" s="15"/>
    </row>
    <row r="557" spans="13:15" ht="15.75">
      <c r="M557" s="15"/>
      <c r="N557" s="15"/>
      <c r="O557" s="15"/>
    </row>
    <row r="558" spans="13:15" ht="15.75">
      <c r="M558" s="15"/>
      <c r="N558" s="15"/>
      <c r="O558" s="15"/>
    </row>
    <row r="559" spans="13:15" ht="15.75">
      <c r="M559" s="15"/>
      <c r="N559" s="15"/>
      <c r="O559" s="15"/>
    </row>
    <row r="560" spans="13:15" ht="15.75">
      <c r="M560" s="15"/>
      <c r="N560" s="15"/>
      <c r="O560" s="15"/>
    </row>
    <row r="561" spans="13:15" ht="15.75">
      <c r="M561" s="15"/>
      <c r="N561" s="15"/>
      <c r="O561" s="15"/>
    </row>
    <row r="562" spans="13:15" ht="15.75">
      <c r="M562" s="15"/>
      <c r="N562" s="15"/>
      <c r="O562" s="15"/>
    </row>
    <row r="563" spans="13:15" ht="15.75">
      <c r="M563" s="15"/>
      <c r="N563" s="15"/>
      <c r="O563" s="15"/>
    </row>
    <row r="564" spans="13:15" ht="15.75">
      <c r="M564" s="15"/>
      <c r="N564" s="15"/>
      <c r="O564" s="15"/>
    </row>
    <row r="565" spans="13:15" ht="15.75">
      <c r="M565" s="15"/>
      <c r="N565" s="15"/>
      <c r="O565" s="15"/>
    </row>
    <row r="566" spans="13:15" ht="15.75">
      <c r="M566" s="15"/>
      <c r="N566" s="15"/>
      <c r="O566" s="15"/>
    </row>
    <row r="567" spans="13:15" ht="15.75">
      <c r="M567" s="15"/>
      <c r="N567" s="15"/>
      <c r="O567" s="15"/>
    </row>
    <row r="568" spans="13:15" ht="15.75">
      <c r="M568" s="15"/>
      <c r="N568" s="15"/>
      <c r="O568" s="15"/>
    </row>
    <row r="569" spans="13:15" ht="15.75">
      <c r="M569" s="15"/>
      <c r="N569" s="15"/>
      <c r="O569" s="15"/>
    </row>
    <row r="570" spans="13:15" ht="15.75">
      <c r="M570" s="15"/>
      <c r="N570" s="15"/>
      <c r="O570" s="15"/>
    </row>
    <row r="571" spans="13:15" ht="15.75">
      <c r="M571" s="15"/>
      <c r="N571" s="15"/>
      <c r="O571" s="15"/>
    </row>
    <row r="572" spans="13:15" ht="15.75">
      <c r="M572" s="15"/>
      <c r="N572" s="15"/>
      <c r="O572" s="15"/>
    </row>
    <row r="573" spans="13:15" ht="15.75">
      <c r="M573" s="15"/>
      <c r="N573" s="15"/>
      <c r="O573" s="15"/>
    </row>
    <row r="574" spans="13:15" ht="15.75">
      <c r="M574" s="15"/>
      <c r="N574" s="15"/>
      <c r="O574" s="15"/>
    </row>
    <row r="575" spans="13:15" ht="15.75">
      <c r="M575" s="15"/>
      <c r="N575" s="15"/>
      <c r="O575" s="15"/>
    </row>
    <row r="576" spans="13:15" ht="15.75">
      <c r="M576" s="15"/>
      <c r="N576" s="15"/>
      <c r="O576" s="15"/>
    </row>
    <row r="577" spans="13:15" ht="15.75">
      <c r="M577" s="15"/>
      <c r="N577" s="15"/>
      <c r="O577" s="15"/>
    </row>
    <row r="578" spans="13:15" ht="15.75">
      <c r="M578" s="15"/>
      <c r="N578" s="15"/>
      <c r="O578" s="15"/>
    </row>
    <row r="579" spans="13:15" ht="15.75">
      <c r="M579" s="15"/>
      <c r="N579" s="15"/>
      <c r="O579" s="15"/>
    </row>
    <row r="580" spans="13:15" ht="15.75">
      <c r="M580" s="15"/>
      <c r="N580" s="15"/>
      <c r="O580" s="15"/>
    </row>
    <row r="581" spans="13:15" ht="15.75">
      <c r="M581" s="15"/>
      <c r="N581" s="15"/>
      <c r="O581" s="15"/>
    </row>
    <row r="582" spans="13:15" ht="15.75">
      <c r="M582" s="15"/>
      <c r="N582" s="15"/>
      <c r="O582" s="15"/>
    </row>
    <row r="583" spans="13:15" ht="15.75">
      <c r="M583" s="15"/>
      <c r="N583" s="15"/>
      <c r="O583" s="15"/>
    </row>
    <row r="584" spans="13:15" ht="15.75">
      <c r="M584" s="15"/>
      <c r="N584" s="15"/>
      <c r="O584" s="15"/>
    </row>
    <row r="585" spans="13:15" ht="15.75">
      <c r="M585" s="15"/>
      <c r="N585" s="15"/>
      <c r="O585" s="15"/>
    </row>
    <row r="586" spans="13:15" ht="15.75">
      <c r="M586" s="15"/>
      <c r="N586" s="15"/>
      <c r="O586" s="15"/>
    </row>
    <row r="587" spans="13:15" ht="15.75">
      <c r="M587" s="15"/>
      <c r="N587" s="15"/>
      <c r="O587" s="15"/>
    </row>
    <row r="588" spans="13:15" ht="15.75">
      <c r="M588" s="15"/>
      <c r="N588" s="15"/>
      <c r="O588" s="15"/>
    </row>
    <row r="589" spans="13:15" ht="15.75">
      <c r="M589" s="15"/>
      <c r="N589" s="15"/>
      <c r="O589" s="15"/>
    </row>
    <row r="590" spans="13:15" ht="15.75">
      <c r="M590" s="15"/>
      <c r="N590" s="15"/>
      <c r="O590" s="15"/>
    </row>
    <row r="591" spans="13:15" ht="15.75">
      <c r="M591" s="15"/>
      <c r="N591" s="15"/>
      <c r="O591" s="15"/>
    </row>
    <row r="592" spans="13:15" ht="15.75">
      <c r="M592" s="15"/>
      <c r="N592" s="15"/>
      <c r="O592" s="15"/>
    </row>
    <row r="593" spans="13:15" ht="15.75">
      <c r="M593" s="15"/>
      <c r="N593" s="15"/>
      <c r="O593" s="15"/>
    </row>
    <row r="594" spans="13:15" ht="15.75">
      <c r="M594" s="15"/>
      <c r="N594" s="15"/>
      <c r="O594" s="15"/>
    </row>
    <row r="595" spans="13:15" ht="15.75">
      <c r="M595" s="15"/>
      <c r="N595" s="15"/>
      <c r="O595" s="15"/>
    </row>
    <row r="596" spans="13:15" ht="15.75">
      <c r="M596" s="15"/>
      <c r="N596" s="15"/>
      <c r="O596" s="15"/>
    </row>
    <row r="597" spans="13:15" ht="15.75">
      <c r="M597" s="15"/>
      <c r="N597" s="15"/>
      <c r="O597" s="15"/>
    </row>
    <row r="598" spans="13:15" ht="15.75">
      <c r="M598" s="15"/>
      <c r="N598" s="15"/>
      <c r="O598" s="15"/>
    </row>
    <row r="599" spans="13:15" ht="15.75">
      <c r="M599" s="15"/>
      <c r="N599" s="15"/>
      <c r="O599" s="15"/>
    </row>
    <row r="600" spans="13:15" ht="15.75">
      <c r="M600" s="15"/>
      <c r="N600" s="15"/>
      <c r="O600" s="15"/>
    </row>
    <row r="601" spans="13:15" ht="15.75">
      <c r="M601" s="15"/>
      <c r="N601" s="15"/>
      <c r="O601" s="15"/>
    </row>
    <row r="602" spans="13:15" ht="15.75">
      <c r="M602" s="15"/>
      <c r="N602" s="15"/>
      <c r="O602" s="15"/>
    </row>
    <row r="603" spans="13:15" ht="15.75">
      <c r="M603" s="15"/>
      <c r="N603" s="15"/>
      <c r="O603" s="15"/>
    </row>
    <row r="604" spans="13:15" ht="15.75">
      <c r="M604" s="15"/>
      <c r="N604" s="15"/>
      <c r="O604" s="15"/>
    </row>
    <row r="605" spans="13:15" ht="15.75">
      <c r="M605" s="15"/>
      <c r="N605" s="15"/>
      <c r="O605" s="15"/>
    </row>
    <row r="606" spans="13:15" ht="15.75">
      <c r="M606" s="15"/>
      <c r="N606" s="15"/>
      <c r="O606" s="15"/>
    </row>
    <row r="607" spans="13:15" ht="15.75">
      <c r="M607" s="15"/>
      <c r="N607" s="15"/>
      <c r="O607" s="15"/>
    </row>
    <row r="608" spans="13:15" ht="15.75">
      <c r="M608" s="15"/>
      <c r="N608" s="15"/>
      <c r="O608" s="15"/>
    </row>
    <row r="609" spans="13:15" ht="15.75">
      <c r="M609" s="15"/>
      <c r="N609" s="15"/>
      <c r="O609" s="15"/>
    </row>
    <row r="610" spans="13:15" ht="15.75">
      <c r="M610" s="15"/>
      <c r="N610" s="15"/>
      <c r="O610" s="15"/>
    </row>
    <row r="611" spans="13:15" ht="15.75">
      <c r="M611" s="15"/>
      <c r="N611" s="15"/>
      <c r="O611" s="15"/>
    </row>
    <row r="612" spans="13:15" ht="15.75">
      <c r="M612" s="15"/>
      <c r="N612" s="15"/>
      <c r="O612" s="15"/>
    </row>
    <row r="613" spans="13:15" ht="15.75">
      <c r="M613" s="15"/>
      <c r="N613" s="15"/>
      <c r="O613" s="15"/>
    </row>
    <row r="614" spans="13:15" ht="15.75">
      <c r="M614" s="15"/>
      <c r="N614" s="15"/>
      <c r="O614" s="15"/>
    </row>
    <row r="615" spans="13:15" ht="15.75">
      <c r="M615" s="15"/>
      <c r="N615" s="15"/>
      <c r="O615" s="15"/>
    </row>
    <row r="616" spans="13:15" ht="15.75">
      <c r="M616" s="15"/>
      <c r="N616" s="15"/>
      <c r="O616" s="15"/>
    </row>
    <row r="617" spans="13:15" ht="15.75">
      <c r="M617" s="15"/>
      <c r="N617" s="15"/>
      <c r="O617" s="15"/>
    </row>
    <row r="618" spans="13:15" ht="15.75">
      <c r="M618" s="15"/>
      <c r="N618" s="15"/>
      <c r="O618" s="15"/>
    </row>
    <row r="619" spans="13:15" ht="15.75">
      <c r="M619" s="15"/>
      <c r="N619" s="15"/>
      <c r="O619" s="15"/>
    </row>
    <row r="620" spans="13:15" ht="15.75">
      <c r="M620" s="15"/>
      <c r="N620" s="15"/>
      <c r="O620" s="15"/>
    </row>
    <row r="621" spans="13:15" ht="15.75">
      <c r="M621" s="15"/>
      <c r="N621" s="15"/>
      <c r="O621" s="15"/>
    </row>
    <row r="622" spans="13:15" ht="15.75">
      <c r="M622" s="15"/>
      <c r="N622" s="15"/>
      <c r="O622" s="15"/>
    </row>
    <row r="623" spans="13:15" ht="15.75">
      <c r="M623" s="15"/>
      <c r="N623" s="15"/>
      <c r="O623" s="15"/>
    </row>
    <row r="624" spans="13:15" ht="15.75">
      <c r="M624" s="15"/>
      <c r="N624" s="15"/>
      <c r="O624" s="15"/>
    </row>
    <row r="625" spans="13:15" ht="15.75">
      <c r="M625" s="15"/>
      <c r="N625" s="15"/>
      <c r="O625" s="15"/>
    </row>
    <row r="626" spans="13:15" ht="15.75">
      <c r="M626" s="15"/>
      <c r="N626" s="15"/>
      <c r="O626" s="15"/>
    </row>
    <row r="627" spans="13:15" ht="15.75">
      <c r="M627" s="15"/>
      <c r="N627" s="15"/>
      <c r="O627" s="15"/>
    </row>
    <row r="628" spans="13:15" ht="15.75">
      <c r="M628" s="15"/>
      <c r="N628" s="15"/>
      <c r="O628" s="15"/>
    </row>
    <row r="629" spans="13:15" ht="15.75">
      <c r="M629" s="15"/>
      <c r="N629" s="15"/>
      <c r="O629" s="15"/>
    </row>
    <row r="630" spans="13:15" ht="15.75">
      <c r="M630" s="15"/>
      <c r="N630" s="15"/>
      <c r="O630" s="15"/>
    </row>
    <row r="631" spans="13:15" ht="15.75">
      <c r="M631" s="15"/>
      <c r="N631" s="15"/>
      <c r="O631" s="15"/>
    </row>
    <row r="632" spans="13:15" ht="15.75">
      <c r="M632" s="15"/>
      <c r="N632" s="15"/>
      <c r="O632" s="15"/>
    </row>
    <row r="633" spans="13:15" ht="15.75">
      <c r="M633" s="15"/>
      <c r="N633" s="15"/>
      <c r="O633" s="15"/>
    </row>
    <row r="634" spans="13:15" ht="15.75">
      <c r="M634" s="15"/>
      <c r="N634" s="15"/>
      <c r="O634" s="15"/>
    </row>
    <row r="635" spans="13:15" ht="15.75">
      <c r="M635" s="15"/>
      <c r="N635" s="15"/>
      <c r="O635" s="15"/>
    </row>
    <row r="636" spans="13:15" ht="15.75">
      <c r="M636" s="15"/>
      <c r="N636" s="15"/>
      <c r="O636" s="15"/>
    </row>
    <row r="637" spans="13:15" ht="15.75">
      <c r="M637" s="15"/>
      <c r="N637" s="15"/>
      <c r="O637" s="15"/>
    </row>
    <row r="638" spans="13:15" ht="15.75">
      <c r="M638" s="15"/>
      <c r="N638" s="15"/>
      <c r="O638" s="15"/>
    </row>
    <row r="639" spans="13:15" ht="15.75">
      <c r="M639" s="15"/>
      <c r="N639" s="15"/>
      <c r="O639" s="15"/>
    </row>
    <row r="640" spans="13:15" ht="15.75">
      <c r="M640" s="15"/>
      <c r="N640" s="15"/>
      <c r="O640" s="15"/>
    </row>
    <row r="641" spans="13:15" ht="15.75">
      <c r="M641" s="15"/>
      <c r="N641" s="15"/>
      <c r="O641" s="15"/>
    </row>
    <row r="642" spans="13:15" ht="15.75">
      <c r="M642" s="15"/>
      <c r="N642" s="15"/>
      <c r="O642" s="15"/>
    </row>
    <row r="643" spans="13:15" ht="15.75">
      <c r="M643" s="15"/>
      <c r="N643" s="15"/>
      <c r="O643" s="15"/>
    </row>
    <row r="644" spans="13:15" ht="15.75">
      <c r="M644" s="15"/>
      <c r="N644" s="15"/>
      <c r="O644" s="15"/>
    </row>
    <row r="645" spans="13:15" ht="15.75">
      <c r="M645" s="15"/>
      <c r="N645" s="15"/>
      <c r="O645" s="15"/>
    </row>
    <row r="646" spans="13:15" ht="15.75">
      <c r="M646" s="15"/>
      <c r="N646" s="15"/>
      <c r="O646" s="15"/>
    </row>
    <row r="647" spans="13:15" ht="15.75">
      <c r="M647" s="15"/>
      <c r="N647" s="15"/>
      <c r="O647" s="15"/>
    </row>
    <row r="648" spans="13:15" ht="15.75">
      <c r="M648" s="15"/>
      <c r="N648" s="15"/>
      <c r="O648" s="15"/>
    </row>
    <row r="649" spans="13:15" ht="15.75">
      <c r="M649" s="15"/>
      <c r="N649" s="15"/>
      <c r="O649" s="15"/>
    </row>
    <row r="650" spans="13:15" ht="15.75">
      <c r="M650" s="15"/>
      <c r="N650" s="15"/>
      <c r="O650" s="15"/>
    </row>
    <row r="651" spans="13:15" ht="15.75">
      <c r="M651" s="15"/>
      <c r="N651" s="15"/>
      <c r="O651" s="15"/>
    </row>
    <row r="652" spans="13:15" ht="15.75">
      <c r="M652" s="15"/>
      <c r="N652" s="15"/>
      <c r="O652" s="15"/>
    </row>
    <row r="653" spans="13:15" ht="15.75">
      <c r="M653" s="15"/>
      <c r="N653" s="15"/>
      <c r="O653" s="15"/>
    </row>
    <row r="654" spans="13:15" ht="15.75">
      <c r="M654" s="15"/>
      <c r="N654" s="15"/>
      <c r="O654" s="15"/>
    </row>
    <row r="655" spans="13:15" ht="15.75">
      <c r="M655" s="15"/>
      <c r="N655" s="15"/>
      <c r="O655" s="15"/>
    </row>
    <row r="656" spans="13:15" ht="15.75">
      <c r="M656" s="15"/>
      <c r="N656" s="15"/>
      <c r="O656" s="15"/>
    </row>
    <row r="657" spans="13:15" ht="15.75">
      <c r="M657" s="15"/>
      <c r="N657" s="15"/>
      <c r="O657" s="15"/>
    </row>
    <row r="658" spans="13:15" ht="15.75">
      <c r="M658" s="15"/>
      <c r="N658" s="15"/>
      <c r="O658" s="15"/>
    </row>
    <row r="659" spans="13:15" ht="15.75">
      <c r="M659" s="15"/>
      <c r="N659" s="15"/>
      <c r="O659" s="15"/>
    </row>
    <row r="660" spans="13:15" ht="15.75">
      <c r="M660" s="15"/>
      <c r="N660" s="15"/>
      <c r="O660" s="15"/>
    </row>
    <row r="661" spans="13:15" ht="15.75">
      <c r="M661" s="15"/>
      <c r="N661" s="15"/>
      <c r="O661" s="15"/>
    </row>
    <row r="662" spans="13:15" ht="15.75">
      <c r="M662" s="15"/>
      <c r="N662" s="15"/>
      <c r="O662" s="15"/>
    </row>
    <row r="663" spans="13:15" ht="15.75">
      <c r="M663" s="15"/>
      <c r="N663" s="15"/>
      <c r="O663" s="15"/>
    </row>
    <row r="664" spans="13:15" ht="15.75">
      <c r="M664" s="15"/>
      <c r="N664" s="15"/>
      <c r="O664" s="15"/>
    </row>
    <row r="665" spans="13:15" ht="15.75">
      <c r="M665" s="15"/>
      <c r="N665" s="15"/>
      <c r="O665" s="15"/>
    </row>
    <row r="666" spans="13:15" ht="15.75">
      <c r="M666" s="15"/>
      <c r="N666" s="15"/>
      <c r="O666" s="15"/>
    </row>
    <row r="667" spans="13:15" ht="15.75">
      <c r="M667" s="15"/>
      <c r="N667" s="15"/>
      <c r="O667" s="15"/>
    </row>
    <row r="668" spans="13:15" ht="15.75">
      <c r="M668" s="15"/>
      <c r="N668" s="15"/>
      <c r="O668" s="15"/>
    </row>
    <row r="669" spans="13:15" ht="15.75">
      <c r="M669" s="15"/>
      <c r="N669" s="15"/>
      <c r="O669" s="15"/>
    </row>
    <row r="670" spans="13:15" ht="15.75">
      <c r="M670" s="15"/>
      <c r="N670" s="15"/>
      <c r="O670" s="15"/>
    </row>
    <row r="671" spans="13:15" ht="15.75">
      <c r="M671" s="15"/>
      <c r="N671" s="15"/>
      <c r="O671" s="15"/>
    </row>
    <row r="672" spans="13:15" ht="15.75">
      <c r="M672" s="15"/>
      <c r="N672" s="15"/>
      <c r="O672" s="15"/>
    </row>
    <row r="673" spans="13:15" ht="15.75">
      <c r="M673" s="15"/>
      <c r="N673" s="15"/>
      <c r="O673" s="15"/>
    </row>
    <row r="674" spans="13:15" ht="15.75">
      <c r="M674" s="15"/>
      <c r="N674" s="15"/>
      <c r="O674" s="15"/>
    </row>
    <row r="675" spans="13:15" ht="15.75">
      <c r="M675" s="15"/>
      <c r="N675" s="15"/>
      <c r="O675" s="15"/>
    </row>
    <row r="676" spans="13:15" ht="15.75">
      <c r="M676" s="15"/>
      <c r="N676" s="15"/>
      <c r="O676" s="15"/>
    </row>
    <row r="677" spans="13:15" ht="15.75">
      <c r="M677" s="15"/>
      <c r="N677" s="15"/>
      <c r="O677" s="15"/>
    </row>
    <row r="678" spans="13:15" ht="15.75">
      <c r="M678" s="15"/>
      <c r="N678" s="15"/>
      <c r="O678" s="15"/>
    </row>
    <row r="679" spans="13:15" ht="15.75">
      <c r="M679" s="15"/>
      <c r="N679" s="15"/>
      <c r="O679" s="15"/>
    </row>
    <row r="680" spans="13:15" ht="15.75">
      <c r="M680" s="15"/>
      <c r="N680" s="15"/>
      <c r="O680" s="15"/>
    </row>
    <row r="681" spans="13:15" ht="15.75">
      <c r="M681" s="15"/>
      <c r="N681" s="15"/>
      <c r="O681" s="15"/>
    </row>
    <row r="682" spans="13:15" ht="15.75">
      <c r="M682" s="15"/>
      <c r="N682" s="15"/>
      <c r="O682" s="15"/>
    </row>
    <row r="683" spans="13:15" ht="15.75">
      <c r="M683" s="15"/>
      <c r="N683" s="15"/>
      <c r="O683" s="15"/>
    </row>
    <row r="684" spans="13:15" ht="15.75">
      <c r="M684" s="15"/>
      <c r="N684" s="15"/>
      <c r="O684" s="15"/>
    </row>
    <row r="685" spans="13:15" ht="15.75">
      <c r="M685" s="15"/>
      <c r="N685" s="15"/>
      <c r="O685" s="15"/>
    </row>
    <row r="686" spans="13:15" ht="15.75">
      <c r="M686" s="15"/>
      <c r="N686" s="15"/>
      <c r="O686" s="15"/>
    </row>
    <row r="687" spans="13:15" ht="15.75">
      <c r="M687" s="15"/>
      <c r="N687" s="15"/>
      <c r="O687" s="15"/>
    </row>
    <row r="688" spans="13:15" ht="15.75">
      <c r="M688" s="15"/>
      <c r="N688" s="15"/>
      <c r="O688" s="15"/>
    </row>
    <row r="689" spans="13:15" ht="15.75">
      <c r="M689" s="15"/>
      <c r="N689" s="15"/>
      <c r="O689" s="15"/>
    </row>
    <row r="690" spans="13:15" ht="15.75">
      <c r="M690" s="15"/>
      <c r="N690" s="15"/>
      <c r="O690" s="15"/>
    </row>
    <row r="691" spans="13:15" ht="15.75">
      <c r="M691" s="15"/>
      <c r="N691" s="15"/>
      <c r="O691" s="15"/>
    </row>
    <row r="692" spans="13:15" ht="15.75">
      <c r="M692" s="15"/>
      <c r="N692" s="15"/>
      <c r="O692" s="15"/>
    </row>
    <row r="693" spans="13:15" ht="15.75">
      <c r="M693" s="15"/>
      <c r="N693" s="15"/>
      <c r="O693" s="15"/>
    </row>
    <row r="694" spans="13:15" ht="15.75">
      <c r="M694" s="15"/>
      <c r="N694" s="15"/>
      <c r="O694" s="15"/>
    </row>
    <row r="695" spans="13:15" ht="15.75">
      <c r="M695" s="15"/>
      <c r="N695" s="15"/>
      <c r="O695" s="15"/>
    </row>
    <row r="696" spans="13:15" ht="15.75">
      <c r="M696" s="15"/>
      <c r="N696" s="15"/>
      <c r="O696" s="15"/>
    </row>
    <row r="697" spans="13:15" ht="15.75">
      <c r="M697" s="15"/>
      <c r="N697" s="15"/>
      <c r="O697" s="15"/>
    </row>
    <row r="698" spans="13:15" ht="15.75">
      <c r="M698" s="15"/>
      <c r="N698" s="15"/>
      <c r="O698" s="15"/>
    </row>
    <row r="699" spans="13:15" ht="15.75">
      <c r="M699" s="15"/>
      <c r="N699" s="15"/>
      <c r="O699" s="15"/>
    </row>
    <row r="700" spans="13:15" ht="15.75">
      <c r="M700" s="15"/>
      <c r="N700" s="15"/>
      <c r="O700" s="15"/>
    </row>
    <row r="701" spans="13:15" ht="15.75">
      <c r="M701" s="15"/>
      <c r="N701" s="15"/>
      <c r="O701" s="15"/>
    </row>
    <row r="702" spans="13:15" ht="15.75">
      <c r="M702" s="15"/>
      <c r="N702" s="15"/>
      <c r="O702" s="15"/>
    </row>
    <row r="703" spans="13:15" ht="15.75">
      <c r="M703" s="15"/>
      <c r="N703" s="15"/>
      <c r="O703" s="15"/>
    </row>
    <row r="704" spans="13:15" ht="15.75">
      <c r="M704" s="15"/>
      <c r="N704" s="15"/>
      <c r="O704" s="15"/>
    </row>
    <row r="705" spans="13:15" ht="15.75">
      <c r="M705" s="15"/>
      <c r="N705" s="15"/>
      <c r="O705" s="15"/>
    </row>
    <row r="706" spans="13:15" ht="15.75">
      <c r="M706" s="15"/>
      <c r="N706" s="15"/>
      <c r="O706" s="15"/>
    </row>
    <row r="707" spans="13:15" ht="15.75">
      <c r="M707" s="15"/>
      <c r="N707" s="15"/>
      <c r="O707" s="15"/>
    </row>
    <row r="708" spans="13:15" ht="15.75">
      <c r="M708" s="15"/>
      <c r="N708" s="15"/>
      <c r="O708" s="15"/>
    </row>
    <row r="709" spans="13:15" ht="15.75">
      <c r="M709" s="15"/>
      <c r="N709" s="15"/>
      <c r="O709" s="15"/>
    </row>
    <row r="710" spans="13:15" ht="15.75">
      <c r="M710" s="15"/>
      <c r="N710" s="15"/>
      <c r="O710" s="15"/>
    </row>
    <row r="711" spans="13:15" ht="15.75">
      <c r="M711" s="15"/>
      <c r="N711" s="15"/>
      <c r="O711" s="15"/>
    </row>
    <row r="712" spans="13:15" ht="15.75">
      <c r="M712" s="15"/>
      <c r="N712" s="15"/>
      <c r="O712" s="15"/>
    </row>
    <row r="713" spans="13:15" ht="15.75">
      <c r="M713" s="15"/>
      <c r="N713" s="15"/>
      <c r="O713" s="15"/>
    </row>
    <row r="714" spans="13:15" ht="15.75">
      <c r="M714" s="15"/>
      <c r="N714" s="15"/>
      <c r="O714" s="15"/>
    </row>
    <row r="715" spans="13:15" ht="15.75">
      <c r="M715" s="15"/>
      <c r="N715" s="15"/>
      <c r="O715" s="15"/>
    </row>
    <row r="716" spans="13:15" ht="15.75">
      <c r="M716" s="15"/>
      <c r="N716" s="15"/>
      <c r="O716" s="15"/>
    </row>
    <row r="717" spans="13:15" ht="15.75">
      <c r="M717" s="15"/>
      <c r="N717" s="15"/>
      <c r="O717" s="15"/>
    </row>
    <row r="718" spans="13:15" ht="15.75">
      <c r="M718" s="15"/>
      <c r="N718" s="15"/>
      <c r="O718" s="15"/>
    </row>
    <row r="719" spans="13:15" ht="15.75">
      <c r="M719" s="15"/>
      <c r="N719" s="15"/>
      <c r="O719" s="15"/>
    </row>
    <row r="720" spans="13:15" ht="15.75">
      <c r="M720" s="15"/>
      <c r="N720" s="15"/>
      <c r="O720" s="15"/>
    </row>
    <row r="721" spans="13:15" ht="15.75">
      <c r="M721" s="15"/>
      <c r="N721" s="15"/>
      <c r="O721" s="15"/>
    </row>
    <row r="722" spans="13:15" ht="15.75">
      <c r="M722" s="15"/>
      <c r="N722" s="15"/>
      <c r="O722" s="15"/>
    </row>
    <row r="723" spans="13:15" ht="15.75">
      <c r="M723" s="15"/>
      <c r="N723" s="15"/>
      <c r="O723" s="15"/>
    </row>
    <row r="724" spans="13:15" ht="15.75">
      <c r="M724" s="15"/>
      <c r="N724" s="15"/>
      <c r="O724" s="15"/>
    </row>
    <row r="725" spans="13:15" ht="15.75">
      <c r="M725" s="15"/>
      <c r="N725" s="15"/>
      <c r="O725" s="15"/>
    </row>
    <row r="726" spans="13:15" ht="15.75">
      <c r="M726" s="15"/>
      <c r="N726" s="15"/>
      <c r="O726" s="15"/>
    </row>
    <row r="727" spans="13:15" ht="15.75">
      <c r="M727" s="15"/>
      <c r="N727" s="15"/>
      <c r="O727" s="15"/>
    </row>
    <row r="728" spans="13:15" ht="15.75">
      <c r="M728" s="15"/>
      <c r="N728" s="15"/>
      <c r="O728" s="15"/>
    </row>
    <row r="729" spans="13:15" ht="15.75">
      <c r="M729" s="15"/>
      <c r="N729" s="15"/>
      <c r="O729" s="15"/>
    </row>
    <row r="730" spans="13:15" ht="15.75">
      <c r="M730" s="15"/>
      <c r="N730" s="15"/>
      <c r="O730" s="15"/>
    </row>
    <row r="731" spans="13:15" ht="15.75">
      <c r="M731" s="15"/>
      <c r="N731" s="15"/>
      <c r="O731" s="15"/>
    </row>
    <row r="732" spans="13:15" ht="15.75">
      <c r="M732" s="15"/>
      <c r="N732" s="15"/>
      <c r="O732" s="15"/>
    </row>
    <row r="733" spans="13:15" ht="15.75">
      <c r="M733" s="15"/>
      <c r="N733" s="15"/>
      <c r="O733" s="15"/>
    </row>
    <row r="734" spans="13:15" ht="15.75">
      <c r="M734" s="15"/>
      <c r="N734" s="15"/>
      <c r="O734" s="15"/>
    </row>
    <row r="735" spans="13:15" ht="15.75">
      <c r="M735" s="15"/>
      <c r="N735" s="15"/>
      <c r="O735" s="15"/>
    </row>
    <row r="736" spans="13:15" ht="15.75">
      <c r="M736" s="15"/>
      <c r="N736" s="15"/>
      <c r="O736" s="15"/>
    </row>
    <row r="737" spans="13:15" ht="15.75">
      <c r="M737" s="15"/>
      <c r="N737" s="15"/>
      <c r="O737" s="15"/>
    </row>
    <row r="738" spans="13:15" ht="15.75">
      <c r="M738" s="15"/>
      <c r="N738" s="15"/>
      <c r="O738" s="15"/>
    </row>
    <row r="739" spans="13:15" ht="15.75">
      <c r="M739" s="15"/>
      <c r="N739" s="15"/>
      <c r="O739" s="15"/>
    </row>
    <row r="740" spans="13:15" ht="15.75">
      <c r="M740" s="15"/>
      <c r="N740" s="15"/>
      <c r="O740" s="15"/>
    </row>
    <row r="741" spans="13:15" ht="15.75">
      <c r="M741" s="15"/>
      <c r="N741" s="15"/>
      <c r="O741" s="15"/>
    </row>
    <row r="742" spans="13:15" ht="15.75">
      <c r="M742" s="15"/>
      <c r="N742" s="15"/>
      <c r="O742" s="15"/>
    </row>
    <row r="743" spans="13:15" ht="15.75">
      <c r="M743" s="15"/>
      <c r="N743" s="15"/>
      <c r="O743" s="15"/>
    </row>
    <row r="744" spans="13:15" ht="15.75">
      <c r="M744" s="15"/>
      <c r="N744" s="15"/>
      <c r="O744" s="15"/>
    </row>
    <row r="745" spans="13:15" ht="15.75">
      <c r="M745" s="15"/>
      <c r="N745" s="15"/>
      <c r="O745" s="15"/>
    </row>
    <row r="746" spans="13:15" ht="15.75">
      <c r="M746" s="15"/>
      <c r="N746" s="15"/>
      <c r="O746" s="15"/>
    </row>
    <row r="747" spans="13:15" ht="15.75">
      <c r="M747" s="15"/>
      <c r="N747" s="15"/>
      <c r="O747" s="15"/>
    </row>
    <row r="748" spans="13:15" ht="15.75">
      <c r="M748" s="15"/>
      <c r="N748" s="15"/>
      <c r="O748" s="15"/>
    </row>
    <row r="749" spans="13:15" ht="15.75">
      <c r="M749" s="15"/>
      <c r="N749" s="15"/>
      <c r="O749" s="15"/>
    </row>
    <row r="750" spans="13:15" ht="15.75">
      <c r="M750" s="15"/>
      <c r="N750" s="15"/>
      <c r="O750" s="15"/>
    </row>
    <row r="751" spans="13:15" ht="15.75">
      <c r="M751" s="15"/>
      <c r="N751" s="15"/>
      <c r="O751" s="15"/>
    </row>
    <row r="752" spans="13:15" ht="15.75">
      <c r="M752" s="15"/>
      <c r="N752" s="15"/>
      <c r="O752" s="15"/>
    </row>
    <row r="753" spans="13:15" ht="15.75">
      <c r="M753" s="15"/>
      <c r="N753" s="15"/>
      <c r="O753" s="15"/>
    </row>
    <row r="754" spans="13:15" ht="15.75">
      <c r="M754" s="15"/>
      <c r="N754" s="15"/>
      <c r="O754" s="15"/>
    </row>
    <row r="755" spans="13:15" ht="15.75">
      <c r="M755" s="15"/>
      <c r="N755" s="15"/>
      <c r="O755" s="15"/>
    </row>
    <row r="756" spans="13:15" ht="15.75">
      <c r="M756" s="15"/>
      <c r="N756" s="15"/>
      <c r="O756" s="15"/>
    </row>
    <row r="757" spans="13:15" ht="15.75">
      <c r="M757" s="15"/>
      <c r="N757" s="15"/>
      <c r="O757" s="15"/>
    </row>
    <row r="758" spans="13:15" ht="15.75">
      <c r="M758" s="15"/>
      <c r="N758" s="15"/>
      <c r="O758" s="15"/>
    </row>
    <row r="759" spans="13:15" ht="15.75">
      <c r="M759" s="15"/>
      <c r="N759" s="15"/>
      <c r="O759" s="15"/>
    </row>
    <row r="760" spans="13:15" ht="15.75">
      <c r="M760" s="15"/>
      <c r="N760" s="15"/>
      <c r="O760" s="15"/>
    </row>
    <row r="761" spans="13:15" ht="15.75">
      <c r="M761" s="15"/>
      <c r="N761" s="15"/>
      <c r="O761" s="15"/>
    </row>
    <row r="762" spans="13:15" ht="15.75">
      <c r="M762" s="15"/>
      <c r="N762" s="15"/>
      <c r="O762" s="15"/>
    </row>
    <row r="763" spans="13:15" ht="15.75">
      <c r="M763" s="15"/>
      <c r="N763" s="15"/>
      <c r="O763" s="15"/>
    </row>
    <row r="764" spans="13:15" ht="15.75">
      <c r="M764" s="15"/>
      <c r="N764" s="15"/>
      <c r="O764" s="15"/>
    </row>
    <row r="765" spans="13:15" ht="15.75">
      <c r="M765" s="15"/>
      <c r="N765" s="15"/>
      <c r="O765" s="15"/>
    </row>
    <row r="766" spans="13:15" ht="15.75">
      <c r="M766" s="15"/>
      <c r="N766" s="15"/>
      <c r="O766" s="15"/>
    </row>
    <row r="767" spans="13:15" ht="15.75">
      <c r="M767" s="15"/>
      <c r="N767" s="15"/>
      <c r="O767" s="15"/>
    </row>
    <row r="768" spans="13:15" ht="15.75">
      <c r="M768" s="15"/>
      <c r="N768" s="15"/>
      <c r="O768" s="15"/>
    </row>
    <row r="769" spans="13:15" ht="15.75">
      <c r="M769" s="15"/>
      <c r="N769" s="15"/>
      <c r="O769" s="15"/>
    </row>
    <row r="770" spans="13:15" ht="15.75">
      <c r="M770" s="15"/>
      <c r="N770" s="15"/>
      <c r="O770" s="15"/>
    </row>
    <row r="771" spans="13:15" ht="15.75">
      <c r="M771" s="15"/>
      <c r="N771" s="15"/>
      <c r="O771" s="15"/>
    </row>
    <row r="772" spans="13:15" ht="15.75">
      <c r="M772" s="15"/>
      <c r="N772" s="15"/>
      <c r="O772" s="15"/>
    </row>
    <row r="773" spans="13:15" ht="15.75">
      <c r="M773" s="15"/>
      <c r="N773" s="15"/>
      <c r="O773" s="15"/>
    </row>
    <row r="774" spans="13:15" ht="15.75">
      <c r="M774" s="15"/>
      <c r="N774" s="15"/>
      <c r="O774" s="15"/>
    </row>
    <row r="775" spans="13:15" ht="15.75">
      <c r="M775" s="15"/>
      <c r="N775" s="15"/>
      <c r="O775" s="15"/>
    </row>
    <row r="776" spans="13:15" ht="15.75">
      <c r="M776" s="15"/>
      <c r="N776" s="15"/>
      <c r="O776" s="15"/>
    </row>
    <row r="777" spans="13:15" ht="15.75">
      <c r="M777" s="15"/>
      <c r="N777" s="15"/>
      <c r="O777" s="15"/>
    </row>
    <row r="778" spans="13:15" ht="15.75">
      <c r="M778" s="15"/>
      <c r="N778" s="15"/>
      <c r="O778" s="15"/>
    </row>
    <row r="779" spans="13:15" ht="15.75">
      <c r="M779" s="15"/>
      <c r="N779" s="15"/>
      <c r="O779" s="15"/>
    </row>
    <row r="780" spans="13:15" ht="15.75">
      <c r="M780" s="15"/>
      <c r="N780" s="15"/>
      <c r="O780" s="15"/>
    </row>
    <row r="781" spans="13:15" ht="15.75">
      <c r="M781" s="15"/>
      <c r="N781" s="15"/>
      <c r="O781" s="15"/>
    </row>
    <row r="782" spans="13:15" ht="15.75">
      <c r="M782" s="15"/>
      <c r="N782" s="15"/>
      <c r="O782" s="15"/>
    </row>
    <row r="783" spans="13:15" ht="15.75">
      <c r="M783" s="15"/>
      <c r="N783" s="15"/>
      <c r="O783" s="15"/>
    </row>
    <row r="784" spans="13:15" ht="15.75">
      <c r="M784" s="15"/>
      <c r="N784" s="15"/>
      <c r="O784" s="15"/>
    </row>
    <row r="785" spans="13:15" ht="15.75">
      <c r="M785" s="15"/>
      <c r="N785" s="15"/>
      <c r="O785" s="15"/>
    </row>
    <row r="786" spans="13:15" ht="15.75">
      <c r="M786" s="15"/>
      <c r="N786" s="15"/>
      <c r="O786" s="15"/>
    </row>
    <row r="787" spans="13:15" ht="15.75">
      <c r="M787" s="15"/>
      <c r="N787" s="15"/>
      <c r="O787" s="15"/>
    </row>
    <row r="788" spans="13:15" ht="15.75">
      <c r="M788" s="15"/>
      <c r="N788" s="15"/>
      <c r="O788" s="15"/>
    </row>
    <row r="789" spans="13:15" ht="15.75">
      <c r="M789" s="15"/>
      <c r="N789" s="15"/>
      <c r="O789" s="15"/>
    </row>
    <row r="790" spans="13:15" ht="15.75">
      <c r="M790" s="15"/>
      <c r="N790" s="15"/>
      <c r="O790" s="15"/>
    </row>
    <row r="791" spans="13:15" ht="15.75">
      <c r="M791" s="15"/>
      <c r="N791" s="15"/>
      <c r="O791" s="15"/>
    </row>
    <row r="792" spans="13:15" ht="15.75">
      <c r="M792" s="15"/>
      <c r="N792" s="15"/>
      <c r="O792" s="15"/>
    </row>
    <row r="793" spans="13:15" ht="15.75">
      <c r="M793" s="15"/>
      <c r="N793" s="15"/>
      <c r="O793" s="15"/>
    </row>
    <row r="794" spans="13:15" ht="15.75">
      <c r="M794" s="15"/>
      <c r="N794" s="15"/>
      <c r="O794" s="15"/>
    </row>
    <row r="795" spans="13:15" ht="15.75">
      <c r="M795" s="15"/>
      <c r="N795" s="15"/>
      <c r="O795" s="15"/>
    </row>
    <row r="796" spans="13:15" ht="15.75">
      <c r="M796" s="15"/>
      <c r="N796" s="15"/>
      <c r="O796" s="15"/>
    </row>
    <row r="797" spans="13:15" ht="15.75">
      <c r="M797" s="15"/>
      <c r="N797" s="15"/>
      <c r="O797" s="15"/>
    </row>
    <row r="798" spans="13:15" ht="15.75">
      <c r="M798" s="15"/>
      <c r="N798" s="15"/>
      <c r="O798" s="15"/>
    </row>
    <row r="799" spans="13:15" ht="15.75">
      <c r="M799" s="15"/>
      <c r="N799" s="15"/>
      <c r="O799" s="15"/>
    </row>
    <row r="800" spans="13:15" ht="15.75">
      <c r="M800" s="15"/>
      <c r="N800" s="15"/>
      <c r="O800" s="15"/>
    </row>
    <row r="801" spans="13:15" ht="15.75">
      <c r="M801" s="15"/>
      <c r="N801" s="15"/>
      <c r="O801" s="15"/>
    </row>
    <row r="802" spans="13:15" ht="15.75">
      <c r="M802" s="15"/>
      <c r="N802" s="15"/>
      <c r="O802" s="15"/>
    </row>
    <row r="803" spans="13:15" ht="15.75">
      <c r="M803" s="15"/>
      <c r="N803" s="15"/>
      <c r="O803" s="15"/>
    </row>
    <row r="804" spans="13:15" ht="15.75">
      <c r="M804" s="15"/>
      <c r="N804" s="15"/>
      <c r="O804" s="15"/>
    </row>
    <row r="805" spans="13:15" ht="15.75">
      <c r="M805" s="15"/>
      <c r="N805" s="15"/>
      <c r="O805" s="15"/>
    </row>
    <row r="806" spans="13:15" ht="15.75">
      <c r="M806" s="15"/>
      <c r="N806" s="15"/>
      <c r="O806" s="15"/>
    </row>
    <row r="807" spans="13:15" ht="15.75">
      <c r="M807" s="15"/>
      <c r="N807" s="15"/>
      <c r="O807" s="15"/>
    </row>
    <row r="808" spans="13:15" ht="15.75">
      <c r="M808" s="15"/>
      <c r="N808" s="15"/>
      <c r="O808" s="15"/>
    </row>
    <row r="809" spans="13:15" ht="15.75">
      <c r="M809" s="15"/>
      <c r="N809" s="15"/>
      <c r="O809" s="15"/>
    </row>
    <row r="810" spans="13:15" ht="15.75">
      <c r="M810" s="15"/>
      <c r="N810" s="15"/>
      <c r="O810" s="15"/>
    </row>
    <row r="811" spans="13:15" ht="15.75">
      <c r="M811" s="15"/>
      <c r="N811" s="15"/>
      <c r="O811" s="15"/>
    </row>
    <row r="812" spans="13:15" ht="15.75">
      <c r="M812" s="15"/>
      <c r="N812" s="15"/>
      <c r="O812" s="15"/>
    </row>
    <row r="813" spans="13:15" ht="15.75">
      <c r="M813" s="15"/>
      <c r="N813" s="15"/>
      <c r="O813" s="15"/>
    </row>
    <row r="814" spans="13:15" ht="15.75">
      <c r="M814" s="15"/>
      <c r="N814" s="15"/>
      <c r="O814" s="15"/>
    </row>
    <row r="815" spans="13:15" ht="15.75">
      <c r="M815" s="15"/>
      <c r="N815" s="15"/>
      <c r="O815" s="15"/>
    </row>
    <row r="816" spans="13:15" ht="15.75">
      <c r="M816" s="15"/>
      <c r="N816" s="15"/>
      <c r="O816" s="15"/>
    </row>
    <row r="817" spans="13:15" ht="15.75">
      <c r="M817" s="15"/>
      <c r="N817" s="15"/>
      <c r="O817" s="15"/>
    </row>
    <row r="818" spans="13:15" ht="15.75">
      <c r="M818" s="15"/>
      <c r="N818" s="15"/>
      <c r="O818" s="15"/>
    </row>
    <row r="819" spans="13:15" ht="15.75">
      <c r="M819" s="15"/>
      <c r="N819" s="15"/>
      <c r="O819" s="15"/>
    </row>
    <row r="820" spans="13:15" ht="15.75">
      <c r="M820" s="15"/>
      <c r="N820" s="15"/>
      <c r="O820" s="15"/>
    </row>
    <row r="821" spans="13:15" ht="15.75">
      <c r="M821" s="15"/>
      <c r="N821" s="15"/>
      <c r="O821" s="15"/>
    </row>
    <row r="822" spans="13:15" ht="15.75">
      <c r="M822" s="15"/>
      <c r="N822" s="15"/>
      <c r="O822" s="15"/>
    </row>
    <row r="823" spans="13:15" ht="15.75">
      <c r="M823" s="15"/>
      <c r="N823" s="15"/>
      <c r="O823" s="15"/>
    </row>
    <row r="824" spans="13:15" ht="15.75">
      <c r="M824" s="15"/>
      <c r="N824" s="15"/>
      <c r="O824" s="15"/>
    </row>
    <row r="825" spans="13:15" ht="15.75">
      <c r="M825" s="15"/>
      <c r="N825" s="15"/>
      <c r="O825" s="15"/>
    </row>
    <row r="826" spans="13:15" ht="15.75">
      <c r="M826" s="15"/>
      <c r="N826" s="15"/>
      <c r="O826" s="15"/>
    </row>
    <row r="827" spans="13:15" ht="15.75">
      <c r="M827" s="15"/>
      <c r="N827" s="15"/>
      <c r="O827" s="15"/>
    </row>
    <row r="828" spans="13:15" ht="15.75">
      <c r="M828" s="15"/>
      <c r="N828" s="15"/>
      <c r="O828" s="15"/>
    </row>
    <row r="829" spans="13:15" ht="15.75">
      <c r="M829" s="15"/>
      <c r="N829" s="15"/>
      <c r="O829" s="15"/>
    </row>
    <row r="830" spans="13:15" ht="15.75">
      <c r="M830" s="15"/>
      <c r="N830" s="15"/>
      <c r="O830" s="15"/>
    </row>
    <row r="831" spans="13:15" ht="15.75">
      <c r="M831" s="15"/>
      <c r="N831" s="15"/>
      <c r="O831" s="15"/>
    </row>
    <row r="832" spans="13:15" ht="15.75">
      <c r="M832" s="15"/>
      <c r="N832" s="15"/>
      <c r="O832" s="15"/>
    </row>
    <row r="833" spans="13:15" ht="15.75">
      <c r="M833" s="15"/>
      <c r="N833" s="15"/>
      <c r="O833" s="15"/>
    </row>
    <row r="834" spans="13:15" ht="15.75">
      <c r="M834" s="15"/>
      <c r="N834" s="15"/>
      <c r="O834" s="15"/>
    </row>
    <row r="835" spans="13:15" ht="15.75">
      <c r="M835" s="15"/>
      <c r="N835" s="15"/>
      <c r="O835" s="15"/>
    </row>
    <row r="836" spans="13:15" ht="15.75">
      <c r="M836" s="15"/>
      <c r="N836" s="15"/>
      <c r="O836" s="15"/>
    </row>
    <row r="837" spans="13:15" ht="15.75">
      <c r="M837" s="15"/>
      <c r="N837" s="15"/>
      <c r="O837" s="15"/>
    </row>
    <row r="838" spans="13:15" ht="15.75">
      <c r="M838" s="15"/>
      <c r="N838" s="15"/>
      <c r="O838" s="15"/>
    </row>
    <row r="839" spans="13:15" ht="15.75">
      <c r="M839" s="15"/>
      <c r="N839" s="15"/>
      <c r="O839" s="15"/>
    </row>
    <row r="840" spans="13:15" ht="15.75">
      <c r="M840" s="15"/>
      <c r="N840" s="15"/>
      <c r="O840" s="15"/>
    </row>
    <row r="841" spans="13:15" ht="15.75">
      <c r="M841" s="15"/>
      <c r="N841" s="15"/>
      <c r="O841" s="15"/>
    </row>
    <row r="842" spans="13:15" ht="15.75">
      <c r="M842" s="15"/>
      <c r="N842" s="15"/>
      <c r="O842" s="15"/>
    </row>
    <row r="843" spans="13:15" ht="15.75">
      <c r="M843" s="15"/>
      <c r="N843" s="15"/>
      <c r="O843" s="15"/>
    </row>
    <row r="844" spans="13:15" ht="15.75">
      <c r="M844" s="15"/>
      <c r="N844" s="15"/>
      <c r="O844" s="15"/>
    </row>
    <row r="845" spans="13:15" ht="15.75">
      <c r="M845" s="15"/>
      <c r="N845" s="15"/>
      <c r="O845" s="15"/>
    </row>
    <row r="846" spans="13:15" ht="15.75">
      <c r="M846" s="15"/>
      <c r="N846" s="15"/>
      <c r="O846" s="15"/>
    </row>
    <row r="847" spans="13:15" ht="15.75">
      <c r="M847" s="15"/>
      <c r="N847" s="15"/>
      <c r="O847" s="15"/>
    </row>
    <row r="848" spans="13:15" ht="15.75">
      <c r="M848" s="15"/>
      <c r="N848" s="15"/>
      <c r="O848" s="15"/>
    </row>
    <row r="849" spans="13:15" ht="15.75">
      <c r="M849" s="15"/>
      <c r="N849" s="15"/>
      <c r="O849" s="15"/>
    </row>
    <row r="850" spans="13:15" ht="15.75">
      <c r="M850" s="15"/>
      <c r="N850" s="15"/>
      <c r="O850" s="15"/>
    </row>
    <row r="851" spans="13:15" ht="15.75">
      <c r="M851" s="15"/>
      <c r="N851" s="15"/>
      <c r="O851" s="15"/>
    </row>
    <row r="852" spans="13:15" ht="15.75">
      <c r="M852" s="15"/>
      <c r="N852" s="15"/>
      <c r="O852" s="15"/>
    </row>
    <row r="853" spans="13:15" ht="15.75">
      <c r="M853" s="15"/>
      <c r="N853" s="15"/>
      <c r="O853" s="15"/>
    </row>
    <row r="854" spans="13:15" ht="15.75">
      <c r="M854" s="15"/>
      <c r="N854" s="15"/>
      <c r="O854" s="15"/>
    </row>
    <row r="855" spans="13:15" ht="15.75">
      <c r="M855" s="15"/>
      <c r="N855" s="15"/>
      <c r="O855" s="15"/>
    </row>
    <row r="856" spans="13:15" ht="15.75">
      <c r="M856" s="15"/>
      <c r="N856" s="15"/>
      <c r="O856" s="15"/>
    </row>
    <row r="857" spans="13:15" ht="15.75">
      <c r="M857" s="15"/>
      <c r="N857" s="15"/>
      <c r="O857" s="15"/>
    </row>
    <row r="858" spans="13:15" ht="15.75">
      <c r="M858" s="15"/>
      <c r="N858" s="15"/>
      <c r="O858" s="15"/>
    </row>
    <row r="859" spans="13:15" ht="15.75">
      <c r="M859" s="15"/>
      <c r="N859" s="15"/>
      <c r="O859" s="15"/>
    </row>
    <row r="860" spans="13:15" ht="15.75">
      <c r="M860" s="15"/>
      <c r="N860" s="15"/>
      <c r="O860" s="15"/>
    </row>
    <row r="861" spans="13:15" ht="15.75">
      <c r="M861" s="15"/>
      <c r="N861" s="15"/>
      <c r="O861" s="15"/>
    </row>
    <row r="862" spans="13:15" ht="15.75">
      <c r="M862" s="15"/>
      <c r="N862" s="15"/>
      <c r="O862" s="15"/>
    </row>
    <row r="863" spans="13:15" ht="15.75">
      <c r="M863" s="15"/>
      <c r="N863" s="15"/>
      <c r="O863" s="15"/>
    </row>
    <row r="864" spans="13:15" ht="15.75">
      <c r="M864" s="15"/>
      <c r="N864" s="15"/>
      <c r="O864" s="15"/>
    </row>
    <row r="865" spans="13:15" ht="15.75">
      <c r="M865" s="15"/>
      <c r="N865" s="15"/>
      <c r="O865" s="15"/>
    </row>
    <row r="866" spans="13:15" ht="15.75">
      <c r="M866" s="15"/>
      <c r="N866" s="15"/>
      <c r="O866" s="15"/>
    </row>
    <row r="867" spans="13:15" ht="15.75">
      <c r="M867" s="15"/>
      <c r="N867" s="15"/>
      <c r="O867" s="15"/>
    </row>
    <row r="868" spans="13:15" ht="15.75">
      <c r="M868" s="15"/>
      <c r="N868" s="15"/>
      <c r="O868" s="15"/>
    </row>
    <row r="869" spans="13:15" ht="15.75">
      <c r="M869" s="15"/>
      <c r="N869" s="15"/>
      <c r="O869" s="15"/>
    </row>
    <row r="870" spans="13:15" ht="15.75">
      <c r="M870" s="15"/>
      <c r="N870" s="15"/>
      <c r="O870" s="15"/>
    </row>
    <row r="871" spans="13:15" ht="15.75">
      <c r="M871" s="15"/>
      <c r="N871" s="15"/>
      <c r="O871" s="15"/>
    </row>
    <row r="872" spans="13:15" ht="15.75">
      <c r="M872" s="15"/>
      <c r="N872" s="15"/>
      <c r="O872" s="15"/>
    </row>
    <row r="873" spans="13:15" ht="15.75">
      <c r="M873" s="15"/>
      <c r="N873" s="15"/>
      <c r="O873" s="15"/>
    </row>
    <row r="874" spans="13:15" ht="15.75">
      <c r="M874" s="15"/>
      <c r="N874" s="15"/>
      <c r="O874" s="15"/>
    </row>
    <row r="875" spans="13:15" ht="15.75">
      <c r="M875" s="15"/>
      <c r="N875" s="15"/>
      <c r="O875" s="15"/>
    </row>
    <row r="876" spans="13:15" ht="15.75">
      <c r="M876" s="15"/>
      <c r="N876" s="15"/>
      <c r="O876" s="15"/>
    </row>
    <row r="877" spans="13:15" ht="15.75">
      <c r="M877" s="15"/>
      <c r="N877" s="15"/>
      <c r="O877" s="15"/>
    </row>
    <row r="878" spans="13:15" ht="15.75">
      <c r="M878" s="15"/>
      <c r="N878" s="15"/>
      <c r="O878" s="15"/>
    </row>
    <row r="879" spans="13:15" ht="15.75">
      <c r="M879" s="15"/>
      <c r="N879" s="15"/>
      <c r="O879" s="15"/>
    </row>
    <row r="880" spans="13:15" ht="15.75">
      <c r="M880" s="15"/>
      <c r="N880" s="15"/>
      <c r="O880" s="15"/>
    </row>
    <row r="881" spans="13:15" ht="15.75">
      <c r="M881" s="15"/>
      <c r="N881" s="15"/>
      <c r="O881" s="15"/>
    </row>
    <row r="882" spans="13:15" ht="15.75">
      <c r="M882" s="15"/>
      <c r="N882" s="15"/>
      <c r="O882" s="15"/>
    </row>
    <row r="883" spans="13:15" ht="15.75">
      <c r="M883" s="15"/>
      <c r="N883" s="15"/>
      <c r="O883" s="15"/>
    </row>
    <row r="884" spans="13:15" ht="15.75">
      <c r="M884" s="15"/>
      <c r="N884" s="15"/>
      <c r="O884" s="15"/>
    </row>
    <row r="885" spans="13:15" ht="15.75">
      <c r="M885" s="15"/>
      <c r="N885" s="15"/>
      <c r="O885" s="15"/>
    </row>
    <row r="886" spans="13:15" ht="15.75">
      <c r="M886" s="15"/>
      <c r="N886" s="15"/>
      <c r="O886" s="15"/>
    </row>
    <row r="887" spans="13:15" ht="15.75">
      <c r="M887" s="15"/>
      <c r="N887" s="15"/>
      <c r="O887" s="15"/>
    </row>
    <row r="888" spans="13:15" ht="15.75">
      <c r="M888" s="15"/>
      <c r="N888" s="15"/>
      <c r="O888" s="15"/>
    </row>
    <row r="889" spans="13:15" ht="15.75">
      <c r="M889" s="15"/>
      <c r="N889" s="15"/>
      <c r="O889" s="15"/>
    </row>
    <row r="890" spans="13:15" ht="15.75">
      <c r="M890" s="15"/>
      <c r="N890" s="15"/>
      <c r="O890" s="15"/>
    </row>
    <row r="891" spans="13:15" ht="15.75">
      <c r="M891" s="15"/>
      <c r="N891" s="15"/>
      <c r="O891" s="15"/>
    </row>
    <row r="892" spans="13:15" ht="15.75">
      <c r="M892" s="15"/>
      <c r="N892" s="15"/>
      <c r="O892" s="15"/>
    </row>
    <row r="893" spans="13:15" ht="15.75">
      <c r="M893" s="15"/>
      <c r="N893" s="15"/>
      <c r="O893" s="15"/>
    </row>
    <row r="894" spans="13:15" ht="15.75">
      <c r="M894" s="15"/>
      <c r="N894" s="15"/>
      <c r="O894" s="15"/>
    </row>
    <row r="895" spans="13:15" ht="15.75">
      <c r="M895" s="15"/>
      <c r="N895" s="15"/>
      <c r="O895" s="15"/>
    </row>
    <row r="896" spans="13:15" ht="15.75">
      <c r="M896" s="15"/>
      <c r="N896" s="15"/>
      <c r="O896" s="15"/>
    </row>
    <row r="897" spans="13:15" ht="15.75">
      <c r="M897" s="15"/>
      <c r="N897" s="15"/>
      <c r="O897" s="15"/>
    </row>
    <row r="898" spans="13:15" ht="15.75">
      <c r="M898" s="15"/>
      <c r="N898" s="15"/>
      <c r="O898" s="15"/>
    </row>
    <row r="899" spans="13:15" ht="15.75">
      <c r="M899" s="15"/>
      <c r="N899" s="15"/>
      <c r="O899" s="15"/>
    </row>
    <row r="900" spans="13:15" ht="15.75">
      <c r="M900" s="15"/>
      <c r="N900" s="15"/>
      <c r="O900" s="15"/>
    </row>
    <row r="901" spans="13:15" ht="15.75">
      <c r="M901" s="15"/>
      <c r="N901" s="15"/>
      <c r="O901" s="15"/>
    </row>
    <row r="902" spans="13:15" ht="15.75">
      <c r="M902" s="15"/>
      <c r="N902" s="15"/>
      <c r="O902" s="15"/>
    </row>
    <row r="903" spans="13:15" ht="15.75">
      <c r="M903" s="15"/>
      <c r="N903" s="15"/>
      <c r="O903" s="15"/>
    </row>
    <row r="904" spans="13:15" ht="15.75">
      <c r="M904" s="15"/>
      <c r="N904" s="15"/>
      <c r="O904" s="15"/>
    </row>
    <row r="905" spans="13:15" ht="15.75">
      <c r="M905" s="15"/>
      <c r="N905" s="15"/>
      <c r="O905" s="15"/>
    </row>
    <row r="906" spans="13:15" ht="15.75">
      <c r="M906" s="15"/>
      <c r="N906" s="15"/>
      <c r="O906" s="15"/>
    </row>
    <row r="907" spans="13:15" ht="15.75">
      <c r="M907" s="15"/>
      <c r="N907" s="15"/>
      <c r="O907" s="15"/>
    </row>
    <row r="908" spans="13:15" ht="15.75">
      <c r="M908" s="15"/>
      <c r="N908" s="15"/>
      <c r="O908" s="15"/>
    </row>
    <row r="909" spans="13:15" ht="15.75">
      <c r="M909" s="15"/>
      <c r="N909" s="15"/>
      <c r="O909" s="15"/>
    </row>
    <row r="910" spans="13:15" ht="15.75">
      <c r="M910" s="15"/>
      <c r="N910" s="15"/>
      <c r="O910" s="15"/>
    </row>
    <row r="911" spans="13:15" ht="15.75">
      <c r="M911" s="15"/>
      <c r="N911" s="15"/>
      <c r="O911" s="15"/>
    </row>
    <row r="912" spans="13:15" ht="15.75">
      <c r="M912" s="15"/>
      <c r="N912" s="15"/>
      <c r="O912" s="15"/>
    </row>
    <row r="913" spans="13:15" ht="15.75">
      <c r="M913" s="15"/>
      <c r="N913" s="15"/>
      <c r="O913" s="15"/>
    </row>
    <row r="914" spans="13:15" ht="15.75">
      <c r="M914" s="15"/>
      <c r="N914" s="15"/>
      <c r="O914" s="15"/>
    </row>
    <row r="915" spans="13:15" ht="15.75">
      <c r="M915" s="15"/>
      <c r="N915" s="15"/>
      <c r="O915" s="15"/>
    </row>
    <row r="916" spans="13:15" ht="15.75">
      <c r="M916" s="15"/>
      <c r="N916" s="15"/>
      <c r="O916" s="15"/>
    </row>
    <row r="917" spans="13:15" ht="15.75">
      <c r="M917" s="15"/>
      <c r="N917" s="15"/>
      <c r="O917" s="15"/>
    </row>
    <row r="918" spans="13:15" ht="15.75">
      <c r="M918" s="15"/>
      <c r="N918" s="15"/>
      <c r="O918" s="15"/>
    </row>
    <row r="919" spans="13:15" ht="15.75">
      <c r="M919" s="15"/>
      <c r="N919" s="15"/>
      <c r="O919" s="15"/>
    </row>
    <row r="920" spans="13:15" ht="15.75">
      <c r="M920" s="15"/>
      <c r="N920" s="15"/>
      <c r="O920" s="15"/>
    </row>
    <row r="921" spans="13:15" ht="15.75">
      <c r="M921" s="15"/>
      <c r="N921" s="15"/>
      <c r="O921" s="15"/>
    </row>
    <row r="922" spans="13:15" ht="15.75">
      <c r="M922" s="15"/>
      <c r="N922" s="15"/>
      <c r="O922" s="15"/>
    </row>
    <row r="923" spans="13:15" ht="15.75">
      <c r="M923" s="15"/>
      <c r="N923" s="15"/>
      <c r="O923" s="15"/>
    </row>
    <row r="924" spans="13:15" ht="15.75">
      <c r="M924" s="15"/>
      <c r="N924" s="15"/>
      <c r="O924" s="15"/>
    </row>
    <row r="925" spans="13:15" ht="15.75">
      <c r="M925" s="15"/>
      <c r="N925" s="15"/>
      <c r="O925" s="15"/>
    </row>
    <row r="926" spans="13:15" ht="15.75">
      <c r="M926" s="15"/>
      <c r="N926" s="15"/>
      <c r="O926" s="15"/>
    </row>
    <row r="927" spans="13:15" ht="15.75">
      <c r="M927" s="15"/>
      <c r="N927" s="15"/>
      <c r="O927" s="15"/>
    </row>
    <row r="928" spans="13:15" ht="15.75">
      <c r="M928" s="15"/>
      <c r="N928" s="15"/>
      <c r="O928" s="15"/>
    </row>
    <row r="929" spans="13:15" ht="15.75">
      <c r="M929" s="15"/>
      <c r="N929" s="15"/>
      <c r="O929" s="15"/>
    </row>
    <row r="930" spans="13:15" ht="15.75">
      <c r="M930" s="15"/>
      <c r="N930" s="15"/>
      <c r="O930" s="15"/>
    </row>
    <row r="931" spans="13:15" ht="15.75">
      <c r="M931" s="15"/>
      <c r="N931" s="15"/>
      <c r="O931" s="15"/>
    </row>
    <row r="932" spans="13:15" ht="15.75">
      <c r="M932" s="15"/>
      <c r="N932" s="15"/>
      <c r="O932" s="15"/>
    </row>
    <row r="933" spans="13:15" ht="15.75">
      <c r="M933" s="15"/>
      <c r="N933" s="15"/>
      <c r="O933" s="15"/>
    </row>
    <row r="934" spans="13:15" ht="15.75">
      <c r="M934" s="15"/>
      <c r="N934" s="15"/>
      <c r="O934" s="15"/>
    </row>
    <row r="935" spans="13:15" ht="15.75">
      <c r="M935" s="15"/>
      <c r="N935" s="15"/>
      <c r="O935" s="15"/>
    </row>
    <row r="936" spans="13:15" ht="15.75">
      <c r="M936" s="15"/>
      <c r="N936" s="15"/>
      <c r="O936" s="15"/>
    </row>
    <row r="937" spans="13:15" ht="15.75">
      <c r="M937" s="15"/>
      <c r="N937" s="15"/>
      <c r="O937" s="15"/>
    </row>
    <row r="938" spans="13:15" ht="15.75">
      <c r="M938" s="15"/>
      <c r="N938" s="15"/>
      <c r="O938" s="15"/>
    </row>
    <row r="939" spans="13:15" ht="15.75">
      <c r="M939" s="15"/>
      <c r="N939" s="15"/>
      <c r="O939" s="15"/>
    </row>
    <row r="940" spans="13:15" ht="15.75">
      <c r="M940" s="15"/>
      <c r="N940" s="15"/>
      <c r="O940" s="15"/>
    </row>
    <row r="941" spans="13:15" ht="15.75">
      <c r="M941" s="15"/>
      <c r="N941" s="15"/>
      <c r="O941" s="15"/>
    </row>
    <row r="942" spans="13:15" ht="15.75">
      <c r="M942" s="15"/>
      <c r="N942" s="15"/>
      <c r="O942" s="15"/>
    </row>
    <row r="943" spans="13:15" ht="15.75">
      <c r="M943" s="15"/>
      <c r="N943" s="15"/>
      <c r="O943" s="15"/>
    </row>
    <row r="944" spans="13:15" ht="15.75">
      <c r="M944" s="15"/>
      <c r="N944" s="15"/>
      <c r="O944" s="15"/>
    </row>
    <row r="945" spans="13:15" ht="15.75">
      <c r="M945" s="15"/>
      <c r="N945" s="15"/>
      <c r="O945" s="15"/>
    </row>
    <row r="946" spans="13:15" ht="15.75">
      <c r="M946" s="15"/>
      <c r="N946" s="15"/>
      <c r="O946" s="15"/>
    </row>
    <row r="947" spans="13:15" ht="15.75">
      <c r="M947" s="15"/>
      <c r="N947" s="15"/>
      <c r="O947" s="15"/>
    </row>
    <row r="948" spans="13:15" ht="15.75">
      <c r="M948" s="15"/>
      <c r="N948" s="15"/>
      <c r="O948" s="15"/>
    </row>
    <row r="949" spans="13:15" ht="15.75">
      <c r="M949" s="15"/>
      <c r="N949" s="15"/>
      <c r="O949" s="15"/>
    </row>
    <row r="950" spans="13:15" ht="15.75">
      <c r="M950" s="15"/>
      <c r="N950" s="15"/>
      <c r="O950" s="15"/>
    </row>
    <row r="951" spans="13:15" ht="15.75">
      <c r="M951" s="15"/>
      <c r="N951" s="15"/>
      <c r="O951" s="15"/>
    </row>
    <row r="952" spans="13:15" ht="15.75">
      <c r="M952" s="15"/>
      <c r="N952" s="15"/>
      <c r="O952" s="15"/>
    </row>
    <row r="953" spans="13:15" ht="15.75">
      <c r="M953" s="15"/>
      <c r="N953" s="15"/>
      <c r="O953" s="15"/>
    </row>
    <row r="954" spans="13:15" ht="15.75">
      <c r="M954" s="15"/>
      <c r="N954" s="15"/>
      <c r="O954" s="15"/>
    </row>
    <row r="955" spans="13:15" ht="15.75">
      <c r="M955" s="15"/>
      <c r="N955" s="15"/>
      <c r="O955" s="15"/>
    </row>
    <row r="956" spans="13:15" ht="15.75">
      <c r="M956" s="15"/>
      <c r="N956" s="15"/>
      <c r="O956" s="15"/>
    </row>
    <row r="957" spans="13:15" ht="15.75">
      <c r="M957" s="15"/>
      <c r="N957" s="15"/>
      <c r="O957" s="15"/>
    </row>
    <row r="958" spans="13:15" ht="15.75">
      <c r="M958" s="15"/>
      <c r="N958" s="15"/>
      <c r="O958" s="15"/>
    </row>
    <row r="959" spans="13:15" ht="15.75">
      <c r="M959" s="15"/>
      <c r="N959" s="15"/>
      <c r="O959" s="15"/>
    </row>
    <row r="960" spans="13:15" ht="15.75">
      <c r="M960" s="15"/>
      <c r="N960" s="15"/>
      <c r="O960" s="15"/>
    </row>
    <row r="961" spans="13:15" ht="15.75">
      <c r="M961" s="15"/>
      <c r="N961" s="15"/>
      <c r="O961" s="15"/>
    </row>
    <row r="962" spans="13:15" ht="15.75">
      <c r="M962" s="15"/>
      <c r="N962" s="15"/>
      <c r="O962" s="15"/>
    </row>
    <row r="963" spans="13:15" ht="15.75">
      <c r="M963" s="15"/>
      <c r="N963" s="15"/>
      <c r="O963" s="15"/>
    </row>
    <row r="964" spans="13:15" ht="15.75">
      <c r="M964" s="15"/>
      <c r="N964" s="15"/>
      <c r="O964" s="15"/>
    </row>
    <row r="965" spans="13:15" ht="15.75">
      <c r="M965" s="15"/>
      <c r="N965" s="15"/>
      <c r="O965" s="15"/>
    </row>
    <row r="966" spans="13:15" ht="15.75">
      <c r="M966" s="15"/>
      <c r="N966" s="15"/>
      <c r="O966" s="15"/>
    </row>
    <row r="967" spans="13:15" ht="15.75">
      <c r="M967" s="15"/>
      <c r="N967" s="15"/>
      <c r="O967" s="15"/>
    </row>
    <row r="968" spans="13:15" ht="15.75">
      <c r="M968" s="15"/>
      <c r="N968" s="15"/>
      <c r="O968" s="15"/>
    </row>
    <row r="969" spans="13:15" ht="15.75">
      <c r="M969" s="15"/>
      <c r="N969" s="15"/>
      <c r="O969" s="15"/>
    </row>
    <row r="970" spans="13:15" ht="15.75">
      <c r="M970" s="15"/>
      <c r="N970" s="15"/>
      <c r="O970" s="15"/>
    </row>
    <row r="971" spans="13:15" ht="15.75">
      <c r="M971" s="15"/>
      <c r="N971" s="15"/>
      <c r="O971" s="15"/>
    </row>
    <row r="972" spans="13:15" ht="15.75">
      <c r="M972" s="15"/>
      <c r="N972" s="15"/>
      <c r="O972" s="15"/>
    </row>
    <row r="973" spans="13:15" ht="15.75">
      <c r="M973" s="15"/>
      <c r="N973" s="15"/>
      <c r="O973" s="15"/>
    </row>
    <row r="974" spans="13:15" ht="15.75">
      <c r="M974" s="15"/>
      <c r="N974" s="15"/>
      <c r="O974" s="15"/>
    </row>
    <row r="975" spans="13:15" ht="15.75">
      <c r="M975" s="15"/>
      <c r="N975" s="15"/>
      <c r="O975" s="15"/>
    </row>
    <row r="976" spans="13:15" ht="15.75">
      <c r="M976" s="15"/>
      <c r="N976" s="15"/>
      <c r="O976" s="15"/>
    </row>
    <row r="977" spans="13:15" ht="15.75">
      <c r="M977" s="15"/>
      <c r="N977" s="15"/>
      <c r="O977" s="15"/>
    </row>
    <row r="978" spans="13:15" ht="15.75">
      <c r="M978" s="15"/>
      <c r="N978" s="15"/>
      <c r="O978" s="15"/>
    </row>
    <row r="979" spans="13:15" ht="15.75">
      <c r="M979" s="15"/>
      <c r="N979" s="15"/>
      <c r="O979" s="15"/>
    </row>
    <row r="980" spans="13:15" ht="15.75">
      <c r="M980" s="15"/>
      <c r="N980" s="15"/>
      <c r="O980" s="15"/>
    </row>
    <row r="981" spans="13:15" ht="15.75">
      <c r="M981" s="15"/>
      <c r="N981" s="15"/>
      <c r="O981" s="15"/>
    </row>
    <row r="982" spans="13:15" ht="15.75">
      <c r="M982" s="15"/>
      <c r="N982" s="15"/>
      <c r="O982" s="15"/>
    </row>
    <row r="983" spans="13:15" ht="15.75">
      <c r="M983" s="15"/>
      <c r="N983" s="15"/>
      <c r="O983" s="15"/>
    </row>
    <row r="984" spans="13:15" ht="15.75">
      <c r="M984" s="15"/>
      <c r="N984" s="15"/>
      <c r="O984" s="15"/>
    </row>
    <row r="985" spans="13:15" ht="15.75">
      <c r="M985" s="15"/>
      <c r="N985" s="15"/>
      <c r="O985" s="15"/>
    </row>
    <row r="986" spans="13:15" ht="15.75">
      <c r="M986" s="15"/>
      <c r="N986" s="15"/>
      <c r="O986" s="15"/>
    </row>
    <row r="987" spans="13:15" ht="15.75">
      <c r="M987" s="15"/>
      <c r="N987" s="15"/>
      <c r="O987" s="15"/>
    </row>
    <row r="988" spans="13:15" ht="15.75">
      <c r="M988" s="15"/>
      <c r="N988" s="15"/>
      <c r="O988" s="15"/>
    </row>
    <row r="989" spans="13:15" ht="15.75">
      <c r="M989" s="15"/>
      <c r="N989" s="15"/>
      <c r="O989" s="15"/>
    </row>
    <row r="990" spans="13:15" ht="15.75">
      <c r="M990" s="15"/>
      <c r="N990" s="15"/>
      <c r="O990" s="15"/>
    </row>
    <row r="991" spans="13:15" ht="15.75">
      <c r="M991" s="15"/>
      <c r="N991" s="15"/>
      <c r="O991" s="15"/>
    </row>
  </sheetData>
  <sortState ref="B24:T62">
    <sortCondition ref="B24:B62"/>
  </sortState>
  <mergeCells count="1">
    <mergeCell ref="A1:V1"/>
  </mergeCells>
  <phoneticPr fontId="9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315"/>
  <sheetViews>
    <sheetView tabSelected="1" zoomScale="85" zoomScaleNormal="85" workbookViewId="0">
      <pane ySplit="5" topLeftCell="A72" activePane="bottomLeft" state="frozen"/>
      <selection pane="bottomLeft" activeCell="P93" sqref="P93"/>
    </sheetView>
  </sheetViews>
  <sheetFormatPr defaultColWidth="11.25" defaultRowHeight="15" customHeight="1"/>
  <cols>
    <col min="1" max="1" width="8.625" style="63" customWidth="1"/>
    <col min="2" max="2" width="3.25" style="66" customWidth="1"/>
    <col min="3" max="6" width="5.75" style="239" customWidth="1"/>
    <col min="7" max="7" width="3.875" style="239" customWidth="1"/>
    <col min="8" max="8" width="4.25" style="239" customWidth="1"/>
    <col min="9" max="9" width="5" style="239" customWidth="1"/>
    <col min="10" max="10" width="15" style="68" customWidth="1"/>
    <col min="11" max="11" width="5.25" style="68" customWidth="1"/>
    <col min="12" max="12" width="15.125" style="68" customWidth="1"/>
    <col min="13" max="13" width="4.25" style="68" customWidth="1"/>
    <col min="14" max="14" width="15.125" style="68" customWidth="1"/>
    <col min="15" max="15" width="4.75" style="68" customWidth="1"/>
    <col min="16" max="16" width="14.875" style="68" customWidth="1"/>
    <col min="17" max="17" width="4.5" style="68" customWidth="1"/>
    <col min="18" max="19" width="7" style="68" customWidth="1"/>
    <col min="20" max="20" width="12.5" style="68" customWidth="1"/>
    <col min="21" max="21" width="5" style="68" customWidth="1"/>
    <col min="22" max="23" width="5.125" style="68" customWidth="1"/>
    <col min="24" max="24" width="5.125" customWidth="1"/>
    <col min="25" max="25" width="2.75" customWidth="1"/>
    <col min="26" max="34" width="18.75" customWidth="1"/>
  </cols>
  <sheetData>
    <row r="1" spans="1:34" ht="27.6" customHeight="1">
      <c r="A1" s="362" t="s">
        <v>398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</row>
    <row r="2" spans="1:34" ht="15" customHeight="1">
      <c r="A2" s="363" t="s">
        <v>102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s="66" customFormat="1" ht="19.5" customHeight="1">
      <c r="A3" s="288" t="s">
        <v>103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382" t="s">
        <v>0</v>
      </c>
      <c r="Z3" s="383"/>
      <c r="AA3" s="383"/>
      <c r="AB3" s="383"/>
      <c r="AC3" s="383"/>
      <c r="AD3" s="383"/>
      <c r="AE3" s="383"/>
      <c r="AF3" s="383"/>
    </row>
    <row r="4" spans="1:34" s="291" customFormat="1" ht="19.5" customHeight="1" thickBot="1">
      <c r="A4" s="222" t="s">
        <v>104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89"/>
      <c r="Z4" s="290"/>
      <c r="AA4" s="290"/>
      <c r="AB4" s="290"/>
      <c r="AC4" s="290"/>
      <c r="AD4" s="290"/>
      <c r="AE4" s="290"/>
      <c r="AF4" s="290"/>
    </row>
    <row r="5" spans="1:34" ht="15" customHeight="1" thickBot="1">
      <c r="A5" s="78" t="s">
        <v>96</v>
      </c>
      <c r="B5" s="62" t="s">
        <v>1</v>
      </c>
      <c r="C5" s="58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94</v>
      </c>
      <c r="O5" s="71" t="s">
        <v>10</v>
      </c>
      <c r="P5" s="71" t="s">
        <v>101</v>
      </c>
      <c r="Q5" s="71" t="s">
        <v>10</v>
      </c>
      <c r="R5" s="71" t="s">
        <v>14</v>
      </c>
      <c r="S5" s="71" t="s">
        <v>10</v>
      </c>
      <c r="T5" s="71" t="s">
        <v>15</v>
      </c>
      <c r="U5" s="71" t="s">
        <v>10</v>
      </c>
      <c r="V5" s="72" t="s">
        <v>90</v>
      </c>
      <c r="W5" s="72" t="s">
        <v>10</v>
      </c>
      <c r="X5" s="72" t="s">
        <v>90</v>
      </c>
      <c r="Y5" s="2"/>
      <c r="Z5" s="3" t="s">
        <v>9</v>
      </c>
      <c r="AA5" s="3" t="s">
        <v>11</v>
      </c>
      <c r="AB5" s="3" t="s">
        <v>12</v>
      </c>
      <c r="AC5" s="3" t="s">
        <v>13</v>
      </c>
      <c r="AD5" s="3" t="s">
        <v>14</v>
      </c>
      <c r="AE5" s="3" t="s">
        <v>15</v>
      </c>
      <c r="AF5" s="3" t="s">
        <v>93</v>
      </c>
      <c r="AG5" s="3" t="s">
        <v>93</v>
      </c>
      <c r="AH5" s="3" t="s">
        <v>93</v>
      </c>
    </row>
    <row r="6" spans="1:34" ht="15" customHeight="1">
      <c r="A6" s="367" t="s">
        <v>106</v>
      </c>
      <c r="B6" s="93" t="s">
        <v>107</v>
      </c>
      <c r="C6" s="198">
        <v>5.4</v>
      </c>
      <c r="D6" s="199">
        <v>2.7</v>
      </c>
      <c r="E6" s="199">
        <v>2.2000000000000002</v>
      </c>
      <c r="F6" s="199">
        <v>3</v>
      </c>
      <c r="G6" s="199">
        <v>0</v>
      </c>
      <c r="H6" s="199">
        <v>0</v>
      </c>
      <c r="I6" s="258">
        <v>771</v>
      </c>
      <c r="J6" s="95" t="s">
        <v>299</v>
      </c>
      <c r="K6" s="95"/>
      <c r="L6" s="95" t="s">
        <v>300</v>
      </c>
      <c r="M6" s="226"/>
      <c r="N6" s="95" t="s">
        <v>301</v>
      </c>
      <c r="O6" s="95"/>
      <c r="P6" s="95" t="s">
        <v>110</v>
      </c>
      <c r="Q6" s="95"/>
      <c r="R6" s="95" t="s">
        <v>17</v>
      </c>
      <c r="S6" s="95"/>
      <c r="T6" s="95" t="s">
        <v>111</v>
      </c>
      <c r="U6" s="227"/>
      <c r="V6" s="21" t="s">
        <v>387</v>
      </c>
      <c r="W6" s="69"/>
      <c r="X6" s="242"/>
      <c r="Y6" s="5" t="str">
        <f>B6</f>
        <v>d1</v>
      </c>
      <c r="Z6" s="5" t="str">
        <f>J7&amp;" "&amp;J8&amp;" "&amp;J9&amp;" "&amp;J10&amp;" "&amp;J11&amp;" "&amp;J12</f>
        <v xml:space="preserve">米     </v>
      </c>
      <c r="AA6" s="5" t="str">
        <f>L7&amp;" "&amp;L8&amp;" "&amp;L9&amp;" "&amp;L10&amp;" "&amp;L11&amp;" "&amp;L12</f>
        <v xml:space="preserve">豆腐 鮮菇 時瓜 胡蘿蔔 刨絲乾酪◆ </v>
      </c>
      <c r="AB6" s="5" t="str">
        <f>N7&amp;" "&amp;N8&amp;" "&amp;N9&amp;" "&amp;N10&amp;" "&amp;N11&amp;" "&amp;N12</f>
        <v xml:space="preserve">時蔬 雞蛋★ 胡蘿蔔 薑  </v>
      </c>
      <c r="AC6" s="5" t="str">
        <f>P7&amp;" "&amp;P8&amp;" "&amp;P9&amp;" "&amp;P10&amp;" "&amp;P11&amp;" "&amp;P12</f>
        <v xml:space="preserve">海帶茸 豆包 薑   </v>
      </c>
      <c r="AD6" s="5" t="str">
        <f>R7&amp;" "&amp;R8&amp;" "&amp;R9&amp;" "&amp;R10&amp;" "&amp;R11&amp;" "&amp;R12</f>
        <v xml:space="preserve">蔬菜 薑    </v>
      </c>
      <c r="AE6" s="5" t="str">
        <f>T7&amp;" "&amp;T8&amp;" "&amp;T9&amp;" "&amp;T10&amp;" "&amp;T11&amp;" "&amp;T12</f>
        <v xml:space="preserve">紫菜 山藥 小麥豆皮 薑  </v>
      </c>
      <c r="AF6" s="5" t="str">
        <f>V7&amp;" "&amp;V8&amp;" "&amp;V9&amp;" "&amp;V10&amp;" "&amp;V11&amp;" "&amp;V12</f>
        <v xml:space="preserve">海苔片     </v>
      </c>
      <c r="AG6" s="5" t="str">
        <f>W7&amp;" "&amp;W8&amp;" "&amp;W9&amp;" "&amp;W10&amp;" "&amp;W11&amp;" "&amp;W12</f>
        <v xml:space="preserve">0.1     </v>
      </c>
      <c r="AH6" s="5" t="str">
        <f>X7&amp;" "&amp;X8&amp;" "&amp;X9&amp;" "&amp;X10&amp;" "&amp;X11&amp;" "&amp;X12</f>
        <v xml:space="preserve">     </v>
      </c>
    </row>
    <row r="7" spans="1:34" ht="15" customHeight="1">
      <c r="A7" s="368"/>
      <c r="B7" s="97"/>
      <c r="C7" s="201"/>
      <c r="D7" s="202"/>
      <c r="E7" s="202"/>
      <c r="F7" s="202"/>
      <c r="G7" s="202"/>
      <c r="H7" s="202"/>
      <c r="I7" s="259"/>
      <c r="J7" s="99" t="s">
        <v>18</v>
      </c>
      <c r="K7" s="99">
        <v>10</v>
      </c>
      <c r="L7" s="99" t="s">
        <v>162</v>
      </c>
      <c r="M7" s="99">
        <v>9</v>
      </c>
      <c r="N7" s="99" t="s">
        <v>118</v>
      </c>
      <c r="O7" s="99">
        <v>5</v>
      </c>
      <c r="P7" s="99" t="s">
        <v>113</v>
      </c>
      <c r="Q7" s="99">
        <v>5</v>
      </c>
      <c r="R7" s="99" t="s">
        <v>14</v>
      </c>
      <c r="S7" s="99">
        <v>7</v>
      </c>
      <c r="T7" s="99" t="s">
        <v>71</v>
      </c>
      <c r="U7" s="228">
        <v>0.05</v>
      </c>
      <c r="V7" s="18" t="s">
        <v>387</v>
      </c>
      <c r="W7" s="18">
        <v>0.1</v>
      </c>
      <c r="X7" s="24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368"/>
      <c r="B8" s="97"/>
      <c r="C8" s="201"/>
      <c r="D8" s="202"/>
      <c r="E8" s="202"/>
      <c r="F8" s="202"/>
      <c r="G8" s="202"/>
      <c r="H8" s="202"/>
      <c r="I8" s="259"/>
      <c r="J8" s="99"/>
      <c r="K8" s="99"/>
      <c r="L8" s="99" t="s">
        <v>114</v>
      </c>
      <c r="M8" s="99">
        <v>1</v>
      </c>
      <c r="N8" s="99" t="s">
        <v>148</v>
      </c>
      <c r="O8" s="99">
        <v>4</v>
      </c>
      <c r="P8" s="99" t="s">
        <v>302</v>
      </c>
      <c r="Q8" s="99">
        <v>2</v>
      </c>
      <c r="R8" s="99" t="s">
        <v>28</v>
      </c>
      <c r="S8" s="99">
        <v>0.05</v>
      </c>
      <c r="T8" s="99" t="s">
        <v>116</v>
      </c>
      <c r="U8" s="228">
        <v>3.5</v>
      </c>
      <c r="V8" s="18"/>
      <c r="W8" s="18"/>
      <c r="X8" s="24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368"/>
      <c r="B9" s="97"/>
      <c r="C9" s="201"/>
      <c r="D9" s="202"/>
      <c r="E9" s="202"/>
      <c r="F9" s="202"/>
      <c r="G9" s="202"/>
      <c r="H9" s="202"/>
      <c r="I9" s="259"/>
      <c r="J9" s="99"/>
      <c r="K9" s="99"/>
      <c r="L9" s="99" t="s">
        <v>117</v>
      </c>
      <c r="M9" s="99">
        <v>2</v>
      </c>
      <c r="N9" s="99" t="s">
        <v>22</v>
      </c>
      <c r="O9" s="99">
        <v>0.5</v>
      </c>
      <c r="P9" s="99" t="s">
        <v>28</v>
      </c>
      <c r="Q9" s="99">
        <v>0.05</v>
      </c>
      <c r="R9" s="99"/>
      <c r="S9" s="99"/>
      <c r="T9" s="99" t="s">
        <v>253</v>
      </c>
      <c r="U9" s="228">
        <v>0.5</v>
      </c>
      <c r="V9" s="18"/>
      <c r="W9" s="18"/>
      <c r="X9" s="243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368"/>
      <c r="B10" s="97"/>
      <c r="C10" s="201"/>
      <c r="D10" s="202"/>
      <c r="E10" s="202"/>
      <c r="F10" s="202"/>
      <c r="G10" s="202"/>
      <c r="H10" s="202"/>
      <c r="I10" s="259"/>
      <c r="J10" s="99"/>
      <c r="K10" s="99"/>
      <c r="L10" s="99" t="s">
        <v>120</v>
      </c>
      <c r="M10" s="99">
        <v>0.5</v>
      </c>
      <c r="N10" s="99" t="s">
        <v>28</v>
      </c>
      <c r="O10" s="99">
        <v>0.05</v>
      </c>
      <c r="P10" s="99"/>
      <c r="Q10" s="99"/>
      <c r="R10" s="99"/>
      <c r="S10" s="99"/>
      <c r="T10" s="99" t="s">
        <v>28</v>
      </c>
      <c r="U10" s="228">
        <v>0.05</v>
      </c>
      <c r="V10" s="18"/>
      <c r="W10" s="18"/>
      <c r="X10" s="243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368"/>
      <c r="B11" s="97"/>
      <c r="C11" s="201"/>
      <c r="D11" s="202"/>
      <c r="E11" s="202"/>
      <c r="F11" s="202"/>
      <c r="G11" s="202"/>
      <c r="H11" s="202"/>
      <c r="I11" s="259"/>
      <c r="J11" s="99"/>
      <c r="K11" s="99"/>
      <c r="L11" s="99" t="s">
        <v>121</v>
      </c>
      <c r="M11" s="99">
        <v>0.15</v>
      </c>
      <c r="N11" s="99"/>
      <c r="O11" s="99"/>
      <c r="P11" s="99"/>
      <c r="Q11" s="99"/>
      <c r="R11" s="99"/>
      <c r="S11" s="99"/>
      <c r="T11" s="99"/>
      <c r="U11" s="228"/>
      <c r="V11" s="18"/>
      <c r="W11" s="18"/>
      <c r="X11" s="243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369"/>
      <c r="B12" s="100"/>
      <c r="C12" s="204"/>
      <c r="D12" s="205"/>
      <c r="E12" s="205"/>
      <c r="F12" s="205"/>
      <c r="G12" s="205"/>
      <c r="H12" s="205"/>
      <c r="I12" s="260"/>
      <c r="J12" s="102"/>
      <c r="K12" s="102"/>
      <c r="L12" s="103"/>
      <c r="M12" s="103"/>
      <c r="N12" s="102"/>
      <c r="O12" s="102"/>
      <c r="P12" s="102"/>
      <c r="Q12" s="102"/>
      <c r="R12" s="102"/>
      <c r="S12" s="102"/>
      <c r="T12" s="102"/>
      <c r="U12" s="229"/>
      <c r="V12" s="22"/>
      <c r="W12" s="22"/>
      <c r="X12" s="244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368" t="s">
        <v>122</v>
      </c>
      <c r="B13" s="93" t="s">
        <v>123</v>
      </c>
      <c r="C13" s="199">
        <v>5.4</v>
      </c>
      <c r="D13" s="199">
        <v>2.8</v>
      </c>
      <c r="E13" s="199">
        <v>2</v>
      </c>
      <c r="F13" s="199">
        <v>3</v>
      </c>
      <c r="G13" s="199">
        <v>0</v>
      </c>
      <c r="H13" s="199">
        <v>0</v>
      </c>
      <c r="I13" s="273">
        <v>773</v>
      </c>
      <c r="J13" s="95" t="s">
        <v>29</v>
      </c>
      <c r="K13" s="95"/>
      <c r="L13" s="95" t="s">
        <v>303</v>
      </c>
      <c r="M13" s="95"/>
      <c r="N13" s="95" t="s">
        <v>125</v>
      </c>
      <c r="O13" s="95"/>
      <c r="P13" s="95" t="s">
        <v>65</v>
      </c>
      <c r="Q13" s="95"/>
      <c r="R13" s="95" t="s">
        <v>17</v>
      </c>
      <c r="S13" s="95"/>
      <c r="T13" s="95" t="s">
        <v>86</v>
      </c>
      <c r="U13" s="234"/>
      <c r="V13" s="21" t="s">
        <v>388</v>
      </c>
      <c r="W13" s="21"/>
      <c r="X13" s="243"/>
      <c r="Y13" s="24" t="str">
        <f>B13</f>
        <v>d2</v>
      </c>
      <c r="Z13" s="25" t="str">
        <f>J14&amp;" "&amp;J15&amp;" "&amp;J16&amp;" "&amp;J17&amp;" "&amp;J18&amp;" "&amp;J19</f>
        <v xml:space="preserve">米 糙米    </v>
      </c>
      <c r="AA13" s="25" t="str">
        <f>L14&amp;" "&amp;L15&amp;" "&amp;L16&amp;" "&amp;L17&amp;" "&amp;L18&amp;" "&amp;L19</f>
        <v xml:space="preserve">豆包 南瓜 芝麻(熟)   </v>
      </c>
      <c r="AB13" s="25" t="str">
        <f>N14&amp;" "&amp;N15&amp;" "&amp;N16&amp;" "&amp;N17&amp;" "&amp;N18&amp;" "&amp;N19</f>
        <v xml:space="preserve">雞蛋★ 結球白菜 乾香菇 胡蘿蔔 薑 </v>
      </c>
      <c r="AC13" s="25" t="str">
        <f>P14&amp;" "&amp;P15&amp;" "&amp;P16&amp;" "&amp;P17&amp;" "&amp;P18&amp;" "&amp;P19</f>
        <v xml:space="preserve">豆腐 芹菜 大番茄 薑 番茄糊 </v>
      </c>
      <c r="AD13" s="25" t="str">
        <f>R14&amp;" "&amp;R15&amp;" "&amp;R16&amp;" "&amp;R17&amp;" "&amp;R18&amp;" "&amp;R19</f>
        <v xml:space="preserve">蔬菜 薑    </v>
      </c>
      <c r="AE13" s="25" t="str">
        <f>T14&amp;" "&amp;T15&amp;" "&amp;T16&amp;" "&amp;T17&amp;" "&amp;T18&amp;" "&amp;T19</f>
        <v xml:space="preserve">時瓜 小麥豆皮 薑   </v>
      </c>
      <c r="AF13" s="25" t="str">
        <f>V14&amp;" "&amp;V15&amp;" "&amp;V16&amp;" "&amp;V17&amp;" "&amp;V18&amp;" "&amp;V19</f>
        <v xml:space="preserve">水果     </v>
      </c>
      <c r="AG13" s="25" t="str">
        <f>W14&amp;" "&amp;W15&amp;" "&amp;W16&amp;" "&amp;W17&amp;" "&amp;W18&amp;" "&amp;W19</f>
        <v xml:space="preserve">11     </v>
      </c>
      <c r="AH13" s="25" t="str">
        <f>X14&amp;" "&amp;X15&amp;" "&amp;X16&amp;" "&amp;X17&amp;" "&amp;X18&amp;" "&amp;X19</f>
        <v xml:space="preserve">     </v>
      </c>
    </row>
    <row r="14" spans="1:34" ht="15" customHeight="1">
      <c r="A14" s="368"/>
      <c r="B14" s="97"/>
      <c r="C14" s="202"/>
      <c r="D14" s="202"/>
      <c r="E14" s="202"/>
      <c r="F14" s="202"/>
      <c r="G14" s="202"/>
      <c r="H14" s="202"/>
      <c r="I14" s="261"/>
      <c r="J14" s="99" t="s">
        <v>18</v>
      </c>
      <c r="K14" s="99">
        <v>7</v>
      </c>
      <c r="L14" s="99" t="s">
        <v>43</v>
      </c>
      <c r="M14" s="99">
        <v>6</v>
      </c>
      <c r="N14" s="99" t="s">
        <v>148</v>
      </c>
      <c r="O14" s="99">
        <v>1</v>
      </c>
      <c r="P14" s="99" t="s">
        <v>20</v>
      </c>
      <c r="Q14" s="99">
        <v>3</v>
      </c>
      <c r="R14" s="99" t="s">
        <v>14</v>
      </c>
      <c r="S14" s="99">
        <v>7</v>
      </c>
      <c r="T14" s="99" t="s">
        <v>51</v>
      </c>
      <c r="U14" s="228">
        <v>3.5</v>
      </c>
      <c r="V14" s="18" t="s">
        <v>388</v>
      </c>
      <c r="W14" s="67">
        <v>11</v>
      </c>
      <c r="X14" s="243"/>
      <c r="Y14" s="26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368"/>
      <c r="B15" s="97"/>
      <c r="C15" s="202"/>
      <c r="D15" s="202"/>
      <c r="E15" s="202"/>
      <c r="F15" s="202"/>
      <c r="G15" s="202"/>
      <c r="H15" s="202"/>
      <c r="I15" s="261"/>
      <c r="J15" s="99" t="s">
        <v>33</v>
      </c>
      <c r="K15" s="99">
        <v>3</v>
      </c>
      <c r="L15" s="99" t="s">
        <v>200</v>
      </c>
      <c r="M15" s="99">
        <v>2</v>
      </c>
      <c r="N15" s="99" t="s">
        <v>36</v>
      </c>
      <c r="O15" s="99">
        <v>6</v>
      </c>
      <c r="P15" s="99" t="s">
        <v>69</v>
      </c>
      <c r="Q15" s="99">
        <v>2</v>
      </c>
      <c r="R15" s="99" t="s">
        <v>28</v>
      </c>
      <c r="S15" s="99">
        <v>0.05</v>
      </c>
      <c r="T15" s="99" t="s">
        <v>253</v>
      </c>
      <c r="U15" s="228">
        <v>0.5</v>
      </c>
      <c r="V15" s="18"/>
      <c r="W15" s="18"/>
      <c r="X15" s="243"/>
      <c r="Y15" s="26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368"/>
      <c r="B16" s="97"/>
      <c r="C16" s="202"/>
      <c r="D16" s="202"/>
      <c r="E16" s="202"/>
      <c r="F16" s="202"/>
      <c r="G16" s="202"/>
      <c r="H16" s="202"/>
      <c r="I16" s="261"/>
      <c r="J16" s="99"/>
      <c r="K16" s="99"/>
      <c r="L16" s="99" t="s">
        <v>304</v>
      </c>
      <c r="M16" s="99"/>
      <c r="N16" s="99" t="s">
        <v>63</v>
      </c>
      <c r="O16" s="99">
        <v>0.01</v>
      </c>
      <c r="P16" s="99" t="s">
        <v>127</v>
      </c>
      <c r="Q16" s="99">
        <v>1</v>
      </c>
      <c r="R16" s="99"/>
      <c r="S16" s="99"/>
      <c r="T16" s="99" t="s">
        <v>28</v>
      </c>
      <c r="U16" s="228">
        <v>0.05</v>
      </c>
      <c r="V16" s="18"/>
      <c r="W16" s="18"/>
      <c r="X16" s="243"/>
      <c r="Y16" s="26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368"/>
      <c r="B17" s="97"/>
      <c r="C17" s="202"/>
      <c r="D17" s="202"/>
      <c r="E17" s="202"/>
      <c r="F17" s="202"/>
      <c r="G17" s="202"/>
      <c r="H17" s="202"/>
      <c r="I17" s="261"/>
      <c r="J17" s="99"/>
      <c r="K17" s="99"/>
      <c r="L17" s="99"/>
      <c r="M17" s="99"/>
      <c r="N17" s="99" t="s">
        <v>22</v>
      </c>
      <c r="O17" s="99">
        <v>0.5</v>
      </c>
      <c r="P17" s="99" t="s">
        <v>28</v>
      </c>
      <c r="Q17" s="99">
        <v>0.05</v>
      </c>
      <c r="R17" s="99"/>
      <c r="S17" s="99"/>
      <c r="T17" s="99"/>
      <c r="U17" s="228"/>
      <c r="V17" s="18"/>
      <c r="W17" s="18"/>
      <c r="X17" s="243"/>
      <c r="Y17" s="26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368"/>
      <c r="B18" s="97"/>
      <c r="C18" s="202"/>
      <c r="D18" s="202"/>
      <c r="E18" s="202"/>
      <c r="F18" s="202"/>
      <c r="G18" s="202"/>
      <c r="H18" s="202"/>
      <c r="I18" s="261"/>
      <c r="J18" s="99"/>
      <c r="K18" s="99"/>
      <c r="L18" s="99"/>
      <c r="M18" s="99"/>
      <c r="N18" s="99" t="s">
        <v>28</v>
      </c>
      <c r="O18" s="99">
        <v>0.05</v>
      </c>
      <c r="P18" s="99" t="s">
        <v>72</v>
      </c>
      <c r="Q18" s="99"/>
      <c r="R18" s="99"/>
      <c r="S18" s="99"/>
      <c r="T18" s="99"/>
      <c r="U18" s="228"/>
      <c r="V18" s="18"/>
      <c r="W18" s="18"/>
      <c r="X18" s="243"/>
      <c r="Y18" s="26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368"/>
      <c r="B19" s="100"/>
      <c r="C19" s="205"/>
      <c r="D19" s="205"/>
      <c r="E19" s="205"/>
      <c r="F19" s="205"/>
      <c r="G19" s="205"/>
      <c r="H19" s="205"/>
      <c r="I19" s="276"/>
      <c r="J19" s="102"/>
      <c r="K19" s="102"/>
      <c r="L19" s="102"/>
      <c r="M19" s="102"/>
      <c r="N19" s="119"/>
      <c r="O19" s="119"/>
      <c r="P19" s="119"/>
      <c r="Q19" s="119"/>
      <c r="R19" s="102"/>
      <c r="S19" s="102"/>
      <c r="T19" s="102"/>
      <c r="U19" s="229"/>
      <c r="V19" s="22"/>
      <c r="W19" s="22"/>
      <c r="X19" s="244"/>
      <c r="Y19" s="27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ht="15" customHeight="1">
      <c r="A20" s="364" t="s">
        <v>128</v>
      </c>
      <c r="B20" s="97" t="s">
        <v>129</v>
      </c>
      <c r="C20" s="202">
        <v>5</v>
      </c>
      <c r="D20" s="202">
        <v>2.9</v>
      </c>
      <c r="E20" s="202">
        <v>2.1</v>
      </c>
      <c r="F20" s="202">
        <v>3</v>
      </c>
      <c r="G20" s="202">
        <v>0</v>
      </c>
      <c r="H20" s="202">
        <v>0</v>
      </c>
      <c r="I20" s="261">
        <v>755</v>
      </c>
      <c r="J20" s="120" t="s">
        <v>130</v>
      </c>
      <c r="K20" s="120"/>
      <c r="L20" s="285" t="s">
        <v>305</v>
      </c>
      <c r="M20" s="286"/>
      <c r="N20" s="120" t="s">
        <v>306</v>
      </c>
      <c r="O20" s="120"/>
      <c r="P20" s="105" t="s">
        <v>133</v>
      </c>
      <c r="Q20" s="105"/>
      <c r="R20" s="105" t="s">
        <v>17</v>
      </c>
      <c r="S20" s="105"/>
      <c r="T20" s="120" t="s">
        <v>307</v>
      </c>
      <c r="U20" s="287"/>
      <c r="V20" s="21" t="s">
        <v>389</v>
      </c>
      <c r="W20" s="21"/>
      <c r="X20" s="243"/>
      <c r="Y20" s="24" t="str">
        <f>B20</f>
        <v>d3</v>
      </c>
      <c r="Z20" s="25" t="str">
        <f>J21&amp;" "&amp;J22&amp;" "&amp;J23&amp;" "&amp;J24&amp;" "&amp;J25&amp;" "&amp;J26</f>
        <v xml:space="preserve">刈包     </v>
      </c>
      <c r="AA20" s="25" t="str">
        <f>L21&amp;" "&amp;L22&amp;" "&amp;L23&amp;" "&amp;L24&amp;" "&amp;L25&amp;" "&amp;L26</f>
        <v xml:space="preserve">素排 酸菜    </v>
      </c>
      <c r="AB20" s="25" t="str">
        <f>N21&amp;" "&amp;N22&amp;" "&amp;N23&amp;" "&amp;N24&amp;" "&amp;N25&amp;" "&amp;N26</f>
        <v xml:space="preserve">豆包 綠豆芽 胡蘿蔔 芹菜 薑 </v>
      </c>
      <c r="AC20" s="25" t="str">
        <f>P21&amp;" "&amp;P22&amp;" "&amp;P23&amp;" "&amp;P24&amp;" "&amp;P25&amp;" "&amp;P26</f>
        <v xml:space="preserve">四角油豆腐 花胡瓜 脆筍 薑  </v>
      </c>
      <c r="AD20" s="25" t="str">
        <f>R21&amp;" "&amp;R22&amp;" "&amp;R23&amp;" "&amp;R24&amp;" "&amp;R25&amp;" "&amp;R26</f>
        <v xml:space="preserve">蔬菜 薑    </v>
      </c>
      <c r="AE20" s="25" t="str">
        <f>T21&amp;" "&amp;T22&amp;" "&amp;T23&amp;" "&amp;T24&amp;" "&amp;T25&amp;" "&amp;T26</f>
        <v xml:space="preserve">糙米 時蔬 素肉燥 冷凍芋頭塊 薑 </v>
      </c>
      <c r="AF20" s="25" t="str">
        <f>V21&amp;" "&amp;V22&amp;" "&amp;V23&amp;" "&amp;V24&amp;" "&amp;V25&amp;" "&amp;V26</f>
        <v xml:space="preserve">驗證豆奶     </v>
      </c>
      <c r="AG20" s="25" t="str">
        <f>W21&amp;" "&amp;W22&amp;" "&amp;W23&amp;" "&amp;W24&amp;" "&amp;W25&amp;" "&amp;W26</f>
        <v xml:space="preserve">16     </v>
      </c>
      <c r="AH20" s="25" t="str">
        <f>X21&amp;" "&amp;X22&amp;" "&amp;X23&amp;" "&amp;X24&amp;" "&amp;X25&amp;" "&amp;X26</f>
        <v xml:space="preserve">     </v>
      </c>
    </row>
    <row r="21" spans="1:34" ht="15" customHeight="1">
      <c r="A21" s="365"/>
      <c r="B21" s="97"/>
      <c r="C21" s="202"/>
      <c r="D21" s="202"/>
      <c r="E21" s="202"/>
      <c r="F21" s="202"/>
      <c r="G21" s="202"/>
      <c r="H21" s="202"/>
      <c r="I21" s="261"/>
      <c r="J21" s="114" t="s">
        <v>135</v>
      </c>
      <c r="K21" s="114">
        <v>6</v>
      </c>
      <c r="L21" s="231" t="s">
        <v>89</v>
      </c>
      <c r="M21" s="146">
        <v>5</v>
      </c>
      <c r="N21" s="114" t="s">
        <v>302</v>
      </c>
      <c r="O21" s="114">
        <v>0.5</v>
      </c>
      <c r="P21" s="99" t="s">
        <v>136</v>
      </c>
      <c r="Q21" s="99">
        <v>3.5</v>
      </c>
      <c r="R21" s="99" t="s">
        <v>14</v>
      </c>
      <c r="S21" s="99">
        <v>7</v>
      </c>
      <c r="T21" s="114" t="s">
        <v>33</v>
      </c>
      <c r="U21" s="232">
        <v>5</v>
      </c>
      <c r="V21" s="18" t="s">
        <v>389</v>
      </c>
      <c r="W21" s="18">
        <v>16</v>
      </c>
      <c r="X21" s="243"/>
      <c r="Y21" s="26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65"/>
      <c r="B22" s="97"/>
      <c r="C22" s="202"/>
      <c r="D22" s="202"/>
      <c r="E22" s="202"/>
      <c r="F22" s="202"/>
      <c r="G22" s="202"/>
      <c r="H22" s="202"/>
      <c r="I22" s="261"/>
      <c r="J22" s="114"/>
      <c r="K22" s="114"/>
      <c r="L22" s="231" t="s">
        <v>137</v>
      </c>
      <c r="M22" s="146">
        <v>2</v>
      </c>
      <c r="N22" s="114" t="s">
        <v>21</v>
      </c>
      <c r="O22" s="114">
        <v>6</v>
      </c>
      <c r="P22" s="99" t="s">
        <v>138</v>
      </c>
      <c r="Q22" s="99">
        <v>1</v>
      </c>
      <c r="R22" s="99" t="s">
        <v>28</v>
      </c>
      <c r="S22" s="99">
        <v>0.05</v>
      </c>
      <c r="T22" s="99" t="s">
        <v>118</v>
      </c>
      <c r="U22" s="228">
        <v>1</v>
      </c>
      <c r="V22" s="18"/>
      <c r="W22" s="67"/>
      <c r="X22" s="243"/>
      <c r="Y22" s="26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65"/>
      <c r="B23" s="97"/>
      <c r="C23" s="202"/>
      <c r="D23" s="202"/>
      <c r="E23" s="202"/>
      <c r="F23" s="202"/>
      <c r="G23" s="202"/>
      <c r="H23" s="202"/>
      <c r="I23" s="261"/>
      <c r="J23" s="114"/>
      <c r="K23" s="114"/>
      <c r="L23" s="231"/>
      <c r="M23" s="146"/>
      <c r="N23" s="99" t="s">
        <v>22</v>
      </c>
      <c r="O23" s="114">
        <v>0.5</v>
      </c>
      <c r="P23" s="99" t="s">
        <v>140</v>
      </c>
      <c r="Q23" s="99">
        <v>2</v>
      </c>
      <c r="R23" s="99"/>
      <c r="S23" s="99"/>
      <c r="T23" s="114" t="s">
        <v>308</v>
      </c>
      <c r="U23" s="232">
        <v>0.3</v>
      </c>
      <c r="V23" s="18"/>
      <c r="W23" s="18"/>
      <c r="X23" s="243"/>
      <c r="Y23" s="26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365"/>
      <c r="B24" s="97"/>
      <c r="C24" s="202"/>
      <c r="D24" s="202"/>
      <c r="E24" s="202"/>
      <c r="F24" s="202"/>
      <c r="G24" s="202"/>
      <c r="H24" s="202"/>
      <c r="I24" s="261"/>
      <c r="J24" s="114"/>
      <c r="K24" s="114"/>
      <c r="L24" s="231"/>
      <c r="M24" s="146"/>
      <c r="N24" s="114" t="s">
        <v>309</v>
      </c>
      <c r="O24" s="114">
        <v>1</v>
      </c>
      <c r="P24" s="99" t="s">
        <v>28</v>
      </c>
      <c r="Q24" s="99">
        <v>0.05</v>
      </c>
      <c r="R24" s="99"/>
      <c r="S24" s="99"/>
      <c r="T24" s="114" t="s">
        <v>141</v>
      </c>
      <c r="U24" s="232">
        <v>2.5</v>
      </c>
      <c r="V24" s="18"/>
      <c r="W24" s="18"/>
      <c r="X24" s="243"/>
      <c r="Y24" s="26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365"/>
      <c r="B25" s="97"/>
      <c r="C25" s="202"/>
      <c r="D25" s="202"/>
      <c r="E25" s="202"/>
      <c r="F25" s="202"/>
      <c r="G25" s="202"/>
      <c r="H25" s="202"/>
      <c r="I25" s="261"/>
      <c r="J25" s="114"/>
      <c r="K25" s="114"/>
      <c r="L25" s="231"/>
      <c r="M25" s="146"/>
      <c r="N25" s="114" t="s">
        <v>28</v>
      </c>
      <c r="O25" s="114">
        <v>0.05</v>
      </c>
      <c r="P25" s="99"/>
      <c r="Q25" s="99"/>
      <c r="R25" s="99"/>
      <c r="S25" s="99"/>
      <c r="T25" s="99" t="s">
        <v>28</v>
      </c>
      <c r="U25" s="228">
        <v>0.05</v>
      </c>
      <c r="V25" s="18"/>
      <c r="W25" s="18"/>
      <c r="X25" s="243"/>
      <c r="Y25" s="26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366"/>
      <c r="B26" s="97"/>
      <c r="C26" s="202"/>
      <c r="D26" s="202"/>
      <c r="E26" s="202"/>
      <c r="F26" s="202"/>
      <c r="G26" s="202"/>
      <c r="H26" s="202"/>
      <c r="I26" s="261"/>
      <c r="J26" s="280"/>
      <c r="K26" s="280"/>
      <c r="L26" s="281"/>
      <c r="M26" s="147"/>
      <c r="N26" s="282"/>
      <c r="O26" s="282"/>
      <c r="P26" s="108"/>
      <c r="Q26" s="108"/>
      <c r="R26" s="108"/>
      <c r="S26" s="108"/>
      <c r="T26" s="108"/>
      <c r="U26" s="283"/>
      <c r="V26" s="22"/>
      <c r="W26" s="22"/>
      <c r="X26" s="244"/>
      <c r="Y26" s="27"/>
      <c r="Z26" s="33"/>
      <c r="AA26" s="33"/>
      <c r="AB26" s="33"/>
      <c r="AC26" s="33"/>
      <c r="AD26" s="33"/>
      <c r="AE26" s="33"/>
      <c r="AF26" s="33"/>
      <c r="AG26" s="33"/>
      <c r="AH26" s="33"/>
    </row>
    <row r="27" spans="1:34" ht="15" customHeight="1">
      <c r="A27" s="367" t="s">
        <v>142</v>
      </c>
      <c r="B27" s="93" t="s">
        <v>143</v>
      </c>
      <c r="C27" s="210">
        <v>5.5</v>
      </c>
      <c r="D27" s="210">
        <v>3</v>
      </c>
      <c r="E27" s="210">
        <v>2.1</v>
      </c>
      <c r="F27" s="210">
        <v>3</v>
      </c>
      <c r="G27" s="210">
        <v>0</v>
      </c>
      <c r="H27" s="210">
        <v>0</v>
      </c>
      <c r="I27" s="266">
        <v>798</v>
      </c>
      <c r="J27" s="95" t="s">
        <v>29</v>
      </c>
      <c r="K27" s="95"/>
      <c r="L27" s="95" t="s">
        <v>310</v>
      </c>
      <c r="M27" s="95"/>
      <c r="N27" s="111" t="s">
        <v>145</v>
      </c>
      <c r="O27" s="111"/>
      <c r="P27" s="95" t="s">
        <v>311</v>
      </c>
      <c r="Q27" s="95"/>
      <c r="R27" s="95" t="s">
        <v>17</v>
      </c>
      <c r="S27" s="95"/>
      <c r="T27" s="95" t="s">
        <v>58</v>
      </c>
      <c r="U27" s="234"/>
      <c r="V27" s="21" t="s">
        <v>390</v>
      </c>
      <c r="W27" s="21"/>
      <c r="X27" s="243"/>
      <c r="Y27" s="24" t="str">
        <f>B27</f>
        <v>d4</v>
      </c>
      <c r="Z27" s="25" t="str">
        <f>J28&amp;" "&amp;J29&amp;" "&amp;J30&amp;" "&amp;J31&amp;" "&amp;J32&amp;" "&amp;J33</f>
        <v xml:space="preserve">米 糙米    </v>
      </c>
      <c r="AA27" s="25" t="str">
        <f>L28&amp;" "&amp;L29&amp;" "&amp;L30&amp;" "&amp;L31&amp;" "&amp;L32&amp;" "&amp;L33</f>
        <v xml:space="preserve">麵腸 豆薯 大番茄 九層塔 薑 </v>
      </c>
      <c r="AB27" s="25" t="str">
        <f>N28&amp;" "&amp;N29&amp;" "&amp;N30&amp;" "&amp;N31&amp;" "&amp;N32&amp;" "&amp;N33</f>
        <v xml:space="preserve">雞蛋★ 時蔬 素肉燥 醬油  </v>
      </c>
      <c r="AC27" s="25" t="str">
        <f>P28&amp;" "&amp;P29&amp;" "&amp;P30&amp;" "&amp;P31&amp;" "&amp;P32&amp;" "&amp;P33</f>
        <v xml:space="preserve">素絞肉 甘藍 胡蘿蔔 薑  </v>
      </c>
      <c r="AD27" s="25" t="str">
        <f>R28&amp;" "&amp;R29&amp;" "&amp;R30&amp;" "&amp;R31&amp;" "&amp;R32&amp;" "&amp;R33</f>
        <v xml:space="preserve">蔬菜 薑    </v>
      </c>
      <c r="AE27" s="25" t="str">
        <f>T28&amp;" "&amp;T29&amp;" "&amp;T30&amp;" "&amp;T31&amp;" "&amp;T32&amp;" "&amp;T33</f>
        <v xml:space="preserve">仙草凍 紅砂糖    </v>
      </c>
      <c r="AF27" s="25" t="str">
        <f>V28&amp;" "&amp;V29&amp;" "&amp;V30&amp;" "&amp;V31&amp;" "&amp;V32&amp;" "&amp;V33</f>
        <v xml:space="preserve">包子     </v>
      </c>
      <c r="AG27" s="25" t="str">
        <f>W28&amp;" "&amp;W29&amp;" "&amp;W30&amp;" "&amp;W31&amp;" "&amp;W32&amp;" "&amp;W33</f>
        <v xml:space="preserve">1     </v>
      </c>
      <c r="AH27" s="25" t="str">
        <f>X28&amp;" "&amp;X29&amp;" "&amp;X30&amp;" "&amp;X31&amp;" "&amp;X32&amp;" "&amp;X33</f>
        <v xml:space="preserve">     </v>
      </c>
    </row>
    <row r="28" spans="1:34" ht="15" customHeight="1">
      <c r="A28" s="368"/>
      <c r="B28" s="97"/>
      <c r="C28" s="202"/>
      <c r="D28" s="202"/>
      <c r="E28" s="202"/>
      <c r="F28" s="202"/>
      <c r="G28" s="202"/>
      <c r="H28" s="202"/>
      <c r="I28" s="262"/>
      <c r="J28" s="99" t="s">
        <v>18</v>
      </c>
      <c r="K28" s="99">
        <v>7</v>
      </c>
      <c r="L28" s="99" t="s">
        <v>312</v>
      </c>
      <c r="M28" s="99">
        <v>7</v>
      </c>
      <c r="N28" s="114" t="s">
        <v>148</v>
      </c>
      <c r="O28" s="114">
        <v>4</v>
      </c>
      <c r="P28" s="99" t="s">
        <v>313</v>
      </c>
      <c r="Q28" s="99">
        <v>0.6</v>
      </c>
      <c r="R28" s="99" t="s">
        <v>14</v>
      </c>
      <c r="S28" s="99">
        <v>7</v>
      </c>
      <c r="T28" s="99" t="s">
        <v>60</v>
      </c>
      <c r="U28" s="228">
        <v>4</v>
      </c>
      <c r="V28" s="18" t="s">
        <v>390</v>
      </c>
      <c r="W28" s="18">
        <v>1</v>
      </c>
      <c r="X28" s="243"/>
      <c r="Y28" s="26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368"/>
      <c r="B29" s="97"/>
      <c r="C29" s="202"/>
      <c r="D29" s="202"/>
      <c r="E29" s="202"/>
      <c r="F29" s="202"/>
      <c r="G29" s="202"/>
      <c r="H29" s="202"/>
      <c r="I29" s="262"/>
      <c r="J29" s="99" t="s">
        <v>33</v>
      </c>
      <c r="K29" s="99">
        <v>3</v>
      </c>
      <c r="L29" s="99" t="s">
        <v>52</v>
      </c>
      <c r="M29" s="99">
        <v>3</v>
      </c>
      <c r="N29" s="114" t="s">
        <v>118</v>
      </c>
      <c r="O29" s="114">
        <v>1.5</v>
      </c>
      <c r="P29" s="99" t="s">
        <v>34</v>
      </c>
      <c r="Q29" s="99">
        <v>6</v>
      </c>
      <c r="R29" s="99" t="s">
        <v>28</v>
      </c>
      <c r="S29" s="99">
        <v>0.05</v>
      </c>
      <c r="T29" s="99" t="s">
        <v>149</v>
      </c>
      <c r="U29" s="228">
        <v>1</v>
      </c>
      <c r="V29" s="18"/>
      <c r="W29" s="67"/>
      <c r="X29" s="243"/>
      <c r="Y29" s="26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368"/>
      <c r="B30" s="97"/>
      <c r="C30" s="202"/>
      <c r="D30" s="202"/>
      <c r="E30" s="202"/>
      <c r="F30" s="202"/>
      <c r="G30" s="202"/>
      <c r="H30" s="202"/>
      <c r="I30" s="261"/>
      <c r="J30" s="99"/>
      <c r="K30" s="99"/>
      <c r="L30" s="99" t="s">
        <v>127</v>
      </c>
      <c r="M30" s="99">
        <v>2</v>
      </c>
      <c r="N30" s="121" t="s">
        <v>308</v>
      </c>
      <c r="O30" s="114">
        <v>0.2</v>
      </c>
      <c r="P30" s="99" t="s">
        <v>22</v>
      </c>
      <c r="Q30" s="99">
        <v>0.5</v>
      </c>
      <c r="R30" s="99"/>
      <c r="S30" s="99"/>
      <c r="T30" s="99"/>
      <c r="U30" s="228"/>
      <c r="V30" s="18"/>
      <c r="W30" s="18"/>
      <c r="X30" s="243"/>
      <c r="Y30" s="26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368"/>
      <c r="B31" s="97"/>
      <c r="C31" s="202"/>
      <c r="D31" s="202"/>
      <c r="E31" s="202"/>
      <c r="F31" s="202"/>
      <c r="G31" s="202"/>
      <c r="H31" s="202"/>
      <c r="I31" s="262"/>
      <c r="J31" s="99"/>
      <c r="K31" s="99"/>
      <c r="L31" s="99" t="s">
        <v>150</v>
      </c>
      <c r="M31" s="99">
        <v>0.1</v>
      </c>
      <c r="N31" s="114" t="s">
        <v>151</v>
      </c>
      <c r="O31" s="114"/>
      <c r="P31" s="99" t="s">
        <v>28</v>
      </c>
      <c r="Q31" s="99">
        <v>0.05</v>
      </c>
      <c r="R31" s="99"/>
      <c r="S31" s="99"/>
      <c r="T31" s="99"/>
      <c r="U31" s="228"/>
      <c r="V31" s="18"/>
      <c r="W31" s="18"/>
      <c r="X31" s="243"/>
      <c r="Y31" s="26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368"/>
      <c r="B32" s="97"/>
      <c r="C32" s="202"/>
      <c r="D32" s="202"/>
      <c r="E32" s="202"/>
      <c r="F32" s="202"/>
      <c r="G32" s="202"/>
      <c r="H32" s="202"/>
      <c r="I32" s="262"/>
      <c r="J32" s="99"/>
      <c r="K32" s="99"/>
      <c r="L32" s="99" t="s">
        <v>28</v>
      </c>
      <c r="M32" s="99">
        <v>0.05</v>
      </c>
      <c r="N32" s="114"/>
      <c r="O32" s="114"/>
      <c r="P32" s="99"/>
      <c r="Q32" s="99"/>
      <c r="R32" s="99"/>
      <c r="S32" s="99"/>
      <c r="T32" s="99"/>
      <c r="U32" s="228"/>
      <c r="V32" s="18"/>
      <c r="W32" s="18"/>
      <c r="X32" s="243"/>
      <c r="Y32" s="26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369"/>
      <c r="B33" s="100"/>
      <c r="C33" s="205"/>
      <c r="D33" s="205"/>
      <c r="E33" s="205"/>
      <c r="F33" s="205"/>
      <c r="G33" s="205"/>
      <c r="H33" s="205"/>
      <c r="I33" s="263"/>
      <c r="J33" s="102"/>
      <c r="K33" s="102"/>
      <c r="L33" s="119"/>
      <c r="M33" s="119"/>
      <c r="N33" s="284"/>
      <c r="O33" s="284"/>
      <c r="P33" s="102"/>
      <c r="Q33" s="102"/>
      <c r="R33" s="102"/>
      <c r="S33" s="102"/>
      <c r="T33" s="102"/>
      <c r="U33" s="229"/>
      <c r="V33" s="22"/>
      <c r="W33" s="22"/>
      <c r="X33" s="244"/>
      <c r="Y33" s="27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:34" ht="15" customHeight="1">
      <c r="A34" s="367" t="s">
        <v>153</v>
      </c>
      <c r="B34" s="97" t="s">
        <v>154</v>
      </c>
      <c r="C34" s="207">
        <v>5.5</v>
      </c>
      <c r="D34" s="207">
        <v>2.7</v>
      </c>
      <c r="E34" s="207">
        <v>2</v>
      </c>
      <c r="F34" s="207">
        <v>3</v>
      </c>
      <c r="G34" s="207">
        <v>0</v>
      </c>
      <c r="H34" s="207">
        <v>0</v>
      </c>
      <c r="I34" s="269">
        <v>773</v>
      </c>
      <c r="J34" s="105" t="s">
        <v>67</v>
      </c>
      <c r="K34" s="105"/>
      <c r="L34" s="105" t="s">
        <v>314</v>
      </c>
      <c r="M34" s="105"/>
      <c r="N34" s="105" t="s">
        <v>315</v>
      </c>
      <c r="O34" s="105"/>
      <c r="P34" s="105" t="s">
        <v>157</v>
      </c>
      <c r="Q34" s="105"/>
      <c r="R34" s="105" t="s">
        <v>17</v>
      </c>
      <c r="S34" s="105"/>
      <c r="T34" s="105" t="s">
        <v>158</v>
      </c>
      <c r="U34" s="230"/>
      <c r="V34" s="21" t="s">
        <v>388</v>
      </c>
      <c r="W34" s="21"/>
      <c r="X34" s="243"/>
      <c r="Y34" s="24" t="str">
        <f>B34</f>
        <v>d5</v>
      </c>
      <c r="Z34" s="25" t="str">
        <f>J35&amp;" "&amp;J36&amp;" "&amp;J37&amp;" "&amp;J38&amp;" "&amp;J39&amp;" "&amp;J40</f>
        <v xml:space="preserve">米 黑糯米    </v>
      </c>
      <c r="AA34" s="25" t="str">
        <f>L35&amp;" "&amp;L36&amp;" "&amp;L37&amp;" "&amp;L38&amp;" "&amp;L39&amp;" "&amp;L40</f>
        <v xml:space="preserve">麵輪 馬鈴薯 芹菜 胡蘿蔔 薑 </v>
      </c>
      <c r="AB34" s="25" t="str">
        <f>N35&amp;" "&amp;N36&amp;" "&amp;N37&amp;" "&amp;N38&amp;" "&amp;N39&amp;" "&amp;N40</f>
        <v xml:space="preserve">冷凍花椰菜 甜椒 薑   </v>
      </c>
      <c r="AC34" s="25" t="str">
        <f>P35&amp;" "&amp;P36&amp;" "&amp;P37&amp;" "&amp;P38&amp;" "&amp;P39&amp;" "&amp;P40</f>
        <v xml:space="preserve">四角油豆腐 白蘿蔔 薑 醬油 紅砂糖 </v>
      </c>
      <c r="AD34" s="25" t="str">
        <f>R35&amp;" "&amp;R36&amp;" "&amp;R37&amp;" "&amp;R38&amp;" "&amp;R39&amp;" "&amp;R40</f>
        <v xml:space="preserve">蔬菜 薑    </v>
      </c>
      <c r="AE34" s="25" t="str">
        <f>T35&amp;" "&amp;T36&amp;" "&amp;T37&amp;" "&amp;T38&amp;" "&amp;T39&amp;" "&amp;T40</f>
        <v xml:space="preserve">濕裙帶菜 豆腐 味噌 薑  </v>
      </c>
      <c r="AF34" s="25" t="str">
        <f>V35&amp;" "&amp;V36&amp;" "&amp;V37&amp;" "&amp;V38&amp;" "&amp;V39&amp;" "&amp;V40</f>
        <v xml:space="preserve">水果     </v>
      </c>
      <c r="AG34" s="25" t="str">
        <f>W35&amp;" "&amp;W36&amp;" "&amp;W37&amp;" "&amp;W38&amp;" "&amp;W39&amp;" "&amp;W40</f>
        <v xml:space="preserve">11     </v>
      </c>
      <c r="AH34" s="25" t="str">
        <f>X35&amp;" "&amp;X36&amp;" "&amp;X37&amp;" "&amp;X38&amp;" "&amp;X39&amp;" "&amp;X40</f>
        <v xml:space="preserve">     </v>
      </c>
    </row>
    <row r="35" spans="1:34" ht="15" customHeight="1">
      <c r="A35" s="368"/>
      <c r="B35" s="97"/>
      <c r="C35" s="202"/>
      <c r="D35" s="202"/>
      <c r="E35" s="202"/>
      <c r="F35" s="202"/>
      <c r="G35" s="202"/>
      <c r="H35" s="202"/>
      <c r="I35" s="262"/>
      <c r="J35" s="99" t="s">
        <v>18</v>
      </c>
      <c r="K35" s="99">
        <v>10</v>
      </c>
      <c r="L35" s="99" t="s">
        <v>316</v>
      </c>
      <c r="M35" s="99">
        <v>6</v>
      </c>
      <c r="N35" s="99" t="s">
        <v>42</v>
      </c>
      <c r="O35" s="99">
        <v>5</v>
      </c>
      <c r="P35" s="99" t="s">
        <v>39</v>
      </c>
      <c r="Q35" s="99">
        <v>3</v>
      </c>
      <c r="R35" s="99" t="s">
        <v>14</v>
      </c>
      <c r="S35" s="99">
        <v>7</v>
      </c>
      <c r="T35" s="99" t="s">
        <v>159</v>
      </c>
      <c r="U35" s="228">
        <v>1</v>
      </c>
      <c r="V35" s="18" t="s">
        <v>388</v>
      </c>
      <c r="W35" s="67">
        <v>11</v>
      </c>
      <c r="X35" s="243"/>
      <c r="Y35" s="26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368"/>
      <c r="B36" s="97"/>
      <c r="C36" s="202"/>
      <c r="D36" s="202"/>
      <c r="E36" s="202"/>
      <c r="F36" s="202"/>
      <c r="G36" s="202"/>
      <c r="H36" s="202"/>
      <c r="I36" s="262"/>
      <c r="J36" s="99" t="s">
        <v>68</v>
      </c>
      <c r="K36" s="99">
        <v>0.4</v>
      </c>
      <c r="L36" s="99" t="s">
        <v>160</v>
      </c>
      <c r="M36" s="99">
        <v>3</v>
      </c>
      <c r="N36" s="99" t="s">
        <v>213</v>
      </c>
      <c r="O36" s="99">
        <v>2</v>
      </c>
      <c r="P36" s="99" t="s">
        <v>46</v>
      </c>
      <c r="Q36" s="99">
        <v>3</v>
      </c>
      <c r="R36" s="99" t="s">
        <v>28</v>
      </c>
      <c r="S36" s="99">
        <v>0.05</v>
      </c>
      <c r="T36" s="99" t="s">
        <v>162</v>
      </c>
      <c r="U36" s="228">
        <v>3</v>
      </c>
      <c r="V36" s="18"/>
      <c r="W36" s="18"/>
      <c r="X36" s="243"/>
      <c r="Y36" s="26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368"/>
      <c r="B37" s="97"/>
      <c r="C37" s="202"/>
      <c r="D37" s="202"/>
      <c r="E37" s="202"/>
      <c r="F37" s="202"/>
      <c r="G37" s="202"/>
      <c r="H37" s="202"/>
      <c r="I37" s="261"/>
      <c r="J37" s="99"/>
      <c r="K37" s="99"/>
      <c r="L37" s="99" t="s">
        <v>69</v>
      </c>
      <c r="M37" s="99">
        <v>1</v>
      </c>
      <c r="N37" s="99" t="s">
        <v>28</v>
      </c>
      <c r="O37" s="99">
        <v>0.05</v>
      </c>
      <c r="P37" s="99" t="s">
        <v>28</v>
      </c>
      <c r="Q37" s="99">
        <v>0.05</v>
      </c>
      <c r="R37" s="99"/>
      <c r="S37" s="99"/>
      <c r="T37" s="99" t="s">
        <v>41</v>
      </c>
      <c r="U37" s="228">
        <v>0.6</v>
      </c>
      <c r="V37" s="18"/>
      <c r="W37" s="18"/>
      <c r="X37" s="243"/>
      <c r="Y37" s="26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368"/>
      <c r="B38" s="97"/>
      <c r="C38" s="202"/>
      <c r="D38" s="202"/>
      <c r="E38" s="202"/>
      <c r="F38" s="202"/>
      <c r="G38" s="202"/>
      <c r="H38" s="202"/>
      <c r="I38" s="262"/>
      <c r="J38" s="99"/>
      <c r="K38" s="99"/>
      <c r="L38" s="99" t="s">
        <v>22</v>
      </c>
      <c r="M38" s="99">
        <v>0.5</v>
      </c>
      <c r="N38" s="99"/>
      <c r="O38" s="99"/>
      <c r="P38" s="99" t="s">
        <v>164</v>
      </c>
      <c r="Q38" s="99"/>
      <c r="R38" s="99"/>
      <c r="S38" s="99"/>
      <c r="T38" s="99" t="s">
        <v>28</v>
      </c>
      <c r="U38" s="228">
        <v>0.05</v>
      </c>
      <c r="V38" s="18"/>
      <c r="W38" s="18"/>
      <c r="X38" s="243"/>
      <c r="Y38" s="26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>
      <c r="A39" s="368"/>
      <c r="B39" s="97"/>
      <c r="C39" s="202"/>
      <c r="D39" s="202"/>
      <c r="E39" s="202"/>
      <c r="F39" s="202"/>
      <c r="G39" s="202"/>
      <c r="H39" s="202"/>
      <c r="I39" s="262"/>
      <c r="J39" s="99"/>
      <c r="K39" s="99"/>
      <c r="L39" s="99" t="s">
        <v>28</v>
      </c>
      <c r="M39" s="99">
        <v>0.05</v>
      </c>
      <c r="N39" s="99"/>
      <c r="O39" s="99"/>
      <c r="P39" s="99" t="s">
        <v>149</v>
      </c>
      <c r="Q39" s="99"/>
      <c r="R39" s="99"/>
      <c r="S39" s="99"/>
      <c r="T39" s="99"/>
      <c r="U39" s="228"/>
      <c r="V39" s="18"/>
      <c r="W39" s="18"/>
      <c r="X39" s="243"/>
      <c r="Y39" s="26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369"/>
      <c r="B40" s="100"/>
      <c r="C40" s="205"/>
      <c r="D40" s="205"/>
      <c r="E40" s="205"/>
      <c r="F40" s="205"/>
      <c r="G40" s="205"/>
      <c r="H40" s="205"/>
      <c r="I40" s="263"/>
      <c r="J40" s="102"/>
      <c r="K40" s="102"/>
      <c r="L40" s="119"/>
      <c r="M40" s="119"/>
      <c r="N40" s="119"/>
      <c r="O40" s="119"/>
      <c r="P40" s="119"/>
      <c r="Q40" s="119"/>
      <c r="R40" s="119"/>
      <c r="S40" s="119"/>
      <c r="T40" s="119"/>
      <c r="U40" s="233"/>
      <c r="V40" s="22"/>
      <c r="W40" s="22"/>
      <c r="X40" s="244"/>
      <c r="Y40" s="27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1:34" ht="15" customHeight="1">
      <c r="A41" s="367" t="s">
        <v>165</v>
      </c>
      <c r="B41" s="93" t="s">
        <v>166</v>
      </c>
      <c r="C41" s="198">
        <v>5.4</v>
      </c>
      <c r="D41" s="199">
        <v>2.8</v>
      </c>
      <c r="E41" s="199">
        <v>2</v>
      </c>
      <c r="F41" s="199">
        <v>3.1</v>
      </c>
      <c r="G41" s="199">
        <v>0</v>
      </c>
      <c r="H41" s="199">
        <v>0</v>
      </c>
      <c r="I41" s="258">
        <v>778</v>
      </c>
      <c r="J41" s="95" t="s">
        <v>16</v>
      </c>
      <c r="K41" s="95"/>
      <c r="L41" s="95" t="s">
        <v>317</v>
      </c>
      <c r="M41" s="95"/>
      <c r="N41" s="95" t="s">
        <v>168</v>
      </c>
      <c r="O41" s="95"/>
      <c r="P41" s="95" t="s">
        <v>306</v>
      </c>
      <c r="Q41" s="95"/>
      <c r="R41" s="95" t="s">
        <v>17</v>
      </c>
      <c r="S41" s="95"/>
      <c r="T41" s="95" t="s">
        <v>170</v>
      </c>
      <c r="U41" s="234"/>
      <c r="V41" s="21" t="s">
        <v>391</v>
      </c>
      <c r="W41" s="21"/>
      <c r="X41" s="242"/>
      <c r="Y41" s="5" t="str">
        <f>B41</f>
        <v>e1</v>
      </c>
      <c r="Z41" s="5" t="str">
        <f>J42&amp;" "&amp;J43&amp;" "&amp;J44&amp;" "&amp;J45&amp;" "&amp;J46&amp;" "&amp;J47</f>
        <v xml:space="preserve">米     </v>
      </c>
      <c r="AA41" s="5" t="str">
        <f>L42&amp;" "&amp;L43&amp;" "&amp;L44&amp;" "&amp;L45&amp;" "&amp;L46&amp;" "&amp;L47</f>
        <v xml:space="preserve">豆干 油花生▽ 冷凍菜豆(莢) 薑  </v>
      </c>
      <c r="AB41" s="5" t="str">
        <f>N42&amp;" "&amp;N43&amp;" "&amp;N44&amp;" "&amp;N45&amp;" "&amp;N46&amp;" "&amp;N47</f>
        <v xml:space="preserve">雞蛋★ 冬粉 蔬菜 乾木耳 薑 </v>
      </c>
      <c r="AC41" s="5" t="str">
        <f>P42&amp;" "&amp;P43&amp;" "&amp;P44&amp;" "&amp;P45&amp;" "&amp;P46&amp;" "&amp;P47</f>
        <v xml:space="preserve">豆包 綠豆芽 胡蘿蔔 薑  </v>
      </c>
      <c r="AD41" s="5" t="str">
        <f>R42&amp;" "&amp;R43&amp;" "&amp;R44&amp;" "&amp;R45&amp;" "&amp;R46&amp;" "&amp;R47</f>
        <v xml:space="preserve">蔬菜 薑    </v>
      </c>
      <c r="AE41" s="5" t="str">
        <f>T42&amp;" "&amp;T43&amp;" "&amp;T44&amp;" "&amp;T45&amp;" "&amp;T46&amp;" "&amp;T47</f>
        <v xml:space="preserve">白蘿蔔 小麥豆皮 薑   </v>
      </c>
      <c r="AF41" s="5" t="str">
        <f>V42&amp;" "&amp;V43&amp;" "&amp;V44&amp;" "&amp;V45&amp;" "&amp;V46&amp;" "&amp;V47</f>
        <v xml:space="preserve">果汁     </v>
      </c>
      <c r="AG41" s="5" t="str">
        <f>W42&amp;" "&amp;W43&amp;" "&amp;W44&amp;" "&amp;W45&amp;" "&amp;W46&amp;" "&amp;W47</f>
        <v xml:space="preserve">11     </v>
      </c>
      <c r="AH41" s="5" t="str">
        <f>X42&amp;" "&amp;X43&amp;" "&amp;X44&amp;" "&amp;X45&amp;" "&amp;X46&amp;" "&amp;X47</f>
        <v xml:space="preserve">     </v>
      </c>
    </row>
    <row r="42" spans="1:34" ht="15" customHeight="1">
      <c r="A42" s="368"/>
      <c r="B42" s="97"/>
      <c r="C42" s="201"/>
      <c r="D42" s="202"/>
      <c r="E42" s="202"/>
      <c r="F42" s="202"/>
      <c r="G42" s="202"/>
      <c r="H42" s="202"/>
      <c r="I42" s="259"/>
      <c r="J42" s="99" t="s">
        <v>18</v>
      </c>
      <c r="K42" s="99">
        <v>10</v>
      </c>
      <c r="L42" s="99" t="s">
        <v>195</v>
      </c>
      <c r="M42" s="99">
        <v>9</v>
      </c>
      <c r="N42" s="114" t="s">
        <v>148</v>
      </c>
      <c r="O42" s="99">
        <v>2.5</v>
      </c>
      <c r="P42" s="99" t="s">
        <v>43</v>
      </c>
      <c r="Q42" s="99">
        <v>2</v>
      </c>
      <c r="R42" s="99" t="s">
        <v>14</v>
      </c>
      <c r="S42" s="99">
        <v>7</v>
      </c>
      <c r="T42" s="99" t="s">
        <v>172</v>
      </c>
      <c r="U42" s="228">
        <v>3</v>
      </c>
      <c r="V42" s="18" t="s">
        <v>391</v>
      </c>
      <c r="W42" s="18">
        <v>11</v>
      </c>
      <c r="X42" s="243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368"/>
      <c r="B43" s="97"/>
      <c r="C43" s="201"/>
      <c r="D43" s="202"/>
      <c r="E43" s="202"/>
      <c r="F43" s="202"/>
      <c r="G43" s="202"/>
      <c r="H43" s="202"/>
      <c r="I43" s="259"/>
      <c r="J43" s="99"/>
      <c r="K43" s="99"/>
      <c r="L43" s="99" t="s">
        <v>173</v>
      </c>
      <c r="M43" s="99">
        <v>0.1</v>
      </c>
      <c r="N43" s="99" t="s">
        <v>30</v>
      </c>
      <c r="O43" s="99">
        <v>1.5</v>
      </c>
      <c r="P43" s="99" t="s">
        <v>21</v>
      </c>
      <c r="Q43" s="99">
        <v>4</v>
      </c>
      <c r="R43" s="99" t="s">
        <v>28</v>
      </c>
      <c r="S43" s="99">
        <v>0.05</v>
      </c>
      <c r="T43" s="99" t="s">
        <v>253</v>
      </c>
      <c r="U43" s="228">
        <v>1</v>
      </c>
      <c r="V43" s="18"/>
      <c r="W43" s="67"/>
      <c r="X43" s="243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368"/>
      <c r="B44" s="97"/>
      <c r="C44" s="201"/>
      <c r="D44" s="202"/>
      <c r="E44" s="202"/>
      <c r="F44" s="202"/>
      <c r="G44" s="202"/>
      <c r="H44" s="202"/>
      <c r="I44" s="259"/>
      <c r="J44" s="99"/>
      <c r="K44" s="99"/>
      <c r="L44" s="99" t="s">
        <v>401</v>
      </c>
      <c r="M44" s="99">
        <v>3</v>
      </c>
      <c r="N44" s="99" t="s">
        <v>14</v>
      </c>
      <c r="O44" s="99">
        <v>2</v>
      </c>
      <c r="P44" s="99" t="s">
        <v>22</v>
      </c>
      <c r="Q44" s="99">
        <v>0.5</v>
      </c>
      <c r="R44" s="99"/>
      <c r="S44" s="99"/>
      <c r="T44" s="99" t="s">
        <v>28</v>
      </c>
      <c r="U44" s="228">
        <v>0.05</v>
      </c>
      <c r="V44" s="18"/>
      <c r="W44" s="18"/>
      <c r="X44" s="243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368"/>
      <c r="B45" s="97"/>
      <c r="C45" s="201"/>
      <c r="D45" s="202"/>
      <c r="E45" s="202"/>
      <c r="F45" s="202"/>
      <c r="G45" s="202"/>
      <c r="H45" s="202"/>
      <c r="I45" s="259"/>
      <c r="J45" s="99"/>
      <c r="K45" s="99"/>
      <c r="L45" s="99" t="s">
        <v>28</v>
      </c>
      <c r="M45" s="99">
        <v>0.05</v>
      </c>
      <c r="N45" s="99" t="s">
        <v>37</v>
      </c>
      <c r="O45" s="99">
        <v>0.01</v>
      </c>
      <c r="P45" s="99" t="s">
        <v>28</v>
      </c>
      <c r="Q45" s="99">
        <v>0.05</v>
      </c>
      <c r="R45" s="99"/>
      <c r="S45" s="99"/>
      <c r="T45" s="99"/>
      <c r="U45" s="228"/>
      <c r="V45" s="18"/>
      <c r="W45" s="18"/>
      <c r="X45" s="243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368"/>
      <c r="B46" s="97"/>
      <c r="C46" s="201"/>
      <c r="D46" s="202"/>
      <c r="E46" s="202"/>
      <c r="F46" s="202"/>
      <c r="G46" s="202"/>
      <c r="H46" s="202"/>
      <c r="I46" s="259"/>
      <c r="J46" s="99"/>
      <c r="K46" s="99"/>
      <c r="L46" s="99"/>
      <c r="M46" s="99"/>
      <c r="N46" s="99" t="s">
        <v>28</v>
      </c>
      <c r="O46" s="99">
        <v>0.05</v>
      </c>
      <c r="P46" s="99"/>
      <c r="Q46" s="99"/>
      <c r="R46" s="99"/>
      <c r="S46" s="99"/>
      <c r="T46" s="99"/>
      <c r="U46" s="228"/>
      <c r="V46" s="18"/>
      <c r="W46" s="18"/>
      <c r="X46" s="243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369"/>
      <c r="B47" s="97"/>
      <c r="C47" s="201"/>
      <c r="D47" s="202"/>
      <c r="E47" s="202"/>
      <c r="F47" s="202"/>
      <c r="G47" s="202"/>
      <c r="H47" s="202"/>
      <c r="I47" s="259"/>
      <c r="J47" s="107"/>
      <c r="K47" s="107"/>
      <c r="L47" s="108"/>
      <c r="M47" s="108"/>
      <c r="N47" s="108"/>
      <c r="O47" s="108"/>
      <c r="P47" s="107"/>
      <c r="Q47" s="107"/>
      <c r="R47" s="107"/>
      <c r="S47" s="107"/>
      <c r="T47" s="129"/>
      <c r="U47" s="279"/>
      <c r="V47" s="22"/>
      <c r="W47" s="22"/>
      <c r="X47" s="244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368" t="s">
        <v>174</v>
      </c>
      <c r="B48" s="93" t="s">
        <v>175</v>
      </c>
      <c r="C48" s="199">
        <v>5.4</v>
      </c>
      <c r="D48" s="199">
        <v>2.7</v>
      </c>
      <c r="E48" s="199">
        <v>2.1</v>
      </c>
      <c r="F48" s="199">
        <v>3</v>
      </c>
      <c r="G48" s="199">
        <v>0</v>
      </c>
      <c r="H48" s="199">
        <v>0.3</v>
      </c>
      <c r="I48" s="273">
        <v>786</v>
      </c>
      <c r="J48" s="95" t="s">
        <v>29</v>
      </c>
      <c r="K48" s="95"/>
      <c r="L48" s="95" t="s">
        <v>318</v>
      </c>
      <c r="M48" s="95"/>
      <c r="N48" s="95" t="s">
        <v>55</v>
      </c>
      <c r="O48" s="95"/>
      <c r="P48" s="95" t="s">
        <v>319</v>
      </c>
      <c r="Q48" s="95"/>
      <c r="R48" s="95" t="s">
        <v>17</v>
      </c>
      <c r="S48" s="95"/>
      <c r="T48" s="95" t="s">
        <v>177</v>
      </c>
      <c r="U48" s="234"/>
      <c r="V48" s="304" t="s">
        <v>400</v>
      </c>
      <c r="W48" s="21"/>
      <c r="X48" s="243"/>
      <c r="Y48" s="24" t="str">
        <f>B48</f>
        <v>e2</v>
      </c>
      <c r="Z48" s="25" t="str">
        <f>J49&amp;" "&amp;J50&amp;" "&amp;J51&amp;" "&amp;J52&amp;" "&amp;J53&amp;" "&amp;J54</f>
        <v xml:space="preserve">米 糙米    </v>
      </c>
      <c r="AA48" s="25" t="str">
        <f>L49&amp;" "&amp;L50&amp;" "&amp;L51&amp;" "&amp;L52&amp;" "&amp;L53&amp;" "&amp;L54</f>
        <v xml:space="preserve">四角油豆腐 花胡瓜 鳳梨罐頭 薑 番茄醬 </v>
      </c>
      <c r="AB48" s="25" t="str">
        <f>N49&amp;" "&amp;N50&amp;" "&amp;N51&amp;" "&amp;N52&amp;" "&amp;N53&amp;" "&amp;N54</f>
        <v xml:space="preserve">豆干 豆薯 芝麻(熟) 薑  </v>
      </c>
      <c r="AC48" s="25" t="str">
        <f>P49&amp;" "&amp;P50&amp;" "&amp;P51&amp;" "&amp;P52&amp;" "&amp;P53&amp;" "&amp;P54</f>
        <v xml:space="preserve">素火腿 甘藍 胡蘿蔔 薑  </v>
      </c>
      <c r="AD48" s="25" t="str">
        <f>R49&amp;" "&amp;R50&amp;" "&amp;R51&amp;" "&amp;R52&amp;" "&amp;R53&amp;" "&amp;R54</f>
        <v xml:space="preserve">蔬菜 薑    </v>
      </c>
      <c r="AE48" s="25" t="str">
        <f>T49&amp;" "&amp;T50&amp;" "&amp;T51&amp;" "&amp;T52&amp;" "&amp;T53&amp;" "&amp;T54</f>
        <v xml:space="preserve">時瓜 小麥豆皮 薑   </v>
      </c>
      <c r="AF48" s="25" t="str">
        <f>V49&amp;" "&amp;V50&amp;" "&amp;V51&amp;" "&amp;V52&amp;" "&amp;V53&amp;" "&amp;V54</f>
        <v xml:space="preserve">旺仔小饅頭     </v>
      </c>
      <c r="AG48" s="25" t="str">
        <f>W49&amp;" "&amp;W50&amp;" "&amp;W51&amp;" "&amp;W52&amp;" "&amp;W53&amp;" "&amp;W54</f>
        <v xml:space="preserve">2     </v>
      </c>
      <c r="AH48" s="25" t="str">
        <f>X49&amp;" "&amp;X50&amp;" "&amp;X51&amp;" "&amp;X52&amp;" "&amp;X53&amp;" "&amp;X54</f>
        <v xml:space="preserve">     </v>
      </c>
    </row>
    <row r="49" spans="1:34" ht="15" customHeight="1">
      <c r="A49" s="368"/>
      <c r="B49" s="97"/>
      <c r="C49" s="202"/>
      <c r="D49" s="202"/>
      <c r="E49" s="202"/>
      <c r="F49" s="202"/>
      <c r="G49" s="202"/>
      <c r="H49" s="202"/>
      <c r="I49" s="261"/>
      <c r="J49" s="99" t="s">
        <v>18</v>
      </c>
      <c r="K49" s="99">
        <v>7</v>
      </c>
      <c r="L49" s="99" t="s">
        <v>136</v>
      </c>
      <c r="M49" s="99">
        <v>9</v>
      </c>
      <c r="N49" s="99" t="s">
        <v>56</v>
      </c>
      <c r="O49" s="99">
        <v>4</v>
      </c>
      <c r="P49" s="99" t="s">
        <v>320</v>
      </c>
      <c r="Q49" s="99">
        <v>1</v>
      </c>
      <c r="R49" s="99" t="s">
        <v>14</v>
      </c>
      <c r="S49" s="99">
        <v>7</v>
      </c>
      <c r="T49" s="99" t="s">
        <v>178</v>
      </c>
      <c r="U49" s="228">
        <v>3.5</v>
      </c>
      <c r="V49" s="18" t="s">
        <v>400</v>
      </c>
      <c r="W49" s="18">
        <v>2</v>
      </c>
      <c r="X49" s="243"/>
      <c r="Y49" s="26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368"/>
      <c r="B50" s="97"/>
      <c r="C50" s="202"/>
      <c r="D50" s="202"/>
      <c r="E50" s="202"/>
      <c r="F50" s="202"/>
      <c r="G50" s="202"/>
      <c r="H50" s="202"/>
      <c r="I50" s="261"/>
      <c r="J50" s="99" t="s">
        <v>33</v>
      </c>
      <c r="K50" s="99">
        <v>3</v>
      </c>
      <c r="L50" s="99" t="s">
        <v>138</v>
      </c>
      <c r="M50" s="99">
        <v>4</v>
      </c>
      <c r="N50" s="99" t="s">
        <v>180</v>
      </c>
      <c r="O50" s="99">
        <v>2</v>
      </c>
      <c r="P50" s="99" t="s">
        <v>34</v>
      </c>
      <c r="Q50" s="99">
        <v>6</v>
      </c>
      <c r="R50" s="99" t="s">
        <v>28</v>
      </c>
      <c r="S50" s="99">
        <v>0.05</v>
      </c>
      <c r="T50" s="99" t="s">
        <v>253</v>
      </c>
      <c r="U50" s="228">
        <v>0.5</v>
      </c>
      <c r="V50" s="18"/>
      <c r="W50" s="67"/>
      <c r="X50" s="243"/>
      <c r="Y50" s="26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368"/>
      <c r="B51" s="97"/>
      <c r="C51" s="202"/>
      <c r="D51" s="202"/>
      <c r="E51" s="202"/>
      <c r="F51" s="202"/>
      <c r="G51" s="202"/>
      <c r="H51" s="202"/>
      <c r="I51" s="261"/>
      <c r="J51" s="99"/>
      <c r="K51" s="99"/>
      <c r="L51" s="99" t="s">
        <v>181</v>
      </c>
      <c r="M51" s="99">
        <v>2</v>
      </c>
      <c r="N51" s="99" t="s">
        <v>304</v>
      </c>
      <c r="O51" s="99">
        <v>0.02</v>
      </c>
      <c r="P51" s="99" t="s">
        <v>22</v>
      </c>
      <c r="Q51" s="99">
        <v>0.5</v>
      </c>
      <c r="R51" s="99"/>
      <c r="S51" s="99"/>
      <c r="T51" s="99" t="s">
        <v>28</v>
      </c>
      <c r="U51" s="228">
        <v>0.05</v>
      </c>
      <c r="V51" s="18"/>
      <c r="W51" s="18"/>
      <c r="X51" s="243"/>
      <c r="Y51" s="26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368"/>
      <c r="B52" s="97"/>
      <c r="C52" s="202"/>
      <c r="D52" s="202"/>
      <c r="E52" s="202"/>
      <c r="F52" s="202"/>
      <c r="G52" s="202"/>
      <c r="H52" s="202"/>
      <c r="I52" s="261"/>
      <c r="J52" s="99"/>
      <c r="K52" s="99"/>
      <c r="L52" s="99" t="s">
        <v>28</v>
      </c>
      <c r="M52" s="99">
        <v>0.05</v>
      </c>
      <c r="N52" s="99" t="s">
        <v>28</v>
      </c>
      <c r="O52" s="99">
        <v>0.05</v>
      </c>
      <c r="P52" s="99" t="s">
        <v>28</v>
      </c>
      <c r="Q52" s="99">
        <v>0.05</v>
      </c>
      <c r="R52" s="99"/>
      <c r="S52" s="99"/>
      <c r="T52" s="99"/>
      <c r="U52" s="228"/>
      <c r="V52" s="18"/>
      <c r="W52" s="18"/>
      <c r="X52" s="243"/>
      <c r="Y52" s="26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368"/>
      <c r="B53" s="97"/>
      <c r="C53" s="202"/>
      <c r="D53" s="202"/>
      <c r="E53" s="202"/>
      <c r="F53" s="202"/>
      <c r="G53" s="202"/>
      <c r="H53" s="202"/>
      <c r="I53" s="261"/>
      <c r="J53" s="99"/>
      <c r="K53" s="99"/>
      <c r="L53" s="99" t="s">
        <v>183</v>
      </c>
      <c r="M53" s="99"/>
      <c r="N53" s="99"/>
      <c r="O53" s="99"/>
      <c r="P53" s="99"/>
      <c r="Q53" s="99"/>
      <c r="R53" s="99"/>
      <c r="S53" s="99"/>
      <c r="T53" s="99"/>
      <c r="U53" s="228"/>
      <c r="V53" s="18"/>
      <c r="W53" s="18"/>
      <c r="X53" s="243"/>
      <c r="Y53" s="26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368"/>
      <c r="B54" s="100"/>
      <c r="C54" s="205"/>
      <c r="D54" s="205"/>
      <c r="E54" s="205"/>
      <c r="F54" s="205"/>
      <c r="G54" s="205"/>
      <c r="H54" s="205"/>
      <c r="I54" s="276"/>
      <c r="J54" s="102"/>
      <c r="K54" s="102"/>
      <c r="L54" s="131"/>
      <c r="M54" s="131"/>
      <c r="N54" s="131"/>
      <c r="O54" s="131"/>
      <c r="P54" s="102"/>
      <c r="Q54" s="102"/>
      <c r="R54" s="102"/>
      <c r="S54" s="102"/>
      <c r="T54" s="102"/>
      <c r="U54" s="229"/>
      <c r="V54" s="22"/>
      <c r="W54" s="22"/>
      <c r="X54" s="244"/>
      <c r="Y54" s="27"/>
      <c r="Z54" s="33"/>
      <c r="AA54" s="33"/>
      <c r="AB54" s="33"/>
      <c r="AC54" s="33"/>
      <c r="AD54" s="33"/>
      <c r="AE54" s="33"/>
      <c r="AF54" s="33"/>
      <c r="AG54" s="33"/>
      <c r="AH54" s="33"/>
    </row>
    <row r="55" spans="1:34" ht="15" customHeight="1">
      <c r="A55" s="364" t="s">
        <v>184</v>
      </c>
      <c r="B55" s="97" t="s">
        <v>185</v>
      </c>
      <c r="C55" s="202">
        <v>5.5</v>
      </c>
      <c r="D55" s="202">
        <v>2.9</v>
      </c>
      <c r="E55" s="202">
        <v>2.1</v>
      </c>
      <c r="F55" s="202">
        <v>3</v>
      </c>
      <c r="G55" s="202">
        <v>0</v>
      </c>
      <c r="H55" s="202">
        <v>0</v>
      </c>
      <c r="I55" s="261">
        <v>755</v>
      </c>
      <c r="J55" s="133" t="s">
        <v>186</v>
      </c>
      <c r="K55" s="133"/>
      <c r="L55" s="134" t="s">
        <v>321</v>
      </c>
      <c r="M55" s="135"/>
      <c r="N55" s="105" t="s">
        <v>188</v>
      </c>
      <c r="O55" s="105"/>
      <c r="P55" s="105" t="s">
        <v>322</v>
      </c>
      <c r="Q55" s="105"/>
      <c r="R55" s="105" t="s">
        <v>17</v>
      </c>
      <c r="S55" s="105"/>
      <c r="T55" s="105" t="s">
        <v>323</v>
      </c>
      <c r="U55" s="230"/>
      <c r="V55" s="21" t="s">
        <v>392</v>
      </c>
      <c r="W55" s="21"/>
      <c r="X55" s="243"/>
      <c r="Y55" s="24" t="str">
        <f>B55</f>
        <v>e3</v>
      </c>
      <c r="Z55" s="25" t="str">
        <f>J56&amp;" "&amp;J57&amp;" "&amp;J58&amp;" "&amp;J59&amp;" "&amp;J60&amp;" "&amp;J61</f>
        <v xml:space="preserve">麵條     </v>
      </c>
      <c r="AA55" s="25" t="str">
        <f>L56&amp;" "&amp;L57&amp;" "&amp;L58&amp;" "&amp;L59&amp;" "&amp;L60&amp;" "&amp;L61</f>
        <v xml:space="preserve">素鹹酥雞丁 甜不辣 甘薯條   </v>
      </c>
      <c r="AB55" s="25" t="str">
        <f>N56&amp;" "&amp;N57&amp;" "&amp;N58&amp;" "&amp;N59&amp;" "&amp;N60&amp;" "&amp;N61</f>
        <v xml:space="preserve">花胡瓜 豆干 胡蘿蔔 薑  </v>
      </c>
      <c r="AC55" s="25" t="str">
        <f>P56&amp;" "&amp;P57&amp;" "&amp;P58&amp;" "&amp;P59&amp;" "&amp;P60&amp;" "&amp;P61</f>
        <v xml:space="preserve">綠豆芽 芹菜 豆包 薑  </v>
      </c>
      <c r="AD55" s="25" t="str">
        <f>R56&amp;" "&amp;R57&amp;" "&amp;R58&amp;" "&amp;R59&amp;" "&amp;R60&amp;" "&amp;R61</f>
        <v xml:space="preserve">蔬菜 薑    </v>
      </c>
      <c r="AE55" s="25" t="str">
        <f>T56&amp;" "&amp;T57&amp;" "&amp;T58&amp;" "&amp;T59&amp;" "&amp;T60&amp;" "&amp;T61</f>
        <v xml:space="preserve">小麥豆皮 榨菜 時蔬 乾木耳  </v>
      </c>
      <c r="AF55" s="25" t="str">
        <f>V56&amp;" "&amp;V57&amp;" "&amp;V58&amp;" "&amp;V59&amp;" "&amp;V60&amp;" "&amp;V61</f>
        <v xml:space="preserve">餐包     </v>
      </c>
      <c r="AG55" s="25" t="str">
        <f>W56&amp;" "&amp;W57&amp;" "&amp;W58&amp;" "&amp;W59&amp;" "&amp;W60&amp;" "&amp;W61</f>
        <v xml:space="preserve">2.5     </v>
      </c>
      <c r="AH55" s="25" t="str">
        <f>X56&amp;" "&amp;X57&amp;" "&amp;X58&amp;" "&amp;X59&amp;" "&amp;X60&amp;" "&amp;X61</f>
        <v xml:space="preserve">     </v>
      </c>
    </row>
    <row r="56" spans="1:34" ht="15" customHeight="1">
      <c r="A56" s="365"/>
      <c r="B56" s="97"/>
      <c r="C56" s="202"/>
      <c r="D56" s="202"/>
      <c r="E56" s="202"/>
      <c r="F56" s="202"/>
      <c r="G56" s="202"/>
      <c r="H56" s="202"/>
      <c r="I56" s="261"/>
      <c r="J56" s="137" t="s">
        <v>57</v>
      </c>
      <c r="K56" s="137">
        <v>14</v>
      </c>
      <c r="L56" s="121" t="s">
        <v>324</v>
      </c>
      <c r="M56" s="121">
        <v>8</v>
      </c>
      <c r="N56" s="99" t="s">
        <v>138</v>
      </c>
      <c r="O56" s="99">
        <v>2.5</v>
      </c>
      <c r="P56" s="99" t="s">
        <v>21</v>
      </c>
      <c r="Q56" s="99">
        <v>4</v>
      </c>
      <c r="R56" s="99" t="s">
        <v>14</v>
      </c>
      <c r="S56" s="99">
        <v>7</v>
      </c>
      <c r="T56" s="99" t="s">
        <v>253</v>
      </c>
      <c r="U56" s="228">
        <v>1</v>
      </c>
      <c r="V56" s="18" t="s">
        <v>392</v>
      </c>
      <c r="W56" s="18">
        <v>2.5</v>
      </c>
      <c r="X56" s="243"/>
      <c r="Y56" s="26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365"/>
      <c r="B57" s="97"/>
      <c r="C57" s="202"/>
      <c r="D57" s="202"/>
      <c r="E57" s="202"/>
      <c r="F57" s="202"/>
      <c r="G57" s="202"/>
      <c r="H57" s="202"/>
      <c r="I57" s="261"/>
      <c r="J57" s="137"/>
      <c r="K57" s="137"/>
      <c r="L57" s="99" t="s">
        <v>325</v>
      </c>
      <c r="M57" s="99">
        <v>2</v>
      </c>
      <c r="N57" s="99" t="s">
        <v>195</v>
      </c>
      <c r="O57" s="99">
        <v>3</v>
      </c>
      <c r="P57" s="99" t="s">
        <v>309</v>
      </c>
      <c r="Q57" s="99">
        <v>1</v>
      </c>
      <c r="R57" s="99" t="s">
        <v>28</v>
      </c>
      <c r="S57" s="99">
        <v>0.05</v>
      </c>
      <c r="T57" s="99" t="s">
        <v>193</v>
      </c>
      <c r="U57" s="228">
        <v>1</v>
      </c>
      <c r="V57" s="18"/>
      <c r="W57" s="67"/>
      <c r="X57" s="243"/>
      <c r="Y57" s="26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365"/>
      <c r="B58" s="97"/>
      <c r="C58" s="202"/>
      <c r="D58" s="202"/>
      <c r="E58" s="202"/>
      <c r="F58" s="202"/>
      <c r="G58" s="202"/>
      <c r="H58" s="202"/>
      <c r="I58" s="261"/>
      <c r="J58" s="137"/>
      <c r="K58" s="137"/>
      <c r="L58" s="99" t="s">
        <v>194</v>
      </c>
      <c r="M58" s="99">
        <v>2</v>
      </c>
      <c r="N58" s="99" t="s">
        <v>22</v>
      </c>
      <c r="O58" s="99">
        <v>2</v>
      </c>
      <c r="P58" s="99" t="s">
        <v>302</v>
      </c>
      <c r="Q58" s="99">
        <v>2</v>
      </c>
      <c r="R58" s="99"/>
      <c r="S58" s="99"/>
      <c r="T58" s="99" t="s">
        <v>17</v>
      </c>
      <c r="U58" s="228">
        <v>2</v>
      </c>
      <c r="V58" s="18"/>
      <c r="W58" s="18"/>
      <c r="X58" s="243"/>
      <c r="Y58" s="26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365"/>
      <c r="B59" s="97"/>
      <c r="C59" s="202"/>
      <c r="D59" s="202"/>
      <c r="E59" s="202"/>
      <c r="F59" s="202"/>
      <c r="G59" s="202"/>
      <c r="H59" s="202"/>
      <c r="I59" s="261"/>
      <c r="J59" s="137"/>
      <c r="K59" s="137"/>
      <c r="L59" s="138"/>
      <c r="M59" s="138"/>
      <c r="N59" s="99" t="s">
        <v>28</v>
      </c>
      <c r="O59" s="99">
        <v>0.05</v>
      </c>
      <c r="P59" s="99" t="s">
        <v>28</v>
      </c>
      <c r="Q59" s="99">
        <v>0.05</v>
      </c>
      <c r="R59" s="99"/>
      <c r="S59" s="99"/>
      <c r="T59" s="99" t="s">
        <v>37</v>
      </c>
      <c r="U59" s="228">
        <v>0.01</v>
      </c>
      <c r="V59" s="18"/>
      <c r="W59" s="18"/>
      <c r="X59" s="243"/>
      <c r="Y59" s="26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365"/>
      <c r="B60" s="97"/>
      <c r="C60" s="202"/>
      <c r="D60" s="202"/>
      <c r="E60" s="202"/>
      <c r="F60" s="202"/>
      <c r="G60" s="202"/>
      <c r="H60" s="202"/>
      <c r="I60" s="261"/>
      <c r="J60" s="137"/>
      <c r="K60" s="137"/>
      <c r="L60" s="138"/>
      <c r="M60" s="138"/>
      <c r="N60" s="183"/>
      <c r="O60" s="183"/>
      <c r="P60" s="99"/>
      <c r="Q60" s="99"/>
      <c r="R60" s="99"/>
      <c r="S60" s="99"/>
      <c r="T60" s="99"/>
      <c r="U60" s="228"/>
      <c r="V60" s="18"/>
      <c r="W60" s="18"/>
      <c r="X60" s="243"/>
      <c r="Y60" s="26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366"/>
      <c r="B61" s="97"/>
      <c r="C61" s="202"/>
      <c r="D61" s="202"/>
      <c r="E61" s="202"/>
      <c r="F61" s="202"/>
      <c r="G61" s="202"/>
      <c r="H61" s="202"/>
      <c r="I61" s="261"/>
      <c r="J61" s="140"/>
      <c r="K61" s="140"/>
      <c r="L61" s="141"/>
      <c r="M61" s="141"/>
      <c r="N61" s="107"/>
      <c r="O61" s="107"/>
      <c r="P61" s="129"/>
      <c r="Q61" s="129"/>
      <c r="R61" s="107"/>
      <c r="S61" s="107"/>
      <c r="T61" s="129"/>
      <c r="U61" s="279"/>
      <c r="V61" s="22"/>
      <c r="W61" s="22"/>
      <c r="X61" s="244"/>
      <c r="Y61" s="27"/>
      <c r="Z61" s="33"/>
      <c r="AA61" s="33"/>
      <c r="AB61" s="33"/>
      <c r="AC61" s="33"/>
      <c r="AD61" s="33"/>
      <c r="AE61" s="33"/>
      <c r="AF61" s="33"/>
      <c r="AG61" s="33"/>
      <c r="AH61" s="33"/>
    </row>
    <row r="62" spans="1:34" ht="15" customHeight="1">
      <c r="A62" s="357" t="s">
        <v>196</v>
      </c>
      <c r="B62" s="93" t="s">
        <v>197</v>
      </c>
      <c r="C62" s="339">
        <v>6.4</v>
      </c>
      <c r="D62" s="340">
        <v>2.9</v>
      </c>
      <c r="E62" s="340">
        <v>2.1</v>
      </c>
      <c r="F62" s="340">
        <v>3</v>
      </c>
      <c r="G62" s="340">
        <v>0</v>
      </c>
      <c r="H62" s="340">
        <v>0</v>
      </c>
      <c r="I62" s="341">
        <v>853</v>
      </c>
      <c r="J62" s="226" t="s">
        <v>29</v>
      </c>
      <c r="K62" s="226"/>
      <c r="L62" s="226" t="s">
        <v>409</v>
      </c>
      <c r="M62" s="226"/>
      <c r="N62" s="226" t="s">
        <v>198</v>
      </c>
      <c r="O62" s="226"/>
      <c r="P62" s="226" t="s">
        <v>326</v>
      </c>
      <c r="Q62" s="226"/>
      <c r="R62" s="226" t="s">
        <v>17</v>
      </c>
      <c r="S62" s="226"/>
      <c r="T62" s="226" t="s">
        <v>405</v>
      </c>
      <c r="U62" s="320"/>
      <c r="V62" s="21" t="s">
        <v>390</v>
      </c>
      <c r="W62" s="21"/>
      <c r="X62" s="243"/>
      <c r="Y62" s="24" t="str">
        <f>B62</f>
        <v>e4</v>
      </c>
      <c r="Z62" s="25" t="str">
        <f>J63&amp;" "&amp;J64&amp;" "&amp;J65&amp;" "&amp;J66&amp;" "&amp;J67&amp;" "&amp;J68</f>
        <v xml:space="preserve">米 糙米    </v>
      </c>
      <c r="AA62" s="25" t="str">
        <f>L63&amp;" "&amp;L64&amp;" "&amp;L65&amp;" "&amp;L66&amp;" "&amp;L67&amp;" "&amp;L68</f>
        <v xml:space="preserve">麵腸 白蘿蔔 胡蘿蔔 薑 甜麵醬 </v>
      </c>
      <c r="AB62" s="25" t="str">
        <f>N63&amp;" "&amp;N64&amp;" "&amp;N65&amp;" "&amp;N66&amp;" "&amp;N67&amp;" "&amp;N68</f>
        <v xml:space="preserve">雞蛋★ 時瓜 薑 素沙茶醬  </v>
      </c>
      <c r="AC62" s="25" t="str">
        <f>P63&amp;" "&amp;P64&amp;" "&amp;P65&amp;" "&amp;P66&amp;" "&amp;P67&amp;" "&amp;P68</f>
        <v xml:space="preserve">時蔬 豆包 胡蘿蔔 薑  </v>
      </c>
      <c r="AD62" s="25" t="str">
        <f>R63&amp;" "&amp;R64&amp;" "&amp;R65&amp;" "&amp;R66&amp;" "&amp;R67&amp;" "&amp;R68</f>
        <v xml:space="preserve">蔬菜 薑    </v>
      </c>
      <c r="AE62" s="25" t="str">
        <f>T63&amp;" "&amp;T64&amp;" "&amp;T65&amp;" "&amp;T66&amp;" "&amp;T67&amp;" "&amp;T68</f>
        <v xml:space="preserve">地瓜 綠豆 紅豆 紅砂糖  </v>
      </c>
      <c r="AF62" s="25" t="str">
        <f>V63&amp;" "&amp;V64&amp;" "&amp;V65&amp;" "&amp;V66&amp;" "&amp;V67&amp;" "&amp;V68</f>
        <v xml:space="preserve">包子     </v>
      </c>
      <c r="AG62" s="25" t="str">
        <f>W63&amp;" "&amp;W64&amp;" "&amp;W65&amp;" "&amp;W66&amp;" "&amp;W67&amp;" "&amp;W68</f>
        <v xml:space="preserve">1     </v>
      </c>
      <c r="AH62" s="25" t="str">
        <f>X63&amp;" "&amp;X64&amp;" "&amp;X65&amp;" "&amp;X66&amp;" "&amp;X67&amp;" "&amp;X68</f>
        <v xml:space="preserve">     </v>
      </c>
    </row>
    <row r="63" spans="1:34" ht="15" customHeight="1">
      <c r="A63" s="358"/>
      <c r="B63" s="97"/>
      <c r="C63" s="334"/>
      <c r="D63" s="327"/>
      <c r="E63" s="327"/>
      <c r="F63" s="327"/>
      <c r="G63" s="327"/>
      <c r="H63" s="327"/>
      <c r="I63" s="335"/>
      <c r="J63" s="309" t="s">
        <v>18</v>
      </c>
      <c r="K63" s="309">
        <v>7</v>
      </c>
      <c r="L63" s="309" t="s">
        <v>312</v>
      </c>
      <c r="M63" s="309">
        <v>7</v>
      </c>
      <c r="N63" s="309" t="s">
        <v>148</v>
      </c>
      <c r="O63" s="309">
        <v>3</v>
      </c>
      <c r="P63" s="309" t="s">
        <v>118</v>
      </c>
      <c r="Q63" s="309">
        <v>5</v>
      </c>
      <c r="R63" s="309" t="s">
        <v>14</v>
      </c>
      <c r="S63" s="309">
        <v>7</v>
      </c>
      <c r="T63" s="309" t="s">
        <v>406</v>
      </c>
      <c r="U63" s="321">
        <v>2</v>
      </c>
      <c r="V63" s="18" t="s">
        <v>390</v>
      </c>
      <c r="W63" s="18">
        <v>1</v>
      </c>
      <c r="X63" s="243"/>
      <c r="Y63" s="26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358"/>
      <c r="B64" s="97"/>
      <c r="C64" s="334"/>
      <c r="D64" s="327"/>
      <c r="E64" s="327"/>
      <c r="F64" s="327"/>
      <c r="G64" s="327"/>
      <c r="H64" s="327"/>
      <c r="I64" s="335"/>
      <c r="J64" s="309" t="s">
        <v>33</v>
      </c>
      <c r="K64" s="309">
        <v>3</v>
      </c>
      <c r="L64" s="138" t="s">
        <v>172</v>
      </c>
      <c r="M64" s="309">
        <v>3</v>
      </c>
      <c r="N64" s="309" t="s">
        <v>178</v>
      </c>
      <c r="O64" s="309">
        <v>4</v>
      </c>
      <c r="P64" s="309" t="s">
        <v>302</v>
      </c>
      <c r="Q64" s="309">
        <v>1</v>
      </c>
      <c r="R64" s="309" t="s">
        <v>28</v>
      </c>
      <c r="S64" s="309">
        <v>0.05</v>
      </c>
      <c r="T64" s="309" t="s">
        <v>407</v>
      </c>
      <c r="U64" s="321">
        <v>1</v>
      </c>
      <c r="V64" s="18"/>
      <c r="W64" s="67"/>
      <c r="X64" s="243"/>
      <c r="Y64" s="26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358"/>
      <c r="B65" s="97"/>
      <c r="C65" s="334"/>
      <c r="D65" s="327"/>
      <c r="E65" s="327"/>
      <c r="F65" s="327"/>
      <c r="G65" s="327"/>
      <c r="H65" s="327"/>
      <c r="I65" s="335"/>
      <c r="J65" s="309"/>
      <c r="K65" s="309"/>
      <c r="L65" s="138" t="s">
        <v>22</v>
      </c>
      <c r="M65" s="309">
        <v>1</v>
      </c>
      <c r="N65" s="309" t="s">
        <v>28</v>
      </c>
      <c r="O65" s="309">
        <v>0.05</v>
      </c>
      <c r="P65" s="309" t="s">
        <v>22</v>
      </c>
      <c r="Q65" s="309">
        <v>0.5</v>
      </c>
      <c r="R65" s="309"/>
      <c r="S65" s="309"/>
      <c r="T65" s="309" t="s">
        <v>282</v>
      </c>
      <c r="U65" s="321">
        <v>1</v>
      </c>
      <c r="V65" s="18"/>
      <c r="W65" s="18"/>
      <c r="X65" s="243"/>
      <c r="Y65" s="26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358"/>
      <c r="B66" s="97"/>
      <c r="C66" s="334"/>
      <c r="D66" s="327"/>
      <c r="E66" s="327"/>
      <c r="F66" s="327"/>
      <c r="G66" s="327"/>
      <c r="H66" s="327"/>
      <c r="I66" s="335"/>
      <c r="J66" s="309"/>
      <c r="K66" s="309"/>
      <c r="L66" s="309" t="s">
        <v>28</v>
      </c>
      <c r="M66" s="309">
        <v>0.05</v>
      </c>
      <c r="N66" s="309" t="s">
        <v>327</v>
      </c>
      <c r="O66" s="309"/>
      <c r="P66" s="309" t="s">
        <v>28</v>
      </c>
      <c r="Q66" s="309">
        <v>0.05</v>
      </c>
      <c r="R66" s="309"/>
      <c r="S66" s="309"/>
      <c r="T66" s="309" t="s">
        <v>201</v>
      </c>
      <c r="U66" s="321">
        <v>1</v>
      </c>
      <c r="V66" s="18"/>
      <c r="W66" s="18"/>
      <c r="X66" s="243"/>
      <c r="Y66" s="26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358"/>
      <c r="B67" s="97"/>
      <c r="C67" s="334"/>
      <c r="D67" s="327"/>
      <c r="E67" s="327"/>
      <c r="F67" s="327"/>
      <c r="G67" s="327"/>
      <c r="H67" s="327"/>
      <c r="I67" s="335"/>
      <c r="J67" s="309"/>
      <c r="K67" s="309"/>
      <c r="L67" s="309" t="s">
        <v>231</v>
      </c>
      <c r="M67" s="309"/>
      <c r="N67" s="309"/>
      <c r="O67" s="309"/>
      <c r="P67" s="309"/>
      <c r="Q67" s="309"/>
      <c r="R67" s="309"/>
      <c r="S67" s="309"/>
      <c r="T67" s="309"/>
      <c r="U67" s="321"/>
      <c r="V67" s="18"/>
      <c r="W67" s="18"/>
      <c r="X67" s="243"/>
      <c r="Y67" s="26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359"/>
      <c r="B68" s="100"/>
      <c r="C68" s="342"/>
      <c r="D68" s="343"/>
      <c r="E68" s="343"/>
      <c r="F68" s="343"/>
      <c r="G68" s="343"/>
      <c r="H68" s="343"/>
      <c r="I68" s="34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322"/>
      <c r="V68" s="22"/>
      <c r="W68" s="22"/>
      <c r="X68" s="244"/>
      <c r="Y68" s="27"/>
      <c r="Z68" s="33"/>
      <c r="AA68" s="33"/>
      <c r="AB68" s="33"/>
      <c r="AC68" s="33"/>
      <c r="AD68" s="33"/>
      <c r="AE68" s="33"/>
      <c r="AF68" s="33"/>
      <c r="AG68" s="33"/>
      <c r="AH68" s="33"/>
    </row>
    <row r="69" spans="1:34" ht="15" customHeight="1">
      <c r="A69" s="367" t="s">
        <v>204</v>
      </c>
      <c r="B69" s="97" t="s">
        <v>205</v>
      </c>
      <c r="C69" s="207">
        <v>5.5</v>
      </c>
      <c r="D69" s="207">
        <v>2.7</v>
      </c>
      <c r="E69" s="207">
        <v>2.1</v>
      </c>
      <c r="F69" s="207">
        <v>3</v>
      </c>
      <c r="G69" s="207">
        <v>0</v>
      </c>
      <c r="H69" s="207">
        <v>0</v>
      </c>
      <c r="I69" s="269">
        <v>775</v>
      </c>
      <c r="J69" s="105" t="s">
        <v>206</v>
      </c>
      <c r="K69" s="105"/>
      <c r="L69" s="105" t="s">
        <v>328</v>
      </c>
      <c r="M69" s="105"/>
      <c r="N69" s="105" t="s">
        <v>208</v>
      </c>
      <c r="O69" s="105"/>
      <c r="P69" s="142" t="s">
        <v>209</v>
      </c>
      <c r="Q69" s="143"/>
      <c r="R69" s="105" t="s">
        <v>17</v>
      </c>
      <c r="S69" s="105"/>
      <c r="T69" s="105" t="s">
        <v>210</v>
      </c>
      <c r="U69" s="230"/>
      <c r="V69" s="21" t="s">
        <v>388</v>
      </c>
      <c r="W69" s="21"/>
      <c r="X69" s="243" t="s">
        <v>395</v>
      </c>
      <c r="Y69" s="24" t="str">
        <f>B69</f>
        <v>e5</v>
      </c>
      <c r="Z69" s="25" t="str">
        <f>J70&amp;" "&amp;J71&amp;" "&amp;J72&amp;" "&amp;J73&amp;" "&amp;J74&amp;" "&amp;J75</f>
        <v xml:space="preserve">米 燕麥    </v>
      </c>
      <c r="AA69" s="25" t="str">
        <f>L70&amp;" "&amp;L71&amp;" "&amp;L72&amp;" "&amp;L73&amp;" "&amp;L74&amp;" "&amp;L75</f>
        <v>百頁豆腐 山藥 時瓜 甜椒 薑 麻油/枸杞</v>
      </c>
      <c r="AB69" s="25" t="str">
        <f>N70&amp;" "&amp;N71&amp;" "&amp;N72&amp;" "&amp;N73&amp;" "&amp;N74&amp;" "&amp;N75</f>
        <v xml:space="preserve">雞蛋★ 蘿蔔乾 胡蘿蔔 薑  </v>
      </c>
      <c r="AC69" s="25" t="str">
        <f>P70&amp;" "&amp;P71&amp;" "&amp;P72&amp;" "&amp;P73&amp;" "&amp;P74&amp;" "&amp;P75</f>
        <v xml:space="preserve">時蔬 金針菇 薑 乾香菇  </v>
      </c>
      <c r="AD69" s="25" t="str">
        <f>R70&amp;" "&amp;R71&amp;" "&amp;R72&amp;" "&amp;R73&amp;" "&amp;R74&amp;" "&amp;R75</f>
        <v xml:space="preserve">蔬菜 薑    </v>
      </c>
      <c r="AE69" s="25" t="str">
        <f>T70&amp;" "&amp;T71&amp;" "&amp;T72&amp;" "&amp;T73&amp;" "&amp;T74&amp;" "&amp;T75</f>
        <v xml:space="preserve">時蔬 小麥豆皮 薑   </v>
      </c>
      <c r="AF69" s="25" t="str">
        <f>V70&amp;" "&amp;V71&amp;" "&amp;V72&amp;" "&amp;V73&amp;" "&amp;V74&amp;" "&amp;V75</f>
        <v xml:space="preserve">水果     </v>
      </c>
      <c r="AG69" s="25" t="str">
        <f>W70&amp;" "&amp;W71&amp;" "&amp;W72&amp;" "&amp;W73&amp;" "&amp;W74&amp;" "&amp;W75</f>
        <v xml:space="preserve">11     </v>
      </c>
      <c r="AH69" s="25" t="str">
        <f>X70&amp;" "&amp;X71&amp;" "&amp;X72&amp;" "&amp;X73&amp;" "&amp;X74&amp;" "&amp;X75</f>
        <v xml:space="preserve">有機豆奶     </v>
      </c>
    </row>
    <row r="70" spans="1:34" ht="15" customHeight="1">
      <c r="A70" s="368"/>
      <c r="B70" s="97"/>
      <c r="C70" s="202"/>
      <c r="D70" s="202"/>
      <c r="E70" s="202"/>
      <c r="F70" s="202"/>
      <c r="G70" s="202"/>
      <c r="H70" s="202"/>
      <c r="I70" s="262"/>
      <c r="J70" s="99" t="s">
        <v>18</v>
      </c>
      <c r="K70" s="99">
        <v>10</v>
      </c>
      <c r="L70" s="99" t="s">
        <v>329</v>
      </c>
      <c r="M70" s="99">
        <v>8</v>
      </c>
      <c r="N70" s="99" t="s">
        <v>148</v>
      </c>
      <c r="O70" s="99">
        <v>4</v>
      </c>
      <c r="P70" s="144" t="s">
        <v>17</v>
      </c>
      <c r="Q70" s="144">
        <v>5</v>
      </c>
      <c r="R70" s="99" t="s">
        <v>14</v>
      </c>
      <c r="S70" s="99">
        <v>7</v>
      </c>
      <c r="T70" s="99" t="s">
        <v>17</v>
      </c>
      <c r="U70" s="228">
        <v>3</v>
      </c>
      <c r="V70" s="18" t="s">
        <v>388</v>
      </c>
      <c r="W70" s="67">
        <v>11</v>
      </c>
      <c r="X70" s="243" t="s">
        <v>395</v>
      </c>
      <c r="Y70" s="26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368"/>
      <c r="B71" s="97"/>
      <c r="C71" s="202"/>
      <c r="D71" s="202"/>
      <c r="E71" s="202"/>
      <c r="F71" s="202"/>
      <c r="G71" s="202"/>
      <c r="H71" s="202"/>
      <c r="I71" s="262"/>
      <c r="J71" s="99" t="s">
        <v>330</v>
      </c>
      <c r="K71" s="99">
        <v>0.4</v>
      </c>
      <c r="L71" s="99" t="s">
        <v>116</v>
      </c>
      <c r="M71" s="145">
        <v>2</v>
      </c>
      <c r="N71" s="99" t="s">
        <v>212</v>
      </c>
      <c r="O71" s="99">
        <v>3</v>
      </c>
      <c r="P71" s="144" t="s">
        <v>26</v>
      </c>
      <c r="Q71" s="144">
        <v>1</v>
      </c>
      <c r="R71" s="99" t="s">
        <v>28</v>
      </c>
      <c r="S71" s="99">
        <v>0.05</v>
      </c>
      <c r="T71" s="99" t="s">
        <v>253</v>
      </c>
      <c r="U71" s="228">
        <v>1</v>
      </c>
      <c r="V71" s="18"/>
      <c r="W71" s="18"/>
      <c r="X71" s="243"/>
      <c r="Y71" s="26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368"/>
      <c r="B72" s="97"/>
      <c r="C72" s="202"/>
      <c r="D72" s="202"/>
      <c r="E72" s="202"/>
      <c r="F72" s="202"/>
      <c r="G72" s="202"/>
      <c r="H72" s="202"/>
      <c r="I72" s="261"/>
      <c r="J72" s="99"/>
      <c r="K72" s="99"/>
      <c r="L72" s="99" t="s">
        <v>178</v>
      </c>
      <c r="M72" s="99">
        <v>1</v>
      </c>
      <c r="N72" s="99" t="s">
        <v>22</v>
      </c>
      <c r="O72" s="99">
        <v>0.5</v>
      </c>
      <c r="P72" s="99" t="s">
        <v>28</v>
      </c>
      <c r="Q72" s="99">
        <v>0.05</v>
      </c>
      <c r="R72" s="99"/>
      <c r="S72" s="99"/>
      <c r="T72" s="99" t="s">
        <v>28</v>
      </c>
      <c r="U72" s="228">
        <v>0.05</v>
      </c>
      <c r="V72" s="18"/>
      <c r="W72" s="18"/>
      <c r="X72" s="243"/>
      <c r="Y72" s="26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368"/>
      <c r="B73" s="97"/>
      <c r="C73" s="202"/>
      <c r="D73" s="202"/>
      <c r="E73" s="202"/>
      <c r="F73" s="202"/>
      <c r="G73" s="202"/>
      <c r="H73" s="202"/>
      <c r="I73" s="262"/>
      <c r="J73" s="99"/>
      <c r="K73" s="99"/>
      <c r="L73" s="99" t="s">
        <v>213</v>
      </c>
      <c r="M73" s="99">
        <v>0.5</v>
      </c>
      <c r="N73" s="99" t="s">
        <v>28</v>
      </c>
      <c r="O73" s="99">
        <v>0.05</v>
      </c>
      <c r="P73" s="144" t="s">
        <v>63</v>
      </c>
      <c r="Q73" s="146"/>
      <c r="R73" s="99"/>
      <c r="S73" s="99"/>
      <c r="T73" s="99"/>
      <c r="U73" s="228"/>
      <c r="V73" s="18"/>
      <c r="W73" s="18"/>
      <c r="X73" s="243"/>
      <c r="Y73" s="26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368"/>
      <c r="B74" s="97"/>
      <c r="C74" s="202"/>
      <c r="D74" s="202"/>
      <c r="E74" s="202"/>
      <c r="F74" s="202"/>
      <c r="G74" s="202"/>
      <c r="H74" s="202"/>
      <c r="I74" s="262"/>
      <c r="J74" s="99"/>
      <c r="K74" s="99"/>
      <c r="L74" s="99" t="s">
        <v>214</v>
      </c>
      <c r="M74" s="99">
        <v>0.05</v>
      </c>
      <c r="N74" s="99"/>
      <c r="O74" s="99"/>
      <c r="P74" s="144"/>
      <c r="Q74" s="146"/>
      <c r="R74" s="99"/>
      <c r="S74" s="99"/>
      <c r="T74" s="99"/>
      <c r="U74" s="228"/>
      <c r="V74" s="18"/>
      <c r="W74" s="18"/>
      <c r="X74" s="243"/>
      <c r="Y74" s="26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369"/>
      <c r="B75" s="100"/>
      <c r="C75" s="205"/>
      <c r="D75" s="205"/>
      <c r="E75" s="205"/>
      <c r="F75" s="205"/>
      <c r="G75" s="205"/>
      <c r="H75" s="205"/>
      <c r="I75" s="263"/>
      <c r="J75" s="102"/>
      <c r="K75" s="102"/>
      <c r="L75" s="102" t="s">
        <v>215</v>
      </c>
      <c r="M75" s="102"/>
      <c r="N75" s="102"/>
      <c r="O75" s="102"/>
      <c r="P75" s="195"/>
      <c r="Q75" s="195"/>
      <c r="R75" s="102"/>
      <c r="S75" s="102"/>
      <c r="T75" s="102"/>
      <c r="U75" s="229"/>
      <c r="V75" s="22"/>
      <c r="W75" s="22"/>
      <c r="X75" s="244"/>
      <c r="Y75" s="27"/>
      <c r="Z75" s="33"/>
      <c r="AA75" s="33"/>
      <c r="AB75" s="33"/>
      <c r="AC75" s="33"/>
      <c r="AD75" s="33"/>
      <c r="AE75" s="33"/>
      <c r="AF75" s="33"/>
      <c r="AG75" s="33"/>
      <c r="AH75" s="33"/>
    </row>
    <row r="76" spans="1:34" ht="15" customHeight="1">
      <c r="A76" s="367" t="s">
        <v>216</v>
      </c>
      <c r="B76" s="93" t="s">
        <v>217</v>
      </c>
      <c r="C76" s="198">
        <v>5.4</v>
      </c>
      <c r="D76" s="199">
        <v>2.6</v>
      </c>
      <c r="E76" s="199">
        <v>2</v>
      </c>
      <c r="F76" s="199">
        <v>3</v>
      </c>
      <c r="G76" s="199">
        <v>0</v>
      </c>
      <c r="H76" s="199">
        <v>0</v>
      </c>
      <c r="I76" s="258">
        <v>758</v>
      </c>
      <c r="J76" s="95" t="s">
        <v>299</v>
      </c>
      <c r="K76" s="95"/>
      <c r="L76" s="95" t="s">
        <v>331</v>
      </c>
      <c r="M76" s="95"/>
      <c r="N76" s="148" t="s">
        <v>332</v>
      </c>
      <c r="O76" s="149"/>
      <c r="P76" s="95" t="s">
        <v>333</v>
      </c>
      <c r="Q76" s="95"/>
      <c r="R76" s="95" t="s">
        <v>17</v>
      </c>
      <c r="S76" s="95"/>
      <c r="T76" s="95" t="s">
        <v>221</v>
      </c>
      <c r="U76" s="234"/>
      <c r="V76" s="21" t="s">
        <v>390</v>
      </c>
      <c r="W76" s="21"/>
      <c r="X76" s="242"/>
      <c r="Y76" s="5" t="str">
        <f>B76</f>
        <v>f1</v>
      </c>
      <c r="Z76" s="5" t="str">
        <f>J77&amp;" "&amp;J78&amp;" "&amp;J79&amp;" "&amp;J80&amp;" "&amp;J81&amp;" "&amp;J82</f>
        <v xml:space="preserve">米     </v>
      </c>
      <c r="AA76" s="5" t="str">
        <f>L77&amp;" "&amp;L78&amp;" "&amp;L79&amp;" "&amp;L80&amp;" "&amp;L81&amp;" "&amp;L82</f>
        <v xml:space="preserve">百頁豆腐 杏鮑菇 薑 九層塔  </v>
      </c>
      <c r="AB76" s="5" t="str">
        <f>N77&amp;" "&amp;N78&amp;" "&amp;N79&amp;" "&amp;N80&amp;" "&amp;N81&amp;" "&amp;N82</f>
        <v xml:space="preserve">素肉燥 時瓜 冷凍芋頭丁 乾香菇 薑 </v>
      </c>
      <c r="AC76" s="5" t="str">
        <f>P77&amp;" "&amp;P78&amp;" "&amp;P79&amp;" "&amp;P80&amp;" "&amp;P81&amp;" "&amp;P82</f>
        <v xml:space="preserve">豆干 時蔬 乾木耳 薑  </v>
      </c>
      <c r="AD76" s="5" t="str">
        <f>R77&amp;" "&amp;R78&amp;" "&amp;R79&amp;" "&amp;R80&amp;" "&amp;R81&amp;" "&amp;R82</f>
        <v xml:space="preserve">蔬菜 薑    </v>
      </c>
      <c r="AE76" s="5" t="str">
        <f>T77&amp;" "&amp;T78&amp;" "&amp;T79&amp;" "&amp;T80&amp;" "&amp;T81&amp;" "&amp;T82</f>
        <v xml:space="preserve">濕裙帶菜 豆腐 時蔬 味噌  </v>
      </c>
      <c r="AF76" s="5" t="str">
        <f>V77&amp;" "&amp;V78&amp;" "&amp;V79&amp;" "&amp;V80&amp;" "&amp;V81&amp;" "&amp;V82</f>
        <v xml:space="preserve">包子     </v>
      </c>
      <c r="AG76" s="5" t="str">
        <f>W77&amp;" "&amp;W78&amp;" "&amp;W79&amp;" "&amp;W80&amp;" "&amp;W81&amp;" "&amp;W82</f>
        <v xml:space="preserve">1     </v>
      </c>
      <c r="AH76" s="5" t="str">
        <f>X77&amp;" "&amp;X78&amp;" "&amp;X79&amp;" "&amp;X80&amp;" "&amp;X81&amp;" "&amp;X82</f>
        <v xml:space="preserve">     </v>
      </c>
    </row>
    <row r="77" spans="1:34" ht="15" customHeight="1">
      <c r="A77" s="368"/>
      <c r="B77" s="97"/>
      <c r="C77" s="201"/>
      <c r="D77" s="202"/>
      <c r="E77" s="202"/>
      <c r="F77" s="202"/>
      <c r="G77" s="202"/>
      <c r="H77" s="202"/>
      <c r="I77" s="259"/>
      <c r="J77" s="99" t="s">
        <v>18</v>
      </c>
      <c r="K77" s="99">
        <v>10</v>
      </c>
      <c r="L77" s="99" t="s">
        <v>329</v>
      </c>
      <c r="M77" s="99">
        <v>8</v>
      </c>
      <c r="N77" s="150" t="s">
        <v>308</v>
      </c>
      <c r="O77" s="150">
        <v>0.5</v>
      </c>
      <c r="P77" s="99" t="s">
        <v>56</v>
      </c>
      <c r="Q77" s="99">
        <v>4</v>
      </c>
      <c r="R77" s="99" t="s">
        <v>14</v>
      </c>
      <c r="S77" s="99">
        <v>7</v>
      </c>
      <c r="T77" s="99" t="s">
        <v>222</v>
      </c>
      <c r="U77" s="228">
        <v>2</v>
      </c>
      <c r="V77" s="18" t="s">
        <v>390</v>
      </c>
      <c r="W77" s="18">
        <v>1</v>
      </c>
      <c r="X77" s="243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368"/>
      <c r="B78" s="97"/>
      <c r="C78" s="201"/>
      <c r="D78" s="202"/>
      <c r="E78" s="202"/>
      <c r="F78" s="202"/>
      <c r="G78" s="202"/>
      <c r="H78" s="202"/>
      <c r="I78" s="259"/>
      <c r="J78" s="99"/>
      <c r="K78" s="99"/>
      <c r="L78" s="99" t="s">
        <v>223</v>
      </c>
      <c r="M78" s="99">
        <v>1.5</v>
      </c>
      <c r="N78" s="150" t="s">
        <v>178</v>
      </c>
      <c r="O78" s="150">
        <v>4</v>
      </c>
      <c r="P78" s="99" t="s">
        <v>118</v>
      </c>
      <c r="Q78" s="99">
        <v>4</v>
      </c>
      <c r="R78" s="99" t="s">
        <v>28</v>
      </c>
      <c r="S78" s="99">
        <v>0.05</v>
      </c>
      <c r="T78" s="99" t="s">
        <v>162</v>
      </c>
      <c r="U78" s="228">
        <v>1</v>
      </c>
      <c r="V78" s="18"/>
      <c r="W78" s="67"/>
      <c r="X78" s="243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368"/>
      <c r="B79" s="97"/>
      <c r="C79" s="201"/>
      <c r="D79" s="202"/>
      <c r="E79" s="202"/>
      <c r="F79" s="202"/>
      <c r="G79" s="202"/>
      <c r="H79" s="202"/>
      <c r="I79" s="259"/>
      <c r="J79" s="99"/>
      <c r="K79" s="99"/>
      <c r="L79" s="99" t="s">
        <v>28</v>
      </c>
      <c r="M79" s="99">
        <v>0.05</v>
      </c>
      <c r="N79" s="150" t="s">
        <v>334</v>
      </c>
      <c r="O79" s="150">
        <v>2</v>
      </c>
      <c r="P79" s="99" t="s">
        <v>37</v>
      </c>
      <c r="Q79" s="99">
        <v>0.01</v>
      </c>
      <c r="R79" s="99"/>
      <c r="S79" s="99"/>
      <c r="T79" s="99" t="s">
        <v>118</v>
      </c>
      <c r="U79" s="228">
        <v>1</v>
      </c>
      <c r="V79" s="18"/>
      <c r="W79" s="18"/>
      <c r="X79" s="243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368"/>
      <c r="B80" s="97"/>
      <c r="C80" s="201"/>
      <c r="D80" s="202"/>
      <c r="E80" s="202"/>
      <c r="F80" s="202"/>
      <c r="G80" s="202"/>
      <c r="H80" s="202"/>
      <c r="I80" s="259"/>
      <c r="J80" s="99"/>
      <c r="K80" s="99"/>
      <c r="L80" s="99" t="s">
        <v>150</v>
      </c>
      <c r="M80" s="99"/>
      <c r="N80" s="150" t="s">
        <v>63</v>
      </c>
      <c r="O80" s="151">
        <v>0.02</v>
      </c>
      <c r="P80" s="99" t="s">
        <v>28</v>
      </c>
      <c r="Q80" s="99">
        <v>0.05</v>
      </c>
      <c r="R80" s="99"/>
      <c r="S80" s="99"/>
      <c r="T80" s="99" t="s">
        <v>41</v>
      </c>
      <c r="U80" s="228">
        <v>0.6</v>
      </c>
      <c r="V80" s="18"/>
      <c r="W80" s="18"/>
      <c r="X80" s="243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368"/>
      <c r="B81" s="97"/>
      <c r="C81" s="201"/>
      <c r="D81" s="202"/>
      <c r="E81" s="202"/>
      <c r="F81" s="202"/>
      <c r="G81" s="202"/>
      <c r="H81" s="202"/>
      <c r="I81" s="259"/>
      <c r="J81" s="99"/>
      <c r="K81" s="99"/>
      <c r="L81" s="99"/>
      <c r="M81" s="99"/>
      <c r="N81" s="151" t="s">
        <v>28</v>
      </c>
      <c r="O81" s="151">
        <v>0.05</v>
      </c>
      <c r="P81" s="99"/>
      <c r="Q81" s="99"/>
      <c r="R81" s="99"/>
      <c r="S81" s="99"/>
      <c r="T81" s="99"/>
      <c r="U81" s="228"/>
      <c r="V81" s="18"/>
      <c r="W81" s="18"/>
      <c r="X81" s="243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369"/>
      <c r="B82" s="100"/>
      <c r="C82" s="204"/>
      <c r="D82" s="205"/>
      <c r="E82" s="205"/>
      <c r="F82" s="205"/>
      <c r="G82" s="205"/>
      <c r="H82" s="205"/>
      <c r="I82" s="260"/>
      <c r="J82" s="102"/>
      <c r="K82" s="102"/>
      <c r="L82" s="102"/>
      <c r="M82" s="102"/>
      <c r="N82" s="152"/>
      <c r="O82" s="152"/>
      <c r="P82" s="131"/>
      <c r="Q82" s="131"/>
      <c r="R82" s="131"/>
      <c r="S82" s="131"/>
      <c r="T82" s="102"/>
      <c r="U82" s="229"/>
      <c r="V82" s="22"/>
      <c r="W82" s="22"/>
      <c r="X82" s="244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368" t="s">
        <v>226</v>
      </c>
      <c r="B83" s="93" t="s">
        <v>227</v>
      </c>
      <c r="C83" s="332">
        <v>6</v>
      </c>
      <c r="D83" s="332">
        <v>2.8</v>
      </c>
      <c r="E83" s="332">
        <v>1.5</v>
      </c>
      <c r="F83" s="332">
        <v>3</v>
      </c>
      <c r="G83" s="332">
        <v>0</v>
      </c>
      <c r="H83" s="332">
        <v>0</v>
      </c>
      <c r="I83" s="350">
        <v>803</v>
      </c>
      <c r="J83" s="226" t="s">
        <v>29</v>
      </c>
      <c r="K83" s="226"/>
      <c r="L83" s="226" t="s">
        <v>410</v>
      </c>
      <c r="M83" s="226"/>
      <c r="N83" s="226" t="s">
        <v>228</v>
      </c>
      <c r="O83" s="226"/>
      <c r="P83" s="306" t="s">
        <v>229</v>
      </c>
      <c r="Q83" s="356"/>
      <c r="R83" s="226" t="s">
        <v>17</v>
      </c>
      <c r="S83" s="226"/>
      <c r="T83" s="226" t="s">
        <v>86</v>
      </c>
      <c r="U83" s="307"/>
      <c r="V83" s="353" t="s">
        <v>388</v>
      </c>
      <c r="W83" s="21"/>
      <c r="X83" s="243"/>
      <c r="Y83" s="24" t="str">
        <f>B83</f>
        <v>f2</v>
      </c>
      <c r="Z83" s="25" t="str">
        <f>J84&amp;" "&amp;J85&amp;" "&amp;J86&amp;" "&amp;J87&amp;" "&amp;J88&amp;" "&amp;J89</f>
        <v xml:space="preserve">米 糙米    </v>
      </c>
      <c r="AA83" s="25" t="str">
        <f>L84&amp;" "&amp;L85&amp;" "&amp;L86&amp;" "&amp;L87&amp;" "&amp;L88&amp;" "&amp;L89</f>
        <v xml:space="preserve">豆干 地瓜 胡蘿蔔 薑 甜麵醬 </v>
      </c>
      <c r="AB83" s="25" t="str">
        <f>N84&amp;" "&amp;N85&amp;" "&amp;N86&amp;" "&amp;N87&amp;" "&amp;N88&amp;" "&amp;N89</f>
        <v xml:space="preserve">豆腐 金針菇 時蔬 薑 乾香菇 </v>
      </c>
      <c r="AC83" s="25" t="str">
        <f>P84&amp;" "&amp;P85&amp;" "&amp;P86&amp;" "&amp;P87&amp;" "&amp;P88&amp;" "&amp;P89</f>
        <v xml:space="preserve">甘藍 雞蛋★ 胡蘿蔔 薑  </v>
      </c>
      <c r="AD83" s="25" t="str">
        <f>R84&amp;" "&amp;R85&amp;" "&amp;R86&amp;" "&amp;R87&amp;" "&amp;R88&amp;" "&amp;R89</f>
        <v xml:space="preserve">蔬菜 薑    </v>
      </c>
      <c r="AE83" s="25" t="str">
        <f>T84&amp;" "&amp;T85&amp;" "&amp;T86&amp;" "&amp;T87&amp;" "&amp;T88&amp;" "&amp;T89</f>
        <v xml:space="preserve">時瓜 小麥豆皮 薑   </v>
      </c>
      <c r="AF83" s="25" t="str">
        <f>V84&amp;" "&amp;V85&amp;" "&amp;V86&amp;" "&amp;V87&amp;" "&amp;V88&amp;" "&amp;V89</f>
        <v xml:space="preserve">水果     </v>
      </c>
      <c r="AG83" s="25" t="str">
        <f>W84&amp;" "&amp;W85&amp;" "&amp;W86&amp;" "&amp;W87&amp;" "&amp;W88&amp;" "&amp;W89</f>
        <v xml:space="preserve">11     </v>
      </c>
      <c r="AH83" s="25" t="str">
        <f>X84&amp;" "&amp;X85&amp;" "&amp;X86&amp;" "&amp;X87&amp;" "&amp;X88&amp;" "&amp;X89</f>
        <v xml:space="preserve">     </v>
      </c>
    </row>
    <row r="84" spans="1:34" ht="15" customHeight="1">
      <c r="A84" s="368"/>
      <c r="B84" s="97"/>
      <c r="C84" s="327"/>
      <c r="D84" s="327"/>
      <c r="E84" s="327"/>
      <c r="F84" s="327"/>
      <c r="G84" s="327"/>
      <c r="H84" s="327"/>
      <c r="I84" s="328"/>
      <c r="J84" s="309" t="s">
        <v>18</v>
      </c>
      <c r="K84" s="309">
        <v>7</v>
      </c>
      <c r="L84" s="309" t="s">
        <v>195</v>
      </c>
      <c r="M84" s="309">
        <v>7</v>
      </c>
      <c r="N84" s="309" t="s">
        <v>20</v>
      </c>
      <c r="O84" s="309">
        <v>6</v>
      </c>
      <c r="P84" s="138" t="s">
        <v>34</v>
      </c>
      <c r="Q84" s="138">
        <v>5</v>
      </c>
      <c r="R84" s="324" t="s">
        <v>14</v>
      </c>
      <c r="S84" s="324">
        <v>7</v>
      </c>
      <c r="T84" s="309" t="s">
        <v>51</v>
      </c>
      <c r="U84" s="311">
        <v>3</v>
      </c>
      <c r="V84" s="354" t="s">
        <v>388</v>
      </c>
      <c r="W84" s="67">
        <v>11</v>
      </c>
      <c r="X84" s="243"/>
      <c r="Y84" s="26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368"/>
      <c r="B85" s="97"/>
      <c r="C85" s="327"/>
      <c r="D85" s="327"/>
      <c r="E85" s="327"/>
      <c r="F85" s="327"/>
      <c r="G85" s="327"/>
      <c r="H85" s="327"/>
      <c r="I85" s="328"/>
      <c r="J85" s="309" t="s">
        <v>33</v>
      </c>
      <c r="K85" s="309">
        <v>3</v>
      </c>
      <c r="L85" s="138" t="s">
        <v>406</v>
      </c>
      <c r="M85" s="309">
        <v>3.5</v>
      </c>
      <c r="N85" s="309" t="s">
        <v>26</v>
      </c>
      <c r="O85" s="309">
        <v>1.5</v>
      </c>
      <c r="P85" s="309" t="s">
        <v>148</v>
      </c>
      <c r="Q85" s="138">
        <v>3</v>
      </c>
      <c r="R85" s="309" t="s">
        <v>28</v>
      </c>
      <c r="S85" s="309">
        <v>0.05</v>
      </c>
      <c r="T85" s="309" t="s">
        <v>253</v>
      </c>
      <c r="U85" s="311">
        <v>1</v>
      </c>
      <c r="V85" s="354"/>
      <c r="W85" s="18"/>
      <c r="X85" s="243"/>
      <c r="Y85" s="26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368"/>
      <c r="B86" s="97"/>
      <c r="C86" s="327"/>
      <c r="D86" s="327"/>
      <c r="E86" s="327"/>
      <c r="F86" s="327"/>
      <c r="G86" s="327"/>
      <c r="H86" s="327"/>
      <c r="I86" s="328"/>
      <c r="J86" s="309"/>
      <c r="K86" s="309"/>
      <c r="L86" s="138" t="s">
        <v>22</v>
      </c>
      <c r="M86" s="309">
        <v>2</v>
      </c>
      <c r="N86" s="309" t="s">
        <v>239</v>
      </c>
      <c r="O86" s="309">
        <v>1.5</v>
      </c>
      <c r="P86" s="138" t="s">
        <v>22</v>
      </c>
      <c r="Q86" s="138">
        <v>0.5</v>
      </c>
      <c r="R86" s="309"/>
      <c r="S86" s="309"/>
      <c r="T86" s="324" t="s">
        <v>28</v>
      </c>
      <c r="U86" s="311">
        <v>0.05</v>
      </c>
      <c r="V86" s="354"/>
      <c r="W86" s="18"/>
      <c r="X86" s="243"/>
      <c r="Y86" s="26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368"/>
      <c r="B87" s="97"/>
      <c r="C87" s="327"/>
      <c r="D87" s="327"/>
      <c r="E87" s="327"/>
      <c r="F87" s="327"/>
      <c r="G87" s="327"/>
      <c r="H87" s="327"/>
      <c r="I87" s="328"/>
      <c r="J87" s="309"/>
      <c r="K87" s="309"/>
      <c r="L87" s="309" t="s">
        <v>28</v>
      </c>
      <c r="M87" s="309">
        <v>0.05</v>
      </c>
      <c r="N87" s="309" t="s">
        <v>28</v>
      </c>
      <c r="O87" s="309">
        <v>0.05</v>
      </c>
      <c r="P87" s="309" t="s">
        <v>28</v>
      </c>
      <c r="Q87" s="309">
        <v>0.05</v>
      </c>
      <c r="R87" s="309"/>
      <c r="S87" s="309"/>
      <c r="T87" s="309"/>
      <c r="U87" s="311"/>
      <c r="V87" s="354"/>
      <c r="W87" s="18"/>
      <c r="X87" s="243"/>
      <c r="Y87" s="26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368"/>
      <c r="B88" s="97"/>
      <c r="C88" s="327"/>
      <c r="D88" s="327"/>
      <c r="E88" s="327"/>
      <c r="F88" s="327"/>
      <c r="G88" s="327"/>
      <c r="H88" s="327"/>
      <c r="I88" s="328"/>
      <c r="J88" s="309"/>
      <c r="K88" s="309"/>
      <c r="L88" s="309" t="s">
        <v>231</v>
      </c>
      <c r="M88" s="309"/>
      <c r="N88" s="309" t="s">
        <v>63</v>
      </c>
      <c r="O88" s="345"/>
      <c r="P88" s="138"/>
      <c r="Q88" s="138"/>
      <c r="R88" s="309"/>
      <c r="S88" s="309"/>
      <c r="T88" s="309"/>
      <c r="U88" s="311"/>
      <c r="V88" s="354"/>
      <c r="W88" s="18"/>
      <c r="X88" s="243"/>
      <c r="Y88" s="26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368"/>
      <c r="B89" s="100"/>
      <c r="C89" s="337"/>
      <c r="D89" s="337"/>
      <c r="E89" s="337"/>
      <c r="F89" s="337"/>
      <c r="G89" s="337"/>
      <c r="H89" s="337"/>
      <c r="I89" s="351"/>
      <c r="J89" s="284"/>
      <c r="K89" s="284"/>
      <c r="L89" s="284"/>
      <c r="M89" s="284"/>
      <c r="N89" s="284"/>
      <c r="O89" s="352"/>
      <c r="P89" s="326"/>
      <c r="Q89" s="326"/>
      <c r="R89" s="284"/>
      <c r="S89" s="284"/>
      <c r="T89" s="284"/>
      <c r="U89" s="316"/>
      <c r="V89" s="355"/>
      <c r="W89" s="22"/>
      <c r="X89" s="244"/>
      <c r="Y89" s="27"/>
      <c r="Z89" s="33"/>
      <c r="AA89" s="33"/>
      <c r="AB89" s="33"/>
      <c r="AC89" s="33"/>
      <c r="AD89" s="33"/>
      <c r="AE89" s="33"/>
      <c r="AF89" s="33"/>
      <c r="AG89" s="33"/>
      <c r="AH89" s="33"/>
    </row>
    <row r="90" spans="1:34" ht="15" customHeight="1">
      <c r="A90" s="364" t="s">
        <v>232</v>
      </c>
      <c r="B90" s="93" t="s">
        <v>233</v>
      </c>
      <c r="C90" s="199">
        <v>5.5</v>
      </c>
      <c r="D90" s="199">
        <v>2.7</v>
      </c>
      <c r="E90" s="199">
        <v>2</v>
      </c>
      <c r="F90" s="199">
        <v>3</v>
      </c>
      <c r="G90" s="199">
        <v>0</v>
      </c>
      <c r="H90" s="199">
        <v>0</v>
      </c>
      <c r="I90" s="273">
        <v>773</v>
      </c>
      <c r="J90" s="156" t="s">
        <v>335</v>
      </c>
      <c r="K90" s="156"/>
      <c r="L90" s="95" t="s">
        <v>336</v>
      </c>
      <c r="M90" s="96"/>
      <c r="N90" s="95" t="s">
        <v>337</v>
      </c>
      <c r="O90" s="95"/>
      <c r="P90" s="95" t="s">
        <v>236</v>
      </c>
      <c r="Q90" s="95"/>
      <c r="R90" s="95" t="s">
        <v>17</v>
      </c>
      <c r="S90" s="95"/>
      <c r="T90" s="95" t="s">
        <v>237</v>
      </c>
      <c r="U90" s="234"/>
      <c r="V90" s="21" t="s">
        <v>394</v>
      </c>
      <c r="W90" s="21"/>
      <c r="X90" s="243"/>
      <c r="Y90" s="24" t="str">
        <f>B90</f>
        <v>f3</v>
      </c>
      <c r="Z90" s="25" t="str">
        <f>J91&amp;" "&amp;J92&amp;" "&amp;J93&amp;" "&amp;J94&amp;" "&amp;J95&amp;" "&amp;J96</f>
        <v xml:space="preserve">麵條     </v>
      </c>
      <c r="AA90" s="25" t="str">
        <f>L91&amp;" "&amp;L92&amp;" "&amp;L93&amp;" "&amp;L94&amp;" "&amp;L95&amp;" "&amp;L96</f>
        <v xml:space="preserve">豆包 南瓜 薑   </v>
      </c>
      <c r="AB90" s="25" t="str">
        <f>N91&amp;" "&amp;N92&amp;" "&amp;N93&amp;" "&amp;N94&amp;" "&amp;N95&amp;" "&amp;N96</f>
        <v xml:space="preserve">綠豆芽 芹菜 乾香菇 薑  </v>
      </c>
      <c r="AC90" s="25" t="str">
        <f>P91&amp;" "&amp;P92&amp;" "&amp;P93&amp;" "&amp;P94&amp;" "&amp;P95&amp;" "&amp;P96</f>
        <v xml:space="preserve">四角油豆腐 白蘿蔔 胡蘿蔔 薑  </v>
      </c>
      <c r="AD90" s="25" t="str">
        <f>R91&amp;" "&amp;R92&amp;" "&amp;R93&amp;" "&amp;R94&amp;" "&amp;R95&amp;" "&amp;R96</f>
        <v xml:space="preserve">蔬菜 薑    </v>
      </c>
      <c r="AE90" s="25" t="str">
        <f>T91&amp;" "&amp;T92&amp;" "&amp;T93&amp;" "&amp;T94&amp;" "&amp;T95&amp;" "&amp;T96</f>
        <v>脆筍 時蔬 素肉羹 雞蛋★ 乾木耳 素沙茶醬</v>
      </c>
      <c r="AF90" s="25" t="str">
        <f>V91&amp;" "&amp;V92&amp;" "&amp;V93&amp;" "&amp;V94&amp;" "&amp;V95&amp;" "&amp;V96</f>
        <v xml:space="preserve">馬拉糕     </v>
      </c>
      <c r="AG90" s="25" t="str">
        <f>W91&amp;" "&amp;W92&amp;" "&amp;W93&amp;" "&amp;W94&amp;" "&amp;W95&amp;" "&amp;W96</f>
        <v xml:space="preserve">5     </v>
      </c>
      <c r="AH90" s="25" t="str">
        <f>X91&amp;" "&amp;X92&amp;" "&amp;X93&amp;" "&amp;X94&amp;" "&amp;X95&amp;" "&amp;X96</f>
        <v xml:space="preserve">     </v>
      </c>
    </row>
    <row r="91" spans="1:34" ht="15" customHeight="1">
      <c r="A91" s="365"/>
      <c r="B91" s="97"/>
      <c r="C91" s="202"/>
      <c r="D91" s="202"/>
      <c r="E91" s="202"/>
      <c r="F91" s="202"/>
      <c r="G91" s="202"/>
      <c r="H91" s="202"/>
      <c r="I91" s="261"/>
      <c r="J91" s="137" t="s">
        <v>238</v>
      </c>
      <c r="K91" s="137">
        <v>15</v>
      </c>
      <c r="L91" s="99" t="s">
        <v>43</v>
      </c>
      <c r="M91" s="99">
        <v>5</v>
      </c>
      <c r="N91" s="99" t="s">
        <v>338</v>
      </c>
      <c r="O91" s="99">
        <v>4</v>
      </c>
      <c r="P91" s="99" t="s">
        <v>39</v>
      </c>
      <c r="Q91" s="99">
        <v>4</v>
      </c>
      <c r="R91" s="99" t="s">
        <v>14</v>
      </c>
      <c r="S91" s="99">
        <v>7</v>
      </c>
      <c r="T91" s="99" t="s">
        <v>40</v>
      </c>
      <c r="U91" s="228">
        <v>2</v>
      </c>
      <c r="V91" s="18" t="s">
        <v>394</v>
      </c>
      <c r="W91" s="18">
        <v>5</v>
      </c>
      <c r="X91" s="243"/>
      <c r="Y91" s="26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365"/>
      <c r="B92" s="97"/>
      <c r="C92" s="202"/>
      <c r="D92" s="202"/>
      <c r="E92" s="202"/>
      <c r="F92" s="202"/>
      <c r="G92" s="202"/>
      <c r="H92" s="202"/>
      <c r="I92" s="261"/>
      <c r="J92" s="137"/>
      <c r="K92" s="137"/>
      <c r="L92" s="99" t="s">
        <v>200</v>
      </c>
      <c r="M92" s="99">
        <v>3</v>
      </c>
      <c r="N92" s="146" t="s">
        <v>309</v>
      </c>
      <c r="O92" s="146">
        <v>1</v>
      </c>
      <c r="P92" s="99" t="s">
        <v>46</v>
      </c>
      <c r="Q92" s="99">
        <v>4</v>
      </c>
      <c r="R92" s="99" t="s">
        <v>28</v>
      </c>
      <c r="S92" s="99">
        <v>0.05</v>
      </c>
      <c r="T92" s="99" t="s">
        <v>239</v>
      </c>
      <c r="U92" s="228">
        <v>1</v>
      </c>
      <c r="V92" s="18"/>
      <c r="W92" s="67"/>
      <c r="X92" s="243"/>
      <c r="Y92" s="26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365"/>
      <c r="B93" s="97"/>
      <c r="C93" s="202"/>
      <c r="D93" s="202"/>
      <c r="E93" s="202"/>
      <c r="F93" s="202"/>
      <c r="G93" s="202"/>
      <c r="H93" s="202"/>
      <c r="I93" s="261"/>
      <c r="J93" s="137"/>
      <c r="K93" s="137"/>
      <c r="L93" s="99" t="s">
        <v>28</v>
      </c>
      <c r="M93" s="99">
        <v>0.05</v>
      </c>
      <c r="N93" s="99" t="s">
        <v>63</v>
      </c>
      <c r="O93" s="99">
        <v>0.02</v>
      </c>
      <c r="P93" s="146" t="s">
        <v>22</v>
      </c>
      <c r="Q93" s="99">
        <v>0.5</v>
      </c>
      <c r="R93" s="99"/>
      <c r="S93" s="99"/>
      <c r="T93" s="114" t="s">
        <v>339</v>
      </c>
      <c r="U93" s="232">
        <v>0.5</v>
      </c>
      <c r="V93" s="18"/>
      <c r="W93" s="18"/>
      <c r="X93" s="243"/>
      <c r="Y93" s="26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365"/>
      <c r="B94" s="97"/>
      <c r="C94" s="202"/>
      <c r="D94" s="202"/>
      <c r="E94" s="202"/>
      <c r="F94" s="202"/>
      <c r="G94" s="202"/>
      <c r="H94" s="202"/>
      <c r="I94" s="261"/>
      <c r="J94" s="137"/>
      <c r="K94" s="137"/>
      <c r="L94" s="99"/>
      <c r="M94" s="99"/>
      <c r="N94" s="99" t="s">
        <v>28</v>
      </c>
      <c r="O94" s="99">
        <v>0.05</v>
      </c>
      <c r="P94" s="99" t="s">
        <v>28</v>
      </c>
      <c r="Q94" s="99">
        <v>0.05</v>
      </c>
      <c r="R94" s="99"/>
      <c r="S94" s="99"/>
      <c r="T94" s="99" t="s">
        <v>148</v>
      </c>
      <c r="U94" s="228">
        <v>0.5</v>
      </c>
      <c r="V94" s="18"/>
      <c r="W94" s="18"/>
      <c r="X94" s="243"/>
      <c r="Y94" s="26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365"/>
      <c r="B95" s="97"/>
      <c r="C95" s="202"/>
      <c r="D95" s="202"/>
      <c r="E95" s="202"/>
      <c r="F95" s="202"/>
      <c r="G95" s="202"/>
      <c r="H95" s="202"/>
      <c r="I95" s="261"/>
      <c r="J95" s="137"/>
      <c r="K95" s="137"/>
      <c r="L95" s="99"/>
      <c r="M95" s="99"/>
      <c r="N95" s="99"/>
      <c r="O95" s="99"/>
      <c r="P95" s="99"/>
      <c r="Q95" s="99"/>
      <c r="R95" s="99"/>
      <c r="S95" s="99"/>
      <c r="T95" s="99" t="s">
        <v>37</v>
      </c>
      <c r="U95" s="228">
        <v>0.02</v>
      </c>
      <c r="V95" s="18"/>
      <c r="W95" s="18"/>
      <c r="X95" s="243"/>
      <c r="Y95" s="26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366"/>
      <c r="B96" s="100"/>
      <c r="C96" s="205"/>
      <c r="D96" s="205"/>
      <c r="E96" s="205"/>
      <c r="F96" s="205"/>
      <c r="G96" s="205"/>
      <c r="H96" s="205"/>
      <c r="I96" s="276"/>
      <c r="J96" s="159"/>
      <c r="K96" s="159"/>
      <c r="L96" s="102"/>
      <c r="M96" s="102"/>
      <c r="N96" s="102"/>
      <c r="O96" s="102"/>
      <c r="P96" s="102"/>
      <c r="Q96" s="102"/>
      <c r="R96" s="102"/>
      <c r="S96" s="102"/>
      <c r="T96" s="102" t="s">
        <v>327</v>
      </c>
      <c r="U96" s="229"/>
      <c r="V96" s="22"/>
      <c r="W96" s="22"/>
      <c r="X96" s="244"/>
      <c r="Y96" s="27"/>
      <c r="Z96" s="33"/>
      <c r="AA96" s="33"/>
      <c r="AB96" s="33"/>
      <c r="AC96" s="33"/>
      <c r="AD96" s="33"/>
      <c r="AE96" s="33"/>
      <c r="AF96" s="33"/>
      <c r="AG96" s="33"/>
      <c r="AH96" s="33"/>
    </row>
    <row r="97" spans="1:34" ht="15" customHeight="1">
      <c r="A97" s="357" t="s">
        <v>241</v>
      </c>
      <c r="B97" s="97" t="s">
        <v>242</v>
      </c>
      <c r="C97" s="207">
        <v>6.5</v>
      </c>
      <c r="D97" s="207">
        <v>2.8</v>
      </c>
      <c r="E97" s="207">
        <v>2</v>
      </c>
      <c r="F97" s="207">
        <v>3</v>
      </c>
      <c r="G97" s="207">
        <v>0</v>
      </c>
      <c r="H97" s="207">
        <v>0</v>
      </c>
      <c r="I97" s="269">
        <v>850</v>
      </c>
      <c r="J97" s="105" t="s">
        <v>29</v>
      </c>
      <c r="K97" s="105"/>
      <c r="L97" s="105" t="s">
        <v>340</v>
      </c>
      <c r="M97" s="105"/>
      <c r="N97" s="105" t="s">
        <v>341</v>
      </c>
      <c r="O97" s="105"/>
      <c r="P97" s="105" t="s">
        <v>244</v>
      </c>
      <c r="Q97" s="105"/>
      <c r="R97" s="105" t="s">
        <v>17</v>
      </c>
      <c r="S97" s="105"/>
      <c r="T97" s="105" t="s">
        <v>245</v>
      </c>
      <c r="U97" s="230"/>
      <c r="V97" s="21" t="s">
        <v>387</v>
      </c>
      <c r="W97" s="69"/>
      <c r="X97" s="243"/>
      <c r="Y97" s="24" t="str">
        <f>B97</f>
        <v>f4</v>
      </c>
      <c r="Z97" s="25" t="str">
        <f>J98&amp;" "&amp;J99&amp;" "&amp;J100&amp;" "&amp;J101&amp;" "&amp;J102&amp;" "&amp;J103</f>
        <v xml:space="preserve">米 糙米    </v>
      </c>
      <c r="AA97" s="25" t="str">
        <f>L98&amp;" "&amp;L99&amp;" "&amp;L100&amp;" "&amp;L101&amp;" "&amp;L102&amp;" "&amp;L103</f>
        <v xml:space="preserve">麵輪 胡蘿蔔 白蘿蔔 薑  </v>
      </c>
      <c r="AB97" s="25" t="str">
        <f>N98&amp;" "&amp;N99&amp;" "&amp;N100&amp;" "&amp;N101&amp;" "&amp;N102&amp;" "&amp;N103</f>
        <v xml:space="preserve">結球白菜 雞蛋★ 胡蘿蔔 薑 乾香菇 </v>
      </c>
      <c r="AC97" s="25" t="str">
        <f>P98&amp;" "&amp;P99&amp;" "&amp;P100&amp;" "&amp;P101&amp;" "&amp;P102&amp;" "&amp;P103</f>
        <v xml:space="preserve">豆干 薑 芝麻(熟)   </v>
      </c>
      <c r="AD97" s="25" t="str">
        <f>R98&amp;" "&amp;R99&amp;" "&amp;R100&amp;" "&amp;R101&amp;" "&amp;R102&amp;" "&amp;R103</f>
        <v xml:space="preserve">蔬菜 薑    </v>
      </c>
      <c r="AE97" s="25" t="str">
        <f>T98&amp;" "&amp;T99&amp;" "&amp;T100&amp;" "&amp;T101&amp;" "&amp;T102&amp;" "&amp;T103</f>
        <v xml:space="preserve">綠豆 地瓜圓 二砂糖   </v>
      </c>
      <c r="AF97" s="25" t="str">
        <f>V98&amp;" "&amp;V99&amp;" "&amp;V100&amp;" "&amp;V101&amp;" "&amp;V102&amp;" "&amp;V103</f>
        <v xml:space="preserve">海苔片     </v>
      </c>
      <c r="AG97" s="25" t="str">
        <f>W98&amp;" "&amp;W99&amp;" "&amp;W100&amp;" "&amp;W101&amp;" "&amp;W102&amp;" "&amp;W103</f>
        <v xml:space="preserve">0.1     </v>
      </c>
      <c r="AH97" s="25" t="str">
        <f>X98&amp;" "&amp;X99&amp;" "&amp;X100&amp;" "&amp;X101&amp;" "&amp;X102&amp;" "&amp;X103</f>
        <v xml:space="preserve">     </v>
      </c>
    </row>
    <row r="98" spans="1:34" ht="15" customHeight="1">
      <c r="A98" s="358"/>
      <c r="B98" s="97"/>
      <c r="C98" s="202"/>
      <c r="D98" s="202"/>
      <c r="E98" s="202"/>
      <c r="F98" s="202"/>
      <c r="G98" s="202"/>
      <c r="H98" s="202"/>
      <c r="I98" s="262"/>
      <c r="J98" s="99" t="s">
        <v>18</v>
      </c>
      <c r="K98" s="99">
        <v>7</v>
      </c>
      <c r="L98" s="99" t="s">
        <v>316</v>
      </c>
      <c r="M98" s="99">
        <v>6</v>
      </c>
      <c r="N98" s="99" t="s">
        <v>36</v>
      </c>
      <c r="O98" s="160">
        <v>8</v>
      </c>
      <c r="P98" s="99" t="s">
        <v>195</v>
      </c>
      <c r="Q98" s="99">
        <v>4.5</v>
      </c>
      <c r="R98" s="99" t="s">
        <v>14</v>
      </c>
      <c r="S98" s="99">
        <v>7</v>
      </c>
      <c r="T98" s="99" t="s">
        <v>66</v>
      </c>
      <c r="U98" s="228">
        <v>2</v>
      </c>
      <c r="V98" s="18" t="s">
        <v>387</v>
      </c>
      <c r="W98" s="18">
        <v>0.1</v>
      </c>
      <c r="X98" s="243"/>
      <c r="Y98" s="26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358"/>
      <c r="B99" s="97"/>
      <c r="C99" s="202"/>
      <c r="D99" s="202"/>
      <c r="E99" s="202"/>
      <c r="F99" s="202"/>
      <c r="G99" s="202"/>
      <c r="H99" s="202"/>
      <c r="I99" s="262"/>
      <c r="J99" s="99" t="s">
        <v>33</v>
      </c>
      <c r="K99" s="99">
        <v>3</v>
      </c>
      <c r="L99" s="99" t="s">
        <v>22</v>
      </c>
      <c r="M99" s="99">
        <v>1</v>
      </c>
      <c r="N99" s="99" t="s">
        <v>148</v>
      </c>
      <c r="O99" s="99">
        <v>2.5</v>
      </c>
      <c r="P99" s="99" t="s">
        <v>28</v>
      </c>
      <c r="Q99" s="99">
        <v>0.05</v>
      </c>
      <c r="R99" s="99" t="s">
        <v>28</v>
      </c>
      <c r="S99" s="99">
        <v>0.05</v>
      </c>
      <c r="T99" s="99" t="s">
        <v>246</v>
      </c>
      <c r="U99" s="228">
        <v>2</v>
      </c>
      <c r="V99" s="18"/>
      <c r="W99" s="67"/>
      <c r="X99" s="243"/>
      <c r="Y99" s="26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358"/>
      <c r="B100" s="97"/>
      <c r="C100" s="202"/>
      <c r="D100" s="202"/>
      <c r="E100" s="202"/>
      <c r="F100" s="202"/>
      <c r="G100" s="202"/>
      <c r="H100" s="202"/>
      <c r="I100" s="261"/>
      <c r="J100" s="99"/>
      <c r="K100" s="99"/>
      <c r="L100" s="99" t="s">
        <v>172</v>
      </c>
      <c r="M100" s="99">
        <v>3</v>
      </c>
      <c r="N100" s="99" t="s">
        <v>22</v>
      </c>
      <c r="O100" s="99">
        <v>0.5</v>
      </c>
      <c r="P100" s="99" t="s">
        <v>78</v>
      </c>
      <c r="Q100" s="99"/>
      <c r="R100" s="99"/>
      <c r="S100" s="99"/>
      <c r="T100" s="99" t="s">
        <v>44</v>
      </c>
      <c r="U100" s="228">
        <v>1</v>
      </c>
      <c r="V100" s="18"/>
      <c r="W100" s="18"/>
      <c r="X100" s="243"/>
      <c r="Y100" s="26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358"/>
      <c r="B101" s="97"/>
      <c r="C101" s="202"/>
      <c r="D101" s="202"/>
      <c r="E101" s="202"/>
      <c r="F101" s="202"/>
      <c r="G101" s="202"/>
      <c r="H101" s="202"/>
      <c r="I101" s="262"/>
      <c r="J101" s="99"/>
      <c r="K101" s="99"/>
      <c r="L101" s="99" t="s">
        <v>28</v>
      </c>
      <c r="M101" s="99">
        <v>0.05</v>
      </c>
      <c r="N101" s="99" t="s">
        <v>28</v>
      </c>
      <c r="O101" s="99">
        <v>0.05</v>
      </c>
      <c r="P101" s="99"/>
      <c r="Q101" s="99"/>
      <c r="R101" s="99"/>
      <c r="S101" s="99"/>
      <c r="T101" s="99"/>
      <c r="U101" s="228"/>
      <c r="V101" s="18"/>
      <c r="W101" s="18"/>
      <c r="X101" s="243"/>
      <c r="Y101" s="26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>
      <c r="A102" s="358"/>
      <c r="B102" s="97"/>
      <c r="C102" s="202"/>
      <c r="D102" s="202"/>
      <c r="E102" s="202"/>
      <c r="F102" s="202"/>
      <c r="G102" s="202"/>
      <c r="H102" s="202"/>
      <c r="I102" s="262"/>
      <c r="J102" s="99"/>
      <c r="K102" s="99"/>
      <c r="L102" s="99"/>
      <c r="M102" s="99"/>
      <c r="N102" s="108" t="s">
        <v>63</v>
      </c>
      <c r="O102" s="108"/>
      <c r="P102" s="99"/>
      <c r="Q102" s="99"/>
      <c r="R102" s="99"/>
      <c r="S102" s="99"/>
      <c r="T102" s="99"/>
      <c r="U102" s="228"/>
      <c r="V102" s="18"/>
      <c r="W102" s="18"/>
      <c r="X102" s="243"/>
      <c r="Y102" s="26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 thickBot="1">
      <c r="A103" s="359"/>
      <c r="B103" s="97"/>
      <c r="C103" s="202"/>
      <c r="D103" s="202"/>
      <c r="E103" s="202"/>
      <c r="F103" s="202"/>
      <c r="G103" s="202"/>
      <c r="H103" s="202"/>
      <c r="I103" s="262"/>
      <c r="J103" s="107"/>
      <c r="K103" s="107"/>
      <c r="L103" s="107"/>
      <c r="M103" s="107"/>
      <c r="N103" s="108"/>
      <c r="O103" s="108"/>
      <c r="P103" s="107"/>
      <c r="Q103" s="107"/>
      <c r="R103" s="107"/>
      <c r="S103" s="107"/>
      <c r="T103" s="107"/>
      <c r="U103" s="265"/>
      <c r="V103" s="22"/>
      <c r="W103" s="22"/>
      <c r="X103" s="244"/>
      <c r="Y103" s="27"/>
      <c r="Z103" s="33"/>
      <c r="AA103" s="33"/>
      <c r="AB103" s="33"/>
      <c r="AC103" s="33"/>
      <c r="AD103" s="33"/>
      <c r="AE103" s="33"/>
      <c r="AF103" s="33"/>
      <c r="AG103" s="33"/>
      <c r="AH103" s="33"/>
    </row>
    <row r="104" spans="1:34" ht="15" customHeight="1">
      <c r="A104" s="367" t="s">
        <v>247</v>
      </c>
      <c r="B104" s="93" t="s">
        <v>248</v>
      </c>
      <c r="C104" s="210">
        <v>5.4</v>
      </c>
      <c r="D104" s="210">
        <v>2.5</v>
      </c>
      <c r="E104" s="210">
        <v>2</v>
      </c>
      <c r="F104" s="210">
        <v>3</v>
      </c>
      <c r="G104" s="210">
        <v>0</v>
      </c>
      <c r="H104" s="210">
        <v>0</v>
      </c>
      <c r="I104" s="266">
        <v>751</v>
      </c>
      <c r="J104" s="95" t="s">
        <v>45</v>
      </c>
      <c r="K104" s="95"/>
      <c r="L104" s="95" t="s">
        <v>342</v>
      </c>
      <c r="M104" s="95"/>
      <c r="N104" s="95" t="s">
        <v>250</v>
      </c>
      <c r="O104" s="95"/>
      <c r="P104" s="95" t="s">
        <v>251</v>
      </c>
      <c r="Q104" s="95"/>
      <c r="R104" s="95" t="s">
        <v>17</v>
      </c>
      <c r="S104" s="95"/>
      <c r="T104" s="95" t="s">
        <v>343</v>
      </c>
      <c r="U104" s="234"/>
      <c r="V104" s="21" t="s">
        <v>388</v>
      </c>
      <c r="W104" s="21"/>
      <c r="X104" s="243" t="s">
        <v>395</v>
      </c>
      <c r="Y104" s="24" t="str">
        <f>B104</f>
        <v>f5</v>
      </c>
      <c r="Z104" s="25" t="str">
        <f>J105&amp;" "&amp;J106&amp;" "&amp;J107&amp;" "&amp;J108&amp;" "&amp;J109&amp;" "&amp;J110</f>
        <v xml:space="preserve">米 紅藜    </v>
      </c>
      <c r="AA104" s="25" t="str">
        <f>L105&amp;" "&amp;L106&amp;" "&amp;L107&amp;" "&amp;L108&amp;" "&amp;L109&amp;" "&amp;L110</f>
        <v xml:space="preserve">豆干 冷凍菜豆(莢) 豆薯 薑 九層塔 </v>
      </c>
      <c r="AB104" s="25" t="str">
        <f>N105&amp;" "&amp;N106&amp;" "&amp;N107&amp;" "&amp;N108&amp;" "&amp;N109&amp;" "&amp;N110</f>
        <v xml:space="preserve">雞蛋★ 時蔬 胡蘿蔔 薑  </v>
      </c>
      <c r="AC104" s="25" t="str">
        <f>P105&amp;" "&amp;P106&amp;" "&amp;P107&amp;" "&amp;P108&amp;" "&amp;P109&amp;" "&amp;P110</f>
        <v xml:space="preserve">濕裙帶菜 金針菇 小麥豆皮 薑  </v>
      </c>
      <c r="AD104" s="25" t="str">
        <f>R105&amp;" "&amp;R106&amp;" "&amp;R107&amp;" "&amp;R108&amp;" "&amp;R109&amp;" "&amp;R110</f>
        <v xml:space="preserve">蔬菜 薑    </v>
      </c>
      <c r="AE104" s="25" t="str">
        <f>T105&amp;" "&amp;T106&amp;" "&amp;T107&amp;" "&amp;T108&amp;" "&amp;T109&amp;" "&amp;T110</f>
        <v xml:space="preserve">紫菜 時蔬 蔬菜丸子 薑  </v>
      </c>
      <c r="AF104" s="25" t="str">
        <f>V105&amp;" "&amp;V106&amp;" "&amp;V107&amp;" "&amp;V108&amp;" "&amp;V109&amp;" "&amp;V110</f>
        <v xml:space="preserve">水果     </v>
      </c>
      <c r="AG104" s="25" t="str">
        <f>W105&amp;" "&amp;W106&amp;" "&amp;W107&amp;" "&amp;W108&amp;" "&amp;W109&amp;" "&amp;W110</f>
        <v xml:space="preserve">11     </v>
      </c>
      <c r="AH104" s="25" t="str">
        <f>X105&amp;" "&amp;X106&amp;" "&amp;X107&amp;" "&amp;X108&amp;" "&amp;X109&amp;" "&amp;X110</f>
        <v xml:space="preserve">有機豆奶     </v>
      </c>
    </row>
    <row r="105" spans="1:34" ht="15" customHeight="1">
      <c r="A105" s="368"/>
      <c r="B105" s="97"/>
      <c r="C105" s="202"/>
      <c r="D105" s="202"/>
      <c r="E105" s="202"/>
      <c r="F105" s="202"/>
      <c r="G105" s="202"/>
      <c r="H105" s="202"/>
      <c r="I105" s="262"/>
      <c r="J105" s="99" t="s">
        <v>18</v>
      </c>
      <c r="K105" s="99">
        <v>10</v>
      </c>
      <c r="L105" s="99" t="s">
        <v>195</v>
      </c>
      <c r="M105" s="99">
        <v>8</v>
      </c>
      <c r="N105" s="99" t="s">
        <v>148</v>
      </c>
      <c r="O105" s="99">
        <v>4</v>
      </c>
      <c r="P105" s="99" t="s">
        <v>222</v>
      </c>
      <c r="Q105" s="99">
        <v>3</v>
      </c>
      <c r="R105" s="99" t="s">
        <v>14</v>
      </c>
      <c r="S105" s="99">
        <v>7</v>
      </c>
      <c r="T105" s="99" t="s">
        <v>71</v>
      </c>
      <c r="U105" s="228">
        <v>0.1</v>
      </c>
      <c r="V105" s="18" t="s">
        <v>388</v>
      </c>
      <c r="W105" s="67">
        <v>11</v>
      </c>
      <c r="X105" s="243" t="s">
        <v>395</v>
      </c>
      <c r="Y105" s="26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368"/>
      <c r="B106" s="97"/>
      <c r="C106" s="202"/>
      <c r="D106" s="202"/>
      <c r="E106" s="202"/>
      <c r="F106" s="202"/>
      <c r="G106" s="202"/>
      <c r="H106" s="202"/>
      <c r="I106" s="262"/>
      <c r="J106" s="99" t="s">
        <v>48</v>
      </c>
      <c r="K106" s="99">
        <v>0.15</v>
      </c>
      <c r="L106" s="99" t="s">
        <v>61</v>
      </c>
      <c r="M106" s="99">
        <v>2</v>
      </c>
      <c r="N106" s="99" t="s">
        <v>118</v>
      </c>
      <c r="O106" s="99">
        <v>3</v>
      </c>
      <c r="P106" s="99" t="s">
        <v>26</v>
      </c>
      <c r="Q106" s="99">
        <v>1</v>
      </c>
      <c r="R106" s="99" t="s">
        <v>28</v>
      </c>
      <c r="S106" s="99">
        <v>0.05</v>
      </c>
      <c r="T106" s="99" t="s">
        <v>118</v>
      </c>
      <c r="U106" s="228">
        <v>2</v>
      </c>
      <c r="V106" s="18"/>
      <c r="W106" s="18"/>
      <c r="X106" s="243"/>
      <c r="Y106" s="26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368"/>
      <c r="B107" s="97"/>
      <c r="C107" s="202"/>
      <c r="D107" s="202"/>
      <c r="E107" s="202"/>
      <c r="F107" s="202"/>
      <c r="G107" s="202"/>
      <c r="H107" s="202"/>
      <c r="I107" s="261"/>
      <c r="J107" s="99"/>
      <c r="K107" s="99"/>
      <c r="L107" s="99" t="s">
        <v>180</v>
      </c>
      <c r="M107" s="99">
        <v>2</v>
      </c>
      <c r="N107" s="99" t="s">
        <v>22</v>
      </c>
      <c r="O107" s="99">
        <v>0.5</v>
      </c>
      <c r="P107" s="99" t="s">
        <v>253</v>
      </c>
      <c r="Q107" s="99">
        <v>1</v>
      </c>
      <c r="R107" s="99"/>
      <c r="S107" s="99"/>
      <c r="T107" s="114" t="s">
        <v>344</v>
      </c>
      <c r="U107" s="232">
        <v>1.5</v>
      </c>
      <c r="V107" s="18"/>
      <c r="W107" s="18"/>
      <c r="X107" s="243"/>
      <c r="Y107" s="26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368"/>
      <c r="B108" s="97"/>
      <c r="C108" s="202"/>
      <c r="D108" s="202"/>
      <c r="E108" s="202"/>
      <c r="F108" s="202"/>
      <c r="G108" s="202"/>
      <c r="H108" s="202"/>
      <c r="I108" s="262"/>
      <c r="J108" s="99"/>
      <c r="K108" s="99"/>
      <c r="L108" s="99" t="s">
        <v>28</v>
      </c>
      <c r="M108" s="99">
        <v>0.05</v>
      </c>
      <c r="N108" s="99" t="s">
        <v>28</v>
      </c>
      <c r="O108" s="99">
        <v>0.05</v>
      </c>
      <c r="P108" s="99" t="s">
        <v>28</v>
      </c>
      <c r="Q108" s="99">
        <v>0.05</v>
      </c>
      <c r="R108" s="99"/>
      <c r="S108" s="99"/>
      <c r="T108" s="99" t="s">
        <v>28</v>
      </c>
      <c r="U108" s="228">
        <v>0.05</v>
      </c>
      <c r="V108" s="18"/>
      <c r="W108" s="18"/>
      <c r="X108" s="243"/>
      <c r="Y108" s="26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>
      <c r="A109" s="368"/>
      <c r="B109" s="97"/>
      <c r="C109" s="202"/>
      <c r="D109" s="202"/>
      <c r="E109" s="202"/>
      <c r="F109" s="202"/>
      <c r="G109" s="202"/>
      <c r="H109" s="202"/>
      <c r="I109" s="262"/>
      <c r="J109" s="99"/>
      <c r="K109" s="99"/>
      <c r="L109" s="99" t="s">
        <v>150</v>
      </c>
      <c r="M109" s="99"/>
      <c r="N109" s="99"/>
      <c r="O109" s="99"/>
      <c r="P109" s="99"/>
      <c r="Q109" s="99"/>
      <c r="R109" s="99"/>
      <c r="S109" s="99"/>
      <c r="T109" s="99"/>
      <c r="U109" s="228"/>
      <c r="V109" s="18"/>
      <c r="W109" s="18"/>
      <c r="X109" s="243"/>
      <c r="Y109" s="26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 thickBot="1">
      <c r="A110" s="369"/>
      <c r="B110" s="100"/>
      <c r="C110" s="205"/>
      <c r="D110" s="205"/>
      <c r="E110" s="205"/>
      <c r="F110" s="205"/>
      <c r="G110" s="205"/>
      <c r="H110" s="205"/>
      <c r="I110" s="263"/>
      <c r="J110" s="102"/>
      <c r="K110" s="102"/>
      <c r="L110" s="119"/>
      <c r="M110" s="119"/>
      <c r="N110" s="119"/>
      <c r="O110" s="119"/>
      <c r="P110" s="102"/>
      <c r="Q110" s="102"/>
      <c r="R110" s="102"/>
      <c r="S110" s="102"/>
      <c r="T110" s="102"/>
      <c r="U110" s="229"/>
      <c r="V110" s="22"/>
      <c r="W110" s="22"/>
      <c r="X110" s="244"/>
      <c r="Y110" s="27"/>
      <c r="Z110" s="33"/>
      <c r="AA110" s="33"/>
      <c r="AB110" s="33"/>
      <c r="AC110" s="33"/>
      <c r="AD110" s="33"/>
      <c r="AE110" s="33"/>
      <c r="AF110" s="33"/>
      <c r="AG110" s="33"/>
      <c r="AH110" s="33"/>
    </row>
    <row r="111" spans="1:34" ht="15" customHeight="1">
      <c r="A111" s="367" t="s">
        <v>256</v>
      </c>
      <c r="B111" s="93" t="s">
        <v>257</v>
      </c>
      <c r="C111" s="198">
        <v>5.2</v>
      </c>
      <c r="D111" s="199">
        <v>2.7</v>
      </c>
      <c r="E111" s="199">
        <v>2.1</v>
      </c>
      <c r="F111" s="199">
        <v>3</v>
      </c>
      <c r="G111" s="199">
        <v>0</v>
      </c>
      <c r="H111" s="199">
        <v>0</v>
      </c>
      <c r="I111" s="258">
        <v>754</v>
      </c>
      <c r="J111" s="235" t="s">
        <v>16</v>
      </c>
      <c r="K111" s="236"/>
      <c r="L111" s="95" t="s">
        <v>345</v>
      </c>
      <c r="M111" s="95"/>
      <c r="N111" s="95" t="s">
        <v>346</v>
      </c>
      <c r="O111" s="95"/>
      <c r="P111" s="95" t="s">
        <v>347</v>
      </c>
      <c r="Q111" s="95"/>
      <c r="R111" s="95" t="s">
        <v>17</v>
      </c>
      <c r="S111" s="95"/>
      <c r="T111" s="95" t="s">
        <v>261</v>
      </c>
      <c r="U111" s="234"/>
      <c r="V111" s="21" t="s">
        <v>391</v>
      </c>
      <c r="W111" s="21"/>
      <c r="X111" s="242"/>
      <c r="Y111" s="5" t="str">
        <f>B111</f>
        <v>g1</v>
      </c>
      <c r="Z111" s="5" t="str">
        <f>J112&amp;" "&amp;J113&amp;" "&amp;J114&amp;" "&amp;J115&amp;" "&amp;J116&amp;" "&amp;J117</f>
        <v xml:space="preserve">米     </v>
      </c>
      <c r="AA111" s="5" t="str">
        <f>L112&amp;" "&amp;L113&amp;" "&amp;L114&amp;" "&amp;L115&amp;" "&amp;L116&amp;" "&amp;L117</f>
        <v xml:space="preserve">百頁豆腐 芹菜 胡蘿蔔 薑 蕃茄糊 </v>
      </c>
      <c r="AB111" s="5" t="str">
        <f>N112&amp;" "&amp;N113&amp;" "&amp;N114&amp;" "&amp;N115&amp;" "&amp;N116&amp;" "&amp;N117</f>
        <v xml:space="preserve">雞蛋★ 南瓜    </v>
      </c>
      <c r="AC111" s="5" t="str">
        <f>P112&amp;" "&amp;P113&amp;" "&amp;P114&amp;" "&amp;P115&amp;" "&amp;P116&amp;" "&amp;P117</f>
        <v xml:space="preserve">冷凍花椰菜 豆包 胡蘿蔔 薑  </v>
      </c>
      <c r="AD111" s="5" t="str">
        <f>R112&amp;" "&amp;R113&amp;" "&amp;R114&amp;" "&amp;R115&amp;" "&amp;R116&amp;" "&amp;R117</f>
        <v xml:space="preserve">蔬菜 薑    </v>
      </c>
      <c r="AE111" s="5" t="str">
        <f>T112&amp;" "&amp;T113&amp;" "&amp;T114&amp;" "&amp;T115&amp;" "&amp;T116&amp;" "&amp;T117</f>
        <v xml:space="preserve">紫菜 金針菇 時蔬 薑  </v>
      </c>
      <c r="AF111" s="5" t="str">
        <f>V112&amp;" "&amp;V113&amp;" "&amp;V114&amp;" "&amp;V115&amp;" "&amp;V116&amp;" "&amp;V117</f>
        <v xml:space="preserve">果汁     </v>
      </c>
      <c r="AG111" s="5" t="str">
        <f>W112&amp;" "&amp;W113&amp;" "&amp;W114&amp;" "&amp;W115&amp;" "&amp;W116&amp;" "&amp;W117</f>
        <v xml:space="preserve">11     </v>
      </c>
      <c r="AH111" s="5" t="str">
        <f>X112&amp;" "&amp;X113&amp;" "&amp;X114&amp;" "&amp;X115&amp;" "&amp;X116&amp;" "&amp;X117</f>
        <v xml:space="preserve">     </v>
      </c>
    </row>
    <row r="112" spans="1:34" ht="15" customHeight="1">
      <c r="A112" s="368"/>
      <c r="B112" s="97"/>
      <c r="C112" s="201"/>
      <c r="D112" s="202"/>
      <c r="E112" s="202"/>
      <c r="F112" s="202"/>
      <c r="G112" s="202"/>
      <c r="H112" s="202"/>
      <c r="I112" s="259"/>
      <c r="J112" s="146" t="s">
        <v>18</v>
      </c>
      <c r="K112" s="146">
        <v>10</v>
      </c>
      <c r="L112" s="99" t="s">
        <v>329</v>
      </c>
      <c r="M112" s="99">
        <v>8</v>
      </c>
      <c r="N112" s="99" t="s">
        <v>115</v>
      </c>
      <c r="O112" s="99">
        <v>4</v>
      </c>
      <c r="P112" s="99" t="s">
        <v>42</v>
      </c>
      <c r="Q112" s="99">
        <v>6</v>
      </c>
      <c r="R112" s="99" t="s">
        <v>14</v>
      </c>
      <c r="S112" s="99">
        <v>7</v>
      </c>
      <c r="T112" s="99" t="s">
        <v>71</v>
      </c>
      <c r="U112" s="228">
        <v>0.1</v>
      </c>
      <c r="V112" s="18" t="s">
        <v>391</v>
      </c>
      <c r="W112" s="18">
        <v>11</v>
      </c>
      <c r="X112" s="243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368"/>
      <c r="B113" s="97"/>
      <c r="C113" s="201"/>
      <c r="D113" s="202"/>
      <c r="E113" s="202"/>
      <c r="F113" s="202"/>
      <c r="G113" s="202"/>
      <c r="H113" s="202"/>
      <c r="I113" s="259"/>
      <c r="J113" s="146"/>
      <c r="K113" s="146"/>
      <c r="L113" s="99" t="s">
        <v>69</v>
      </c>
      <c r="M113" s="99">
        <v>3</v>
      </c>
      <c r="N113" s="99" t="s">
        <v>200</v>
      </c>
      <c r="O113" s="99">
        <v>1.2</v>
      </c>
      <c r="P113" s="99" t="s">
        <v>302</v>
      </c>
      <c r="Q113" s="99">
        <v>1</v>
      </c>
      <c r="R113" s="99" t="s">
        <v>28</v>
      </c>
      <c r="S113" s="99">
        <v>0.05</v>
      </c>
      <c r="T113" s="99" t="s">
        <v>26</v>
      </c>
      <c r="U113" s="228">
        <v>1</v>
      </c>
      <c r="V113" s="18"/>
      <c r="W113" s="67"/>
      <c r="X113" s="243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368"/>
      <c r="B114" s="97"/>
      <c r="C114" s="201"/>
      <c r="D114" s="202"/>
      <c r="E114" s="202"/>
      <c r="F114" s="202"/>
      <c r="G114" s="202"/>
      <c r="H114" s="202"/>
      <c r="I114" s="259"/>
      <c r="J114" s="146"/>
      <c r="K114" s="146"/>
      <c r="L114" s="99" t="s">
        <v>22</v>
      </c>
      <c r="M114" s="99">
        <v>0.5</v>
      </c>
      <c r="N114" s="99"/>
      <c r="O114" s="99"/>
      <c r="P114" s="99" t="s">
        <v>120</v>
      </c>
      <c r="Q114" s="99">
        <v>0.5</v>
      </c>
      <c r="R114" s="99"/>
      <c r="S114" s="99"/>
      <c r="T114" s="99" t="s">
        <v>118</v>
      </c>
      <c r="U114" s="228">
        <v>2.5</v>
      </c>
      <c r="V114" s="18"/>
      <c r="W114" s="18"/>
      <c r="X114" s="243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368"/>
      <c r="B115" s="97"/>
      <c r="C115" s="201"/>
      <c r="D115" s="202"/>
      <c r="E115" s="202"/>
      <c r="F115" s="202"/>
      <c r="G115" s="202"/>
      <c r="H115" s="202"/>
      <c r="I115" s="259"/>
      <c r="J115" s="146"/>
      <c r="K115" s="146"/>
      <c r="L115" s="99" t="s">
        <v>28</v>
      </c>
      <c r="M115" s="99">
        <v>0.05</v>
      </c>
      <c r="N115" s="99"/>
      <c r="O115" s="99"/>
      <c r="P115" s="99" t="s">
        <v>28</v>
      </c>
      <c r="Q115" s="99"/>
      <c r="R115" s="99"/>
      <c r="S115" s="99"/>
      <c r="T115" s="99" t="s">
        <v>28</v>
      </c>
      <c r="U115" s="228">
        <v>0.05</v>
      </c>
      <c r="V115" s="18"/>
      <c r="W115" s="18"/>
      <c r="X115" s="243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>
      <c r="A116" s="368"/>
      <c r="B116" s="97"/>
      <c r="C116" s="201"/>
      <c r="D116" s="202"/>
      <c r="E116" s="202"/>
      <c r="F116" s="202"/>
      <c r="G116" s="202"/>
      <c r="H116" s="202"/>
      <c r="I116" s="259"/>
      <c r="J116" s="146"/>
      <c r="K116" s="146"/>
      <c r="L116" s="99" t="s">
        <v>348</v>
      </c>
      <c r="M116" s="99"/>
      <c r="N116" s="99"/>
      <c r="O116" s="99"/>
      <c r="P116" s="99"/>
      <c r="Q116" s="99"/>
      <c r="R116" s="99"/>
      <c r="S116" s="99"/>
      <c r="T116" s="99"/>
      <c r="U116" s="228"/>
      <c r="V116" s="18"/>
      <c r="W116" s="18"/>
      <c r="X116" s="243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 thickBot="1">
      <c r="A117" s="369"/>
      <c r="B117" s="100"/>
      <c r="C117" s="204"/>
      <c r="D117" s="205"/>
      <c r="E117" s="205"/>
      <c r="F117" s="205"/>
      <c r="G117" s="205"/>
      <c r="H117" s="205"/>
      <c r="I117" s="260"/>
      <c r="J117" s="195"/>
      <c r="K117" s="195"/>
      <c r="L117" s="102"/>
      <c r="M117" s="102"/>
      <c r="N117" s="102"/>
      <c r="O117" s="102"/>
      <c r="P117" s="102"/>
      <c r="Q117" s="102"/>
      <c r="R117" s="102"/>
      <c r="S117" s="102"/>
      <c r="T117" s="102"/>
      <c r="U117" s="229"/>
      <c r="V117" s="22"/>
      <c r="W117" s="22"/>
      <c r="X117" s="244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368" t="s">
        <v>263</v>
      </c>
      <c r="B118" s="97" t="s">
        <v>264</v>
      </c>
      <c r="C118" s="202">
        <v>5.5</v>
      </c>
      <c r="D118" s="202">
        <v>2.8</v>
      </c>
      <c r="E118" s="202">
        <v>2.1</v>
      </c>
      <c r="F118" s="202">
        <v>3</v>
      </c>
      <c r="G118" s="202">
        <v>0</v>
      </c>
      <c r="H118" s="202">
        <v>0</v>
      </c>
      <c r="I118" s="261">
        <v>783</v>
      </c>
      <c r="J118" s="105" t="s">
        <v>29</v>
      </c>
      <c r="K118" s="105"/>
      <c r="L118" s="105" t="s">
        <v>349</v>
      </c>
      <c r="M118" s="105"/>
      <c r="N118" s="278" t="s">
        <v>266</v>
      </c>
      <c r="O118" s="124"/>
      <c r="P118" s="105" t="s">
        <v>350</v>
      </c>
      <c r="Q118" s="105"/>
      <c r="R118" s="105" t="s">
        <v>17</v>
      </c>
      <c r="S118" s="105"/>
      <c r="T118" s="105" t="s">
        <v>267</v>
      </c>
      <c r="U118" s="230"/>
      <c r="V118" s="21" t="s">
        <v>390</v>
      </c>
      <c r="W118" s="21"/>
      <c r="X118" s="243"/>
      <c r="Y118" s="24" t="str">
        <f>B118</f>
        <v>g2</v>
      </c>
      <c r="Z118" s="25" t="str">
        <f>J119&amp;" "&amp;J120&amp;" "&amp;J121&amp;" "&amp;J122&amp;" "&amp;J123&amp;" "&amp;J124</f>
        <v xml:space="preserve">米 糙米    </v>
      </c>
      <c r="AA118" s="25" t="str">
        <f>L119&amp;" "&amp;L120&amp;" "&amp;L121&amp;" "&amp;L122&amp;" "&amp;L123&amp;" "&amp;L124</f>
        <v xml:space="preserve">麵腸 時瓜 冷凍芋頭角 胡蘿蔔 薑 </v>
      </c>
      <c r="AB118" s="25" t="str">
        <f>N119&amp;" "&amp;N120&amp;" "&amp;N121&amp;" "&amp;N122&amp;" "&amp;N123&amp;" "&amp;N124</f>
        <v xml:space="preserve">冷凍玉米粒 冷凍毛豆仁 素絞肉 脆筍 薑 </v>
      </c>
      <c r="AC118" s="25" t="str">
        <f>P119&amp;" "&amp;P120&amp;" "&amp;P121&amp;" "&amp;P122&amp;" "&amp;P123&amp;" "&amp;P124</f>
        <v xml:space="preserve">豆包 結球白菜 胡蘿蔔 薑  </v>
      </c>
      <c r="AD118" s="25" t="str">
        <f>R119&amp;" "&amp;R120&amp;" "&amp;R121&amp;" "&amp;R122&amp;" "&amp;R123&amp;" "&amp;R124</f>
        <v xml:space="preserve">蔬菜 薑    </v>
      </c>
      <c r="AE118" s="25" t="str">
        <f>T119&amp;" "&amp;T120&amp;" "&amp;T121&amp;" "&amp;T122&amp;" "&amp;T123&amp;" "&amp;T124</f>
        <v xml:space="preserve">時瓜 素黑輪 薑   </v>
      </c>
      <c r="AF118" s="25" t="str">
        <f>V119&amp;" "&amp;V120&amp;" "&amp;V121&amp;" "&amp;V122&amp;" "&amp;V123&amp;" "&amp;V124</f>
        <v xml:space="preserve">包子     </v>
      </c>
      <c r="AG118" s="25" t="str">
        <f>W119&amp;" "&amp;W120&amp;" "&amp;W121&amp;" "&amp;W122&amp;" "&amp;W123&amp;" "&amp;W124</f>
        <v xml:space="preserve">1     </v>
      </c>
      <c r="AH118" s="25" t="str">
        <f>X119&amp;" "&amp;X120&amp;" "&amp;X121&amp;" "&amp;X122&amp;" "&amp;X123&amp;" "&amp;X124</f>
        <v xml:space="preserve">     </v>
      </c>
    </row>
    <row r="119" spans="1:34" ht="15" customHeight="1">
      <c r="A119" s="368"/>
      <c r="B119" s="97"/>
      <c r="C119" s="202"/>
      <c r="D119" s="202"/>
      <c r="E119" s="202"/>
      <c r="F119" s="202"/>
      <c r="G119" s="202"/>
      <c r="H119" s="202"/>
      <c r="I119" s="261"/>
      <c r="J119" s="99" t="s">
        <v>18</v>
      </c>
      <c r="K119" s="99">
        <v>7</v>
      </c>
      <c r="L119" s="99" t="s">
        <v>85</v>
      </c>
      <c r="M119" s="99">
        <v>6</v>
      </c>
      <c r="N119" s="168" t="s">
        <v>47</v>
      </c>
      <c r="O119" s="168">
        <v>3</v>
      </c>
      <c r="P119" s="99" t="s">
        <v>302</v>
      </c>
      <c r="Q119" s="99">
        <v>1</v>
      </c>
      <c r="R119" s="99" t="s">
        <v>14</v>
      </c>
      <c r="S119" s="99">
        <v>7</v>
      </c>
      <c r="T119" s="99" t="s">
        <v>51</v>
      </c>
      <c r="U119" s="228">
        <v>3</v>
      </c>
      <c r="V119" s="18" t="s">
        <v>390</v>
      </c>
      <c r="W119" s="18">
        <v>1</v>
      </c>
      <c r="X119" s="243"/>
      <c r="Y119" s="26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368"/>
      <c r="B120" s="97"/>
      <c r="C120" s="202"/>
      <c r="D120" s="202"/>
      <c r="E120" s="202"/>
      <c r="F120" s="202"/>
      <c r="G120" s="202"/>
      <c r="H120" s="202"/>
      <c r="I120" s="261"/>
      <c r="J120" s="99" t="s">
        <v>33</v>
      </c>
      <c r="K120" s="99">
        <v>3</v>
      </c>
      <c r="L120" s="99" t="s">
        <v>178</v>
      </c>
      <c r="M120" s="99">
        <v>4</v>
      </c>
      <c r="N120" s="168" t="s">
        <v>77</v>
      </c>
      <c r="O120" s="168">
        <v>1</v>
      </c>
      <c r="P120" s="99" t="s">
        <v>36</v>
      </c>
      <c r="Q120" s="99">
        <v>5</v>
      </c>
      <c r="R120" s="99" t="s">
        <v>28</v>
      </c>
      <c r="S120" s="99">
        <v>0.05</v>
      </c>
      <c r="T120" s="99" t="s">
        <v>351</v>
      </c>
      <c r="U120" s="228">
        <v>1</v>
      </c>
      <c r="V120" s="18"/>
      <c r="W120" s="67"/>
      <c r="X120" s="243"/>
      <c r="Y120" s="26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368"/>
      <c r="B121" s="97"/>
      <c r="C121" s="202"/>
      <c r="D121" s="202"/>
      <c r="E121" s="202"/>
      <c r="F121" s="202"/>
      <c r="G121" s="202"/>
      <c r="H121" s="202"/>
      <c r="I121" s="261"/>
      <c r="J121" s="99"/>
      <c r="K121" s="99"/>
      <c r="L121" s="99" t="s">
        <v>269</v>
      </c>
      <c r="M121" s="99">
        <v>1</v>
      </c>
      <c r="N121" s="99" t="s">
        <v>313</v>
      </c>
      <c r="O121" s="169">
        <v>0.5</v>
      </c>
      <c r="P121" s="99" t="s">
        <v>22</v>
      </c>
      <c r="Q121" s="99">
        <v>0.5</v>
      </c>
      <c r="R121" s="99"/>
      <c r="S121" s="99"/>
      <c r="T121" s="99" t="s">
        <v>28</v>
      </c>
      <c r="U121" s="228">
        <v>0.05</v>
      </c>
      <c r="V121" s="18"/>
      <c r="W121" s="18"/>
      <c r="X121" s="243"/>
      <c r="Y121" s="26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368"/>
      <c r="B122" s="97"/>
      <c r="C122" s="202"/>
      <c r="D122" s="202"/>
      <c r="E122" s="202"/>
      <c r="F122" s="202"/>
      <c r="G122" s="202"/>
      <c r="H122" s="202"/>
      <c r="I122" s="261"/>
      <c r="J122" s="99"/>
      <c r="K122" s="99"/>
      <c r="L122" s="99" t="s">
        <v>22</v>
      </c>
      <c r="M122" s="99">
        <v>0.5</v>
      </c>
      <c r="N122" s="170" t="s">
        <v>40</v>
      </c>
      <c r="O122" s="18">
        <v>0.5</v>
      </c>
      <c r="P122" s="99" t="s">
        <v>28</v>
      </c>
      <c r="Q122" s="99">
        <v>0.05</v>
      </c>
      <c r="R122" s="99"/>
      <c r="S122" s="99"/>
      <c r="T122" s="99"/>
      <c r="U122" s="228"/>
      <c r="V122" s="18"/>
      <c r="W122" s="18"/>
      <c r="X122" s="243"/>
      <c r="Y122" s="26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>
      <c r="A123" s="368"/>
      <c r="B123" s="97"/>
      <c r="C123" s="202"/>
      <c r="D123" s="202"/>
      <c r="E123" s="202"/>
      <c r="F123" s="202"/>
      <c r="G123" s="202"/>
      <c r="H123" s="202"/>
      <c r="I123" s="261"/>
      <c r="J123" s="99"/>
      <c r="K123" s="99"/>
      <c r="L123" s="99" t="s">
        <v>28</v>
      </c>
      <c r="M123" s="99">
        <v>0.05</v>
      </c>
      <c r="N123" s="168" t="s">
        <v>28</v>
      </c>
      <c r="O123" s="168">
        <v>0.05</v>
      </c>
      <c r="P123" s="99"/>
      <c r="Q123" s="99"/>
      <c r="R123" s="99"/>
      <c r="S123" s="99"/>
      <c r="T123" s="99"/>
      <c r="U123" s="228"/>
      <c r="V123" s="18"/>
      <c r="W123" s="18"/>
      <c r="X123" s="243"/>
      <c r="Y123" s="26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 thickBot="1">
      <c r="A124" s="368"/>
      <c r="B124" s="97"/>
      <c r="C124" s="202"/>
      <c r="D124" s="202"/>
      <c r="E124" s="202"/>
      <c r="F124" s="202"/>
      <c r="G124" s="202"/>
      <c r="H124" s="202"/>
      <c r="I124" s="261"/>
      <c r="J124" s="107"/>
      <c r="K124" s="107"/>
      <c r="L124" s="107"/>
      <c r="M124" s="107"/>
      <c r="N124" s="267"/>
      <c r="O124" s="268"/>
      <c r="P124" s="129"/>
      <c r="Q124" s="129"/>
      <c r="R124" s="107"/>
      <c r="S124" s="107"/>
      <c r="T124" s="107"/>
      <c r="U124" s="265"/>
      <c r="V124" s="22"/>
      <c r="W124" s="22"/>
      <c r="X124" s="244"/>
      <c r="Y124" s="27"/>
      <c r="Z124" s="33"/>
      <c r="AA124" s="33"/>
      <c r="AB124" s="33"/>
      <c r="AC124" s="33"/>
      <c r="AD124" s="33"/>
      <c r="AE124" s="33"/>
      <c r="AF124" s="33"/>
      <c r="AG124" s="33"/>
      <c r="AH124" s="33"/>
    </row>
    <row r="125" spans="1:34" ht="15" customHeight="1">
      <c r="A125" s="364" t="s">
        <v>270</v>
      </c>
      <c r="B125" s="93" t="s">
        <v>271</v>
      </c>
      <c r="C125" s="199">
        <v>5.4</v>
      </c>
      <c r="D125" s="199">
        <v>2.7</v>
      </c>
      <c r="E125" s="199">
        <v>2</v>
      </c>
      <c r="F125" s="199">
        <v>3</v>
      </c>
      <c r="G125" s="199">
        <v>0</v>
      </c>
      <c r="H125" s="199">
        <v>0</v>
      </c>
      <c r="I125" s="273">
        <v>766</v>
      </c>
      <c r="J125" s="156" t="s">
        <v>352</v>
      </c>
      <c r="K125" s="156"/>
      <c r="L125" s="95" t="s">
        <v>353</v>
      </c>
      <c r="M125" s="95"/>
      <c r="N125" s="95" t="s">
        <v>274</v>
      </c>
      <c r="O125" s="95"/>
      <c r="P125" s="274" t="s">
        <v>55</v>
      </c>
      <c r="Q125" s="275"/>
      <c r="R125" s="95" t="s">
        <v>17</v>
      </c>
      <c r="S125" s="95"/>
      <c r="T125" s="95" t="s">
        <v>275</v>
      </c>
      <c r="U125" s="234"/>
      <c r="V125" s="21" t="s">
        <v>392</v>
      </c>
      <c r="W125" s="21"/>
      <c r="X125" s="243"/>
      <c r="Y125" s="24" t="str">
        <f>B125</f>
        <v>g3</v>
      </c>
      <c r="Z125" s="25" t="str">
        <f>J126&amp;" "&amp;J127&amp;" "&amp;J128&amp;" "&amp;J129&amp;" "&amp;J130&amp;" "&amp;J131</f>
        <v xml:space="preserve">麵條     </v>
      </c>
      <c r="AA125" s="25" t="str">
        <f>L126&amp;" "&amp;L127&amp;" "&amp;L128&amp;" "&amp;L129&amp;" "&amp;L130&amp;" "&amp;L131</f>
        <v xml:space="preserve">鵪鶉水煮蛋★ 冬瓜 乾香菇 薑  </v>
      </c>
      <c r="AB125" s="25" t="str">
        <f>N126&amp;" "&amp;N127&amp;" "&amp;N128&amp;" "&amp;N129&amp;" "&amp;N130&amp;" "&amp;N131</f>
        <v xml:space="preserve">豆包 甘藍 胡蘿蔔 薑  </v>
      </c>
      <c r="AC125" s="25" t="str">
        <f>P126&amp;" "&amp;P127&amp;" "&amp;P128&amp;" "&amp;P129&amp;" "&amp;P130&amp;" "&amp;P131</f>
        <v xml:space="preserve">豆干 豆薯 薑   </v>
      </c>
      <c r="AD125" s="25" t="str">
        <f>R126&amp;" "&amp;R127&amp;" "&amp;R128&amp;" "&amp;R129&amp;" "&amp;R130&amp;" "&amp;R131</f>
        <v xml:space="preserve">蔬菜 薑    </v>
      </c>
      <c r="AE125" s="25" t="str">
        <f>T126&amp;" "&amp;T127&amp;" "&amp;T128&amp;" "&amp;T129&amp;" "&amp;T130&amp;" "&amp;T131</f>
        <v xml:space="preserve">濕裙帶菜 雞蛋★ 時蔬 小麥豆皮 薑 </v>
      </c>
      <c r="AF125" s="25" t="str">
        <f>V126&amp;" "&amp;V127&amp;" "&amp;V128&amp;" "&amp;V129&amp;" "&amp;V130&amp;" "&amp;V131</f>
        <v xml:space="preserve">餐包     </v>
      </c>
      <c r="AG125" s="25" t="str">
        <f>W126&amp;" "&amp;W127&amp;" "&amp;W128&amp;" "&amp;W129&amp;" "&amp;W130&amp;" "&amp;W131</f>
        <v xml:space="preserve">2.5     </v>
      </c>
      <c r="AH125" s="25" t="str">
        <f>X126&amp;" "&amp;X127&amp;" "&amp;X128&amp;" "&amp;X129&amp;" "&amp;X130&amp;" "&amp;X131</f>
        <v xml:space="preserve">     </v>
      </c>
    </row>
    <row r="126" spans="1:34" ht="15" customHeight="1">
      <c r="A126" s="365"/>
      <c r="B126" s="97"/>
      <c r="C126" s="202"/>
      <c r="D126" s="202"/>
      <c r="E126" s="202"/>
      <c r="F126" s="202"/>
      <c r="G126" s="202"/>
      <c r="H126" s="202"/>
      <c r="I126" s="261"/>
      <c r="J126" s="137" t="s">
        <v>57</v>
      </c>
      <c r="K126" s="137">
        <v>15</v>
      </c>
      <c r="L126" s="99" t="s">
        <v>354</v>
      </c>
      <c r="M126" s="99">
        <v>5</v>
      </c>
      <c r="N126" s="99" t="s">
        <v>302</v>
      </c>
      <c r="O126" s="99">
        <v>2.5</v>
      </c>
      <c r="P126" s="175" t="s">
        <v>56</v>
      </c>
      <c r="Q126" s="175">
        <v>4</v>
      </c>
      <c r="R126" s="99" t="s">
        <v>14</v>
      </c>
      <c r="S126" s="99">
        <v>7</v>
      </c>
      <c r="T126" s="99" t="s">
        <v>222</v>
      </c>
      <c r="U126" s="228">
        <v>1</v>
      </c>
      <c r="V126" s="18" t="s">
        <v>392</v>
      </c>
      <c r="W126" s="18">
        <v>2.5</v>
      </c>
      <c r="X126" s="243"/>
      <c r="Y126" s="26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365"/>
      <c r="B127" s="97"/>
      <c r="C127" s="202"/>
      <c r="D127" s="202"/>
      <c r="E127" s="202"/>
      <c r="F127" s="202"/>
      <c r="G127" s="202"/>
      <c r="H127" s="202"/>
      <c r="I127" s="261"/>
      <c r="J127" s="137"/>
      <c r="K127" s="137"/>
      <c r="L127" s="99" t="s">
        <v>355</v>
      </c>
      <c r="M127" s="99">
        <v>6</v>
      </c>
      <c r="N127" s="99" t="s">
        <v>34</v>
      </c>
      <c r="O127" s="99">
        <v>4</v>
      </c>
      <c r="P127" s="99" t="s">
        <v>180</v>
      </c>
      <c r="Q127" s="99">
        <v>2</v>
      </c>
      <c r="R127" s="99" t="s">
        <v>28</v>
      </c>
      <c r="S127" s="99">
        <v>0.05</v>
      </c>
      <c r="T127" s="99" t="s">
        <v>115</v>
      </c>
      <c r="U127" s="228">
        <v>1</v>
      </c>
      <c r="V127" s="18"/>
      <c r="W127" s="67"/>
      <c r="X127" s="243"/>
      <c r="Y127" s="26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365"/>
      <c r="B128" s="97"/>
      <c r="C128" s="202"/>
      <c r="D128" s="202"/>
      <c r="E128" s="202"/>
      <c r="F128" s="202"/>
      <c r="G128" s="202"/>
      <c r="H128" s="202"/>
      <c r="I128" s="261"/>
      <c r="J128" s="137"/>
      <c r="K128" s="137"/>
      <c r="L128" s="99" t="s">
        <v>356</v>
      </c>
      <c r="M128" s="99">
        <v>0.05</v>
      </c>
      <c r="N128" s="99" t="s">
        <v>22</v>
      </c>
      <c r="O128" s="99">
        <v>0.5</v>
      </c>
      <c r="P128" s="99" t="s">
        <v>28</v>
      </c>
      <c r="Q128" s="99">
        <v>0.05</v>
      </c>
      <c r="R128" s="99"/>
      <c r="S128" s="99"/>
      <c r="T128" s="99" t="s">
        <v>118</v>
      </c>
      <c r="U128" s="228">
        <v>1.5</v>
      </c>
      <c r="V128" s="18"/>
      <c r="W128" s="18"/>
      <c r="X128" s="243"/>
      <c r="Y128" s="26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365"/>
      <c r="B129" s="97"/>
      <c r="C129" s="202"/>
      <c r="D129" s="202"/>
      <c r="E129" s="202"/>
      <c r="F129" s="202"/>
      <c r="G129" s="202"/>
      <c r="H129" s="202"/>
      <c r="I129" s="261"/>
      <c r="J129" s="137"/>
      <c r="K129" s="137"/>
      <c r="L129" s="99" t="s">
        <v>28</v>
      </c>
      <c r="M129" s="99">
        <v>0.05</v>
      </c>
      <c r="N129" s="99" t="s">
        <v>28</v>
      </c>
      <c r="O129" s="99">
        <v>0.05</v>
      </c>
      <c r="P129" s="175"/>
      <c r="Q129" s="175"/>
      <c r="R129" s="99"/>
      <c r="S129" s="99"/>
      <c r="T129" s="99" t="s">
        <v>253</v>
      </c>
      <c r="U129" s="228">
        <v>0.5</v>
      </c>
      <c r="V129" s="18"/>
      <c r="W129" s="18"/>
      <c r="X129" s="243"/>
      <c r="Y129" s="26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>
      <c r="A130" s="365"/>
      <c r="B130" s="97"/>
      <c r="C130" s="202"/>
      <c r="D130" s="202"/>
      <c r="E130" s="202"/>
      <c r="F130" s="202"/>
      <c r="G130" s="202"/>
      <c r="H130" s="202"/>
      <c r="I130" s="261"/>
      <c r="J130" s="137"/>
      <c r="K130" s="137"/>
      <c r="L130" s="99"/>
      <c r="M130" s="99"/>
      <c r="N130" s="99"/>
      <c r="O130" s="99"/>
      <c r="P130" s="175"/>
      <c r="Q130" s="175"/>
      <c r="R130" s="99"/>
      <c r="S130" s="99"/>
      <c r="T130" s="99" t="s">
        <v>28</v>
      </c>
      <c r="U130" s="228">
        <v>0.05</v>
      </c>
      <c r="V130" s="18"/>
      <c r="W130" s="18"/>
      <c r="X130" s="243"/>
      <c r="Y130" s="26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 thickBot="1">
      <c r="A131" s="366"/>
      <c r="B131" s="100"/>
      <c r="C131" s="205"/>
      <c r="D131" s="205"/>
      <c r="E131" s="205"/>
      <c r="F131" s="205"/>
      <c r="G131" s="205"/>
      <c r="H131" s="205"/>
      <c r="I131" s="276"/>
      <c r="J131" s="159"/>
      <c r="K131" s="159"/>
      <c r="L131" s="102"/>
      <c r="M131" s="102"/>
      <c r="N131" s="119"/>
      <c r="O131" s="119"/>
      <c r="P131" s="277"/>
      <c r="Q131" s="277"/>
      <c r="R131" s="119"/>
      <c r="S131" s="119"/>
      <c r="T131" s="119"/>
      <c r="U131" s="233"/>
      <c r="V131" s="22"/>
      <c r="W131" s="22"/>
      <c r="X131" s="244"/>
      <c r="Y131" s="27"/>
      <c r="Z131" s="33"/>
      <c r="AA131" s="33"/>
      <c r="AB131" s="33"/>
      <c r="AC131" s="33"/>
      <c r="AD131" s="33"/>
      <c r="AE131" s="33"/>
      <c r="AF131" s="33"/>
      <c r="AG131" s="33"/>
      <c r="AH131" s="33"/>
    </row>
    <row r="132" spans="1:34" ht="15" customHeight="1">
      <c r="A132" s="367" t="s">
        <v>276</v>
      </c>
      <c r="B132" s="97" t="s">
        <v>277</v>
      </c>
      <c r="C132" s="207">
        <v>6.8</v>
      </c>
      <c r="D132" s="207">
        <v>2.6</v>
      </c>
      <c r="E132" s="207">
        <v>2.1</v>
      </c>
      <c r="F132" s="207">
        <v>3</v>
      </c>
      <c r="G132" s="207">
        <v>0.1</v>
      </c>
      <c r="H132" s="207">
        <v>0</v>
      </c>
      <c r="I132" s="269">
        <v>874</v>
      </c>
      <c r="J132" s="270" t="s">
        <v>29</v>
      </c>
      <c r="K132" s="270"/>
      <c r="L132" s="105" t="s">
        <v>357</v>
      </c>
      <c r="M132" s="105"/>
      <c r="N132" s="271" t="s">
        <v>279</v>
      </c>
      <c r="O132" s="272"/>
      <c r="P132" s="105" t="s">
        <v>280</v>
      </c>
      <c r="Q132" s="105"/>
      <c r="R132" s="105" t="s">
        <v>17</v>
      </c>
      <c r="S132" s="105"/>
      <c r="T132" s="105" t="s">
        <v>281</v>
      </c>
      <c r="U132" s="230"/>
      <c r="V132" s="21" t="s">
        <v>390</v>
      </c>
      <c r="W132" s="21"/>
      <c r="X132" s="243"/>
      <c r="Y132" s="24" t="str">
        <f>B132</f>
        <v>g4</v>
      </c>
      <c r="Z132" s="25" t="str">
        <f>J133&amp;" "&amp;J134&amp;" "&amp;J135&amp;" "&amp;J136&amp;" "&amp;J137&amp;" "&amp;J138</f>
        <v xml:space="preserve">米 糙米    </v>
      </c>
      <c r="AA132" s="25" t="str">
        <f>L133&amp;" "&amp;L134&amp;" "&amp;L135&amp;" "&amp;L136&amp;" "&amp;L137&amp;" "&amp;L138</f>
        <v xml:space="preserve">四角油豆腐 白蘿蔔 胡蘿蔔 薑  </v>
      </c>
      <c r="AB132" s="25" t="str">
        <f>N133&amp;" "&amp;N134&amp;" "&amp;N135&amp;" "&amp;N136&amp;" "&amp;N137&amp;" "&amp;N138</f>
        <v xml:space="preserve">雞蛋★ 時蔬 刨絲乾酪◆ 薑  </v>
      </c>
      <c r="AC132" s="25" t="str">
        <f>P133&amp;" "&amp;P134&amp;" "&amp;P135&amp;" "&amp;P136&amp;" "&amp;P137&amp;" "&amp;P138</f>
        <v xml:space="preserve">素火腿 綠豆芽 芹菜 薑  </v>
      </c>
      <c r="AD132" s="25" t="str">
        <f>R133&amp;" "&amp;R134&amp;" "&amp;R135&amp;" "&amp;R136&amp;" "&amp;R137&amp;" "&amp;R138</f>
        <v xml:space="preserve">蔬菜 薑    </v>
      </c>
      <c r="AE132" s="25" t="str">
        <f>T133&amp;" "&amp;T134&amp;" "&amp;T135&amp;" "&amp;T136&amp;" "&amp;T137&amp;" "&amp;T138</f>
        <v xml:space="preserve">紅豆 黑糯米 紅砂糖   </v>
      </c>
      <c r="AF132" s="25" t="str">
        <f>V133&amp;" "&amp;V134&amp;" "&amp;V135&amp;" "&amp;V136&amp;" "&amp;V137&amp;" "&amp;V138</f>
        <v xml:space="preserve">包子     </v>
      </c>
      <c r="AG132" s="25" t="str">
        <f>W133&amp;" "&amp;W134&amp;" "&amp;W135&amp;" "&amp;W136&amp;" "&amp;W137&amp;" "&amp;W138</f>
        <v xml:space="preserve">1     </v>
      </c>
      <c r="AH132" s="25" t="str">
        <f>X133&amp;" "&amp;X134&amp;" "&amp;X135&amp;" "&amp;X136&amp;" "&amp;X137&amp;" "&amp;X138</f>
        <v xml:space="preserve">     </v>
      </c>
    </row>
    <row r="133" spans="1:34" ht="15" customHeight="1">
      <c r="A133" s="368"/>
      <c r="B133" s="97"/>
      <c r="C133" s="202"/>
      <c r="D133" s="202"/>
      <c r="E133" s="202"/>
      <c r="F133" s="202"/>
      <c r="G133" s="202"/>
      <c r="H133" s="202"/>
      <c r="I133" s="262"/>
      <c r="J133" s="182" t="s">
        <v>18</v>
      </c>
      <c r="K133" s="182">
        <v>7</v>
      </c>
      <c r="L133" s="99" t="s">
        <v>136</v>
      </c>
      <c r="M133" s="99">
        <v>8</v>
      </c>
      <c r="N133" s="99" t="s">
        <v>115</v>
      </c>
      <c r="O133" s="183">
        <v>4</v>
      </c>
      <c r="P133" s="99" t="s">
        <v>320</v>
      </c>
      <c r="Q133" s="99">
        <v>1.5</v>
      </c>
      <c r="R133" s="153" t="s">
        <v>14</v>
      </c>
      <c r="S133" s="153">
        <v>7</v>
      </c>
      <c r="T133" s="99" t="s">
        <v>282</v>
      </c>
      <c r="U133" s="228">
        <v>2.5</v>
      </c>
      <c r="V133" s="18" t="s">
        <v>390</v>
      </c>
      <c r="W133" s="18">
        <v>1</v>
      </c>
      <c r="X133" s="243"/>
      <c r="Y133" s="26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368"/>
      <c r="B134" s="97"/>
      <c r="C134" s="202"/>
      <c r="D134" s="202"/>
      <c r="E134" s="202"/>
      <c r="F134" s="202"/>
      <c r="G134" s="202"/>
      <c r="H134" s="202"/>
      <c r="I134" s="262"/>
      <c r="J134" s="182" t="s">
        <v>33</v>
      </c>
      <c r="K134" s="182">
        <v>3</v>
      </c>
      <c r="L134" s="99" t="s">
        <v>172</v>
      </c>
      <c r="M134" s="99">
        <v>3</v>
      </c>
      <c r="N134" s="183" t="s">
        <v>118</v>
      </c>
      <c r="O134" s="183">
        <v>4</v>
      </c>
      <c r="P134" s="99" t="s">
        <v>21</v>
      </c>
      <c r="Q134" s="99">
        <v>5</v>
      </c>
      <c r="R134" s="99" t="s">
        <v>28</v>
      </c>
      <c r="S134" s="99">
        <v>0.05</v>
      </c>
      <c r="T134" s="184" t="s">
        <v>68</v>
      </c>
      <c r="U134" s="228">
        <v>1.5</v>
      </c>
      <c r="V134" s="18"/>
      <c r="W134" s="67"/>
      <c r="X134" s="243"/>
      <c r="Y134" s="26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368"/>
      <c r="B135" s="97"/>
      <c r="C135" s="202"/>
      <c r="D135" s="202"/>
      <c r="E135" s="202"/>
      <c r="F135" s="202"/>
      <c r="G135" s="202"/>
      <c r="H135" s="202"/>
      <c r="I135" s="261"/>
      <c r="J135" s="182"/>
      <c r="K135" s="182"/>
      <c r="L135" s="99" t="s">
        <v>22</v>
      </c>
      <c r="M135" s="99">
        <v>1</v>
      </c>
      <c r="N135" s="183" t="s">
        <v>121</v>
      </c>
      <c r="O135" s="183">
        <v>0.2</v>
      </c>
      <c r="P135" s="99" t="s">
        <v>309</v>
      </c>
      <c r="Q135" s="99">
        <v>0.5</v>
      </c>
      <c r="R135" s="99"/>
      <c r="S135" s="99"/>
      <c r="T135" s="99" t="s">
        <v>201</v>
      </c>
      <c r="U135" s="228">
        <v>1</v>
      </c>
      <c r="V135" s="18"/>
      <c r="W135" s="18"/>
      <c r="X135" s="243"/>
      <c r="Y135" s="26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368"/>
      <c r="B136" s="97"/>
      <c r="C136" s="202"/>
      <c r="D136" s="202"/>
      <c r="E136" s="202"/>
      <c r="F136" s="202"/>
      <c r="G136" s="202"/>
      <c r="H136" s="202"/>
      <c r="I136" s="262"/>
      <c r="J136" s="182"/>
      <c r="K136" s="182"/>
      <c r="L136" s="99" t="s">
        <v>28</v>
      </c>
      <c r="M136" s="99">
        <v>0.05</v>
      </c>
      <c r="N136" s="99" t="s">
        <v>28</v>
      </c>
      <c r="O136" s="99">
        <v>0.05</v>
      </c>
      <c r="P136" s="99" t="s">
        <v>28</v>
      </c>
      <c r="Q136" s="99">
        <v>0.05</v>
      </c>
      <c r="R136" s="99"/>
      <c r="S136" s="99"/>
      <c r="T136" s="99"/>
      <c r="U136" s="228"/>
      <c r="V136" s="18"/>
      <c r="W136" s="18"/>
      <c r="X136" s="243"/>
      <c r="Y136" s="26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>
      <c r="A137" s="368"/>
      <c r="B137" s="97"/>
      <c r="C137" s="202"/>
      <c r="D137" s="202"/>
      <c r="E137" s="202"/>
      <c r="F137" s="202"/>
      <c r="G137" s="202"/>
      <c r="H137" s="202"/>
      <c r="I137" s="262"/>
      <c r="J137" s="182"/>
      <c r="K137" s="182"/>
      <c r="L137" s="99"/>
      <c r="M137" s="99"/>
      <c r="N137" s="99"/>
      <c r="O137" s="99"/>
      <c r="P137" s="99"/>
      <c r="Q137" s="99"/>
      <c r="R137" s="99"/>
      <c r="S137" s="99"/>
      <c r="T137" s="99"/>
      <c r="U137" s="228"/>
      <c r="V137" s="18"/>
      <c r="W137" s="18"/>
      <c r="X137" s="243"/>
      <c r="Y137" s="26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 thickBot="1">
      <c r="A138" s="369"/>
      <c r="B138" s="97"/>
      <c r="C138" s="202"/>
      <c r="D138" s="202"/>
      <c r="E138" s="202"/>
      <c r="F138" s="202"/>
      <c r="G138" s="202"/>
      <c r="H138" s="202"/>
      <c r="I138" s="262"/>
      <c r="J138" s="264"/>
      <c r="K138" s="264"/>
      <c r="L138" s="107"/>
      <c r="M138" s="107"/>
      <c r="N138" s="108"/>
      <c r="O138" s="108"/>
      <c r="P138" s="129"/>
      <c r="Q138" s="129"/>
      <c r="R138" s="107"/>
      <c r="S138" s="107"/>
      <c r="T138" s="107"/>
      <c r="U138" s="265"/>
      <c r="V138" s="22"/>
      <c r="W138" s="22"/>
      <c r="X138" s="244"/>
      <c r="Y138" s="27"/>
      <c r="Z138" s="33"/>
      <c r="AA138" s="33"/>
      <c r="AB138" s="33"/>
      <c r="AC138" s="33"/>
      <c r="AD138" s="33"/>
      <c r="AE138" s="33"/>
      <c r="AF138" s="33"/>
      <c r="AG138" s="33"/>
      <c r="AH138" s="33"/>
    </row>
    <row r="139" spans="1:34" ht="15" customHeight="1">
      <c r="A139" s="367" t="s">
        <v>283</v>
      </c>
      <c r="B139" s="93" t="s">
        <v>284</v>
      </c>
      <c r="C139" s="210">
        <v>5.5</v>
      </c>
      <c r="D139" s="210">
        <v>2.7</v>
      </c>
      <c r="E139" s="210">
        <v>2</v>
      </c>
      <c r="F139" s="210">
        <v>3</v>
      </c>
      <c r="G139" s="210">
        <v>0</v>
      </c>
      <c r="H139" s="210">
        <v>0</v>
      </c>
      <c r="I139" s="266">
        <v>773</v>
      </c>
      <c r="J139" s="95" t="s">
        <v>285</v>
      </c>
      <c r="K139" s="95"/>
      <c r="L139" s="95" t="s">
        <v>358</v>
      </c>
      <c r="M139" s="95"/>
      <c r="N139" s="95" t="s">
        <v>287</v>
      </c>
      <c r="O139" s="95"/>
      <c r="P139" s="95" t="s">
        <v>359</v>
      </c>
      <c r="Q139" s="95"/>
      <c r="R139" s="95" t="s">
        <v>17</v>
      </c>
      <c r="S139" s="95"/>
      <c r="T139" s="95" t="s">
        <v>289</v>
      </c>
      <c r="U139" s="234"/>
      <c r="V139" s="21" t="s">
        <v>388</v>
      </c>
      <c r="W139" s="21"/>
      <c r="X139" s="243" t="s">
        <v>395</v>
      </c>
      <c r="Y139" s="24" t="str">
        <f>B139</f>
        <v>g5</v>
      </c>
      <c r="Z139" s="25" t="str">
        <f>J140&amp;" "&amp;J141&amp;" "&amp;J142&amp;" "&amp;J143&amp;" "&amp;J144&amp;" "&amp;J145</f>
        <v xml:space="preserve">米 小米    </v>
      </c>
      <c r="AA139" s="25" t="str">
        <f>L140&amp;" "&amp;L141&amp;" "&amp;L142&amp;" "&amp;L143&amp;" "&amp;L144&amp;" "&amp;L145</f>
        <v xml:space="preserve">豆腐 白蘿蔔 胡蘿蔔 薑  </v>
      </c>
      <c r="AB139" s="25" t="str">
        <f>N140&amp;" "&amp;N141&amp;" "&amp;N142&amp;" "&amp;N143&amp;" "&amp;N144&amp;" "&amp;N145</f>
        <v xml:space="preserve">雞蛋 甜椒(青皮) 乾木耳 薑  </v>
      </c>
      <c r="AC139" s="25" t="str">
        <f>P140&amp;" "&amp;P141&amp;" "&amp;P142&amp;" "&amp;P143&amp;" "&amp;P144&amp;" "&amp;P145</f>
        <v xml:space="preserve">冷凍花椰菜 甜椒 豆包 薑  </v>
      </c>
      <c r="AD139" s="25" t="str">
        <f>R140&amp;" "&amp;R141&amp;" "&amp;R142&amp;" "&amp;R143&amp;" "&amp;R144&amp;" "&amp;R145</f>
        <v xml:space="preserve">蔬菜 薑    </v>
      </c>
      <c r="AE139" s="25" t="str">
        <f>T140&amp;" "&amp;T141&amp;" "&amp;T142&amp;" "&amp;T143&amp;" "&amp;T144&amp;" "&amp;T145</f>
        <v xml:space="preserve">大番茄 馬鈴薯 芹菜 乾豆腐皮 薑 </v>
      </c>
      <c r="AF139" s="25" t="str">
        <f>V140&amp;" "&amp;V141&amp;" "&amp;V142&amp;" "&amp;V143&amp;" "&amp;V144&amp;" "&amp;V145</f>
        <v xml:space="preserve">水果     </v>
      </c>
      <c r="AG139" s="25" t="str">
        <f>W140&amp;" "&amp;W141&amp;" "&amp;W142&amp;" "&amp;W143&amp;" "&amp;W144&amp;" "&amp;W145</f>
        <v xml:space="preserve">11     </v>
      </c>
      <c r="AH139" s="25" t="str">
        <f>X140&amp;" "&amp;X141&amp;" "&amp;X142&amp;" "&amp;X143&amp;" "&amp;X144&amp;" "&amp;X145</f>
        <v xml:space="preserve">有機豆奶     </v>
      </c>
    </row>
    <row r="140" spans="1:34" ht="15" customHeight="1">
      <c r="A140" s="368"/>
      <c r="B140" s="97"/>
      <c r="C140" s="202"/>
      <c r="D140" s="202"/>
      <c r="E140" s="202"/>
      <c r="F140" s="202"/>
      <c r="G140" s="202"/>
      <c r="H140" s="202"/>
      <c r="I140" s="262"/>
      <c r="J140" s="99" t="s">
        <v>18</v>
      </c>
      <c r="K140" s="99">
        <v>10</v>
      </c>
      <c r="L140" s="99" t="s">
        <v>162</v>
      </c>
      <c r="M140" s="99">
        <v>9</v>
      </c>
      <c r="N140" s="99" t="s">
        <v>31</v>
      </c>
      <c r="O140" s="99">
        <v>3</v>
      </c>
      <c r="P140" s="99" t="s">
        <v>42</v>
      </c>
      <c r="Q140" s="99">
        <v>5</v>
      </c>
      <c r="R140" s="99" t="s">
        <v>14</v>
      </c>
      <c r="S140" s="99">
        <v>7</v>
      </c>
      <c r="T140" s="99" t="s">
        <v>290</v>
      </c>
      <c r="U140" s="228">
        <v>0.5</v>
      </c>
      <c r="V140" s="18" t="s">
        <v>388</v>
      </c>
      <c r="W140" s="67">
        <v>11</v>
      </c>
      <c r="X140" s="243" t="s">
        <v>395</v>
      </c>
      <c r="Y140" s="26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368"/>
      <c r="B141" s="97"/>
      <c r="C141" s="202"/>
      <c r="D141" s="202"/>
      <c r="E141" s="202"/>
      <c r="F141" s="202"/>
      <c r="G141" s="202"/>
      <c r="H141" s="202"/>
      <c r="I141" s="262"/>
      <c r="J141" s="99" t="s">
        <v>291</v>
      </c>
      <c r="K141" s="99">
        <v>0.4</v>
      </c>
      <c r="L141" s="99" t="s">
        <v>172</v>
      </c>
      <c r="M141" s="99">
        <v>2</v>
      </c>
      <c r="N141" s="99" t="s">
        <v>360</v>
      </c>
      <c r="O141" s="99">
        <v>3</v>
      </c>
      <c r="P141" s="99" t="s">
        <v>361</v>
      </c>
      <c r="Q141" s="99">
        <v>0.5</v>
      </c>
      <c r="R141" s="99" t="s">
        <v>28</v>
      </c>
      <c r="S141" s="99">
        <v>0.05</v>
      </c>
      <c r="T141" s="99" t="s">
        <v>49</v>
      </c>
      <c r="U141" s="228">
        <v>2.5</v>
      </c>
      <c r="V141" s="18"/>
      <c r="W141" s="18"/>
      <c r="X141" s="243"/>
      <c r="Y141" s="26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368"/>
      <c r="B142" s="97"/>
      <c r="C142" s="202"/>
      <c r="D142" s="202"/>
      <c r="E142" s="202"/>
      <c r="F142" s="202"/>
      <c r="G142" s="202"/>
      <c r="H142" s="202"/>
      <c r="I142" s="261"/>
      <c r="J142" s="99"/>
      <c r="K142" s="99"/>
      <c r="L142" s="99" t="s">
        <v>22</v>
      </c>
      <c r="M142" s="99">
        <v>1</v>
      </c>
      <c r="N142" s="99" t="s">
        <v>37</v>
      </c>
      <c r="O142" s="99">
        <v>0.1</v>
      </c>
      <c r="P142" s="99" t="s">
        <v>302</v>
      </c>
      <c r="Q142" s="99">
        <v>2</v>
      </c>
      <c r="R142" s="99"/>
      <c r="S142" s="99"/>
      <c r="T142" s="99" t="s">
        <v>69</v>
      </c>
      <c r="U142" s="228">
        <v>0.15</v>
      </c>
      <c r="V142" s="18"/>
      <c r="W142" s="18"/>
      <c r="X142" s="243"/>
      <c r="Y142" s="26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368"/>
      <c r="B143" s="97"/>
      <c r="C143" s="202"/>
      <c r="D143" s="202"/>
      <c r="E143" s="202"/>
      <c r="F143" s="202"/>
      <c r="G143" s="202"/>
      <c r="H143" s="202"/>
      <c r="I143" s="262"/>
      <c r="J143" s="99"/>
      <c r="K143" s="99"/>
      <c r="L143" s="99" t="s">
        <v>28</v>
      </c>
      <c r="M143" s="99">
        <v>0.05</v>
      </c>
      <c r="N143" s="99" t="s">
        <v>28</v>
      </c>
      <c r="O143" s="99">
        <v>0.05</v>
      </c>
      <c r="P143" s="99" t="s">
        <v>28</v>
      </c>
      <c r="Q143" s="99">
        <v>0.05</v>
      </c>
      <c r="R143" s="99"/>
      <c r="S143" s="99"/>
      <c r="T143" s="99" t="s">
        <v>362</v>
      </c>
      <c r="U143" s="228">
        <v>1</v>
      </c>
      <c r="V143" s="18"/>
      <c r="W143" s="18"/>
      <c r="X143" s="243"/>
      <c r="Y143" s="26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>
      <c r="A144" s="368"/>
      <c r="B144" s="97"/>
      <c r="C144" s="202"/>
      <c r="D144" s="202"/>
      <c r="E144" s="202"/>
      <c r="F144" s="202"/>
      <c r="G144" s="202"/>
      <c r="H144" s="202"/>
      <c r="I144" s="262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 t="s">
        <v>28</v>
      </c>
      <c r="U144" s="228">
        <v>0.05</v>
      </c>
      <c r="V144" s="18"/>
      <c r="W144" s="18"/>
      <c r="X144" s="243"/>
      <c r="Y144" s="26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" customHeight="1" thickBot="1">
      <c r="A145" s="368"/>
      <c r="B145" s="100"/>
      <c r="C145" s="205"/>
      <c r="D145" s="205"/>
      <c r="E145" s="205"/>
      <c r="F145" s="205"/>
      <c r="G145" s="205"/>
      <c r="H145" s="205"/>
      <c r="I145" s="263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19"/>
      <c r="U145" s="233"/>
      <c r="V145" s="22"/>
      <c r="W145" s="22"/>
      <c r="X145" s="244"/>
      <c r="Y145" s="27"/>
      <c r="Z145" s="33"/>
      <c r="AA145" s="33"/>
      <c r="AB145" s="33"/>
      <c r="AC145" s="33"/>
      <c r="AD145" s="33"/>
      <c r="AE145" s="33"/>
      <c r="AF145" s="33"/>
      <c r="AG145" s="33"/>
      <c r="AH145" s="33"/>
    </row>
    <row r="146" spans="1:34" ht="15" customHeight="1">
      <c r="A146" s="367" t="s">
        <v>293</v>
      </c>
      <c r="B146" s="93" t="s">
        <v>294</v>
      </c>
      <c r="C146" s="198">
        <v>5.8</v>
      </c>
      <c r="D146" s="199">
        <v>2.7</v>
      </c>
      <c r="E146" s="199">
        <v>2</v>
      </c>
      <c r="F146" s="199">
        <v>3</v>
      </c>
      <c r="G146" s="199">
        <v>0</v>
      </c>
      <c r="H146" s="199">
        <v>0</v>
      </c>
      <c r="I146" s="258">
        <v>794</v>
      </c>
      <c r="J146" s="95" t="s">
        <v>16</v>
      </c>
      <c r="K146" s="95"/>
      <c r="L146" s="95" t="s">
        <v>363</v>
      </c>
      <c r="M146" s="95"/>
      <c r="N146" s="188" t="s">
        <v>364</v>
      </c>
      <c r="O146" s="189"/>
      <c r="P146" s="95" t="s">
        <v>168</v>
      </c>
      <c r="Q146" s="95"/>
      <c r="R146" s="95" t="s">
        <v>17</v>
      </c>
      <c r="S146" s="95"/>
      <c r="T146" s="95" t="s">
        <v>177</v>
      </c>
      <c r="U146" s="234"/>
      <c r="V146" s="21" t="s">
        <v>390</v>
      </c>
      <c r="W146" s="21"/>
      <c r="X146" s="242"/>
      <c r="Y146" s="5" t="str">
        <f>B146</f>
        <v>h1</v>
      </c>
      <c r="Z146" s="5" t="str">
        <f>J147&amp;" "&amp;J148&amp;" "&amp;J149&amp;" "&amp;J150&amp;" "&amp;J151&amp;" "&amp;J152</f>
        <v xml:space="preserve">米     </v>
      </c>
      <c r="AA146" s="5" t="str">
        <f>L147&amp;" "&amp;L148&amp;" "&amp;L149&amp;" "&amp;L150&amp;" "&amp;L151&amp;" "&amp;L152</f>
        <v xml:space="preserve">麵腸 時蔬 甜椒 黑胡椒粒  </v>
      </c>
      <c r="AB146" s="5" t="str">
        <f>N147&amp;" "&amp;N148&amp;" "&amp;N149&amp;" "&amp;N150&amp;" "&amp;N151&amp;" "&amp;N152</f>
        <v xml:space="preserve">素培根 馬鈴薯 胡蘿蔔 薑  </v>
      </c>
      <c r="AC146" s="5" t="str">
        <f>P147&amp;" "&amp;P148&amp;" "&amp;P149&amp;" "&amp;P150&amp;" "&amp;P151&amp;" "&amp;P152</f>
        <v xml:space="preserve">雞蛋★ 冬粉 時蔬 乾木耳 薑 </v>
      </c>
      <c r="AD146" s="5" t="str">
        <f>R147&amp;" "&amp;R148&amp;" "&amp;R149&amp;" "&amp;R150&amp;" "&amp;R151&amp;" "&amp;R152</f>
        <v xml:space="preserve">蔬菜 薑    </v>
      </c>
      <c r="AE146" s="5" t="str">
        <f>T147&amp;" "&amp;T148&amp;" "&amp;T149&amp;" "&amp;T150&amp;" "&amp;T151&amp;" "&amp;T152</f>
        <v xml:space="preserve">時瓜 小麥豆皮 薑   </v>
      </c>
      <c r="AF146" s="5" t="str">
        <f>V147&amp;" "&amp;V148&amp;" "&amp;V149&amp;" "&amp;V150&amp;" "&amp;V151&amp;" "&amp;V152</f>
        <v xml:space="preserve">包子     </v>
      </c>
      <c r="AG146" s="5" t="str">
        <f>W147&amp;" "&amp;W148&amp;" "&amp;W149&amp;" "&amp;W150&amp;" "&amp;W151&amp;" "&amp;W152</f>
        <v xml:space="preserve">1     </v>
      </c>
      <c r="AH146" s="5" t="str">
        <f>X147&amp;" "&amp;X148&amp;" "&amp;X149&amp;" "&amp;X150&amp;" "&amp;X151&amp;" "&amp;X152</f>
        <v xml:space="preserve">     </v>
      </c>
    </row>
    <row r="147" spans="1:34" ht="15" customHeight="1">
      <c r="A147" s="368"/>
      <c r="B147" s="97"/>
      <c r="C147" s="201"/>
      <c r="D147" s="202"/>
      <c r="E147" s="202"/>
      <c r="F147" s="202"/>
      <c r="G147" s="202"/>
      <c r="H147" s="202"/>
      <c r="I147" s="259"/>
      <c r="J147" s="99" t="s">
        <v>18</v>
      </c>
      <c r="K147" s="99">
        <v>10</v>
      </c>
      <c r="L147" s="99" t="s">
        <v>312</v>
      </c>
      <c r="M147" s="99">
        <v>6</v>
      </c>
      <c r="N147" s="237" t="s">
        <v>365</v>
      </c>
      <c r="O147" s="238">
        <v>1.5</v>
      </c>
      <c r="P147" s="99" t="s">
        <v>115</v>
      </c>
      <c r="Q147" s="99">
        <v>1.7</v>
      </c>
      <c r="R147" s="99" t="s">
        <v>14</v>
      </c>
      <c r="S147" s="99">
        <v>7</v>
      </c>
      <c r="T147" s="99" t="s">
        <v>178</v>
      </c>
      <c r="U147" s="228">
        <v>3</v>
      </c>
      <c r="V147" s="18" t="s">
        <v>390</v>
      </c>
      <c r="W147" s="18">
        <v>1</v>
      </c>
      <c r="X147" s="243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5" customHeight="1">
      <c r="A148" s="368"/>
      <c r="B148" s="97"/>
      <c r="C148" s="201"/>
      <c r="D148" s="202"/>
      <c r="E148" s="202"/>
      <c r="F148" s="202"/>
      <c r="G148" s="202"/>
      <c r="H148" s="202"/>
      <c r="I148" s="259"/>
      <c r="J148" s="99"/>
      <c r="K148" s="99"/>
      <c r="L148" s="99" t="s">
        <v>118</v>
      </c>
      <c r="M148" s="99">
        <v>4</v>
      </c>
      <c r="N148" s="192" t="s">
        <v>49</v>
      </c>
      <c r="O148" s="193">
        <v>4</v>
      </c>
      <c r="P148" s="99" t="s">
        <v>30</v>
      </c>
      <c r="Q148" s="99">
        <v>1.5</v>
      </c>
      <c r="R148" s="99" t="s">
        <v>28</v>
      </c>
      <c r="S148" s="99">
        <v>0.05</v>
      </c>
      <c r="T148" s="99" t="s">
        <v>253</v>
      </c>
      <c r="U148" s="228">
        <v>1</v>
      </c>
      <c r="V148" s="18"/>
      <c r="W148" s="67"/>
      <c r="X148" s="243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5" customHeight="1">
      <c r="A149" s="368"/>
      <c r="B149" s="97"/>
      <c r="C149" s="201"/>
      <c r="D149" s="202"/>
      <c r="E149" s="202"/>
      <c r="F149" s="202"/>
      <c r="G149" s="202"/>
      <c r="H149" s="202"/>
      <c r="I149" s="259"/>
      <c r="J149" s="99"/>
      <c r="K149" s="99"/>
      <c r="L149" s="99" t="s">
        <v>361</v>
      </c>
      <c r="M149" s="99">
        <v>2</v>
      </c>
      <c r="N149" s="193" t="s">
        <v>22</v>
      </c>
      <c r="O149" s="193">
        <v>1</v>
      </c>
      <c r="P149" s="99" t="s">
        <v>17</v>
      </c>
      <c r="Q149" s="99">
        <v>2.5</v>
      </c>
      <c r="R149" s="99"/>
      <c r="S149" s="99"/>
      <c r="T149" s="99" t="s">
        <v>28</v>
      </c>
      <c r="U149" s="228">
        <v>0.05</v>
      </c>
      <c r="V149" s="18"/>
      <c r="W149" s="18"/>
      <c r="X149" s="243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5" customHeight="1">
      <c r="A150" s="368"/>
      <c r="B150" s="97"/>
      <c r="C150" s="201"/>
      <c r="D150" s="202"/>
      <c r="E150" s="202"/>
      <c r="F150" s="202"/>
      <c r="G150" s="202"/>
      <c r="H150" s="202"/>
      <c r="I150" s="259"/>
      <c r="J150" s="99"/>
      <c r="K150" s="99"/>
      <c r="L150" s="99" t="s">
        <v>297</v>
      </c>
      <c r="M150" s="99"/>
      <c r="N150" s="193" t="s">
        <v>28</v>
      </c>
      <c r="O150" s="193">
        <v>0.05</v>
      </c>
      <c r="P150" s="99" t="s">
        <v>37</v>
      </c>
      <c r="Q150" s="99">
        <v>0.01</v>
      </c>
      <c r="R150" s="99"/>
      <c r="S150" s="99"/>
      <c r="T150" s="99"/>
      <c r="U150" s="228"/>
      <c r="V150" s="18"/>
      <c r="W150" s="18"/>
      <c r="X150" s="243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5" customHeight="1">
      <c r="A151" s="368"/>
      <c r="B151" s="97"/>
      <c r="C151" s="201"/>
      <c r="D151" s="202"/>
      <c r="E151" s="202"/>
      <c r="F151" s="202"/>
      <c r="G151" s="202"/>
      <c r="H151" s="202"/>
      <c r="I151" s="259"/>
      <c r="J151" s="99"/>
      <c r="K151" s="99"/>
      <c r="L151" s="99"/>
      <c r="M151" s="99"/>
      <c r="N151" s="194"/>
      <c r="O151" s="194"/>
      <c r="P151" s="193" t="s">
        <v>28</v>
      </c>
      <c r="Q151" s="193">
        <v>0.05</v>
      </c>
      <c r="R151" s="99"/>
      <c r="S151" s="99"/>
      <c r="T151" s="99"/>
      <c r="U151" s="228"/>
      <c r="V151" s="18"/>
      <c r="W151" s="18"/>
      <c r="X151" s="243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5" customHeight="1" thickBot="1">
      <c r="A152" s="369"/>
      <c r="B152" s="100"/>
      <c r="C152" s="204"/>
      <c r="D152" s="205"/>
      <c r="E152" s="205"/>
      <c r="F152" s="205"/>
      <c r="G152" s="205"/>
      <c r="H152" s="205"/>
      <c r="I152" s="260"/>
      <c r="J152" s="102"/>
      <c r="K152" s="102"/>
      <c r="L152" s="102"/>
      <c r="M152" s="102"/>
      <c r="N152" s="195"/>
      <c r="O152" s="195"/>
      <c r="P152" s="131"/>
      <c r="Q152" s="131"/>
      <c r="R152" s="102"/>
      <c r="S152" s="102"/>
      <c r="T152" s="102"/>
      <c r="U152" s="229"/>
      <c r="V152" s="22"/>
      <c r="W152" s="22"/>
      <c r="X152" s="244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15.75" customHeight="1">
      <c r="A153" s="384" t="s">
        <v>98</v>
      </c>
      <c r="B153" s="384"/>
      <c r="C153" s="384"/>
      <c r="D153" s="384"/>
      <c r="E153" s="384"/>
      <c r="F153" s="384"/>
      <c r="G153" s="384"/>
      <c r="H153" s="384"/>
      <c r="I153" s="384"/>
      <c r="J153" s="384"/>
      <c r="K153" s="384"/>
      <c r="L153" s="384"/>
      <c r="M153" s="384"/>
      <c r="N153" s="384"/>
      <c r="O153" s="384"/>
      <c r="P153" s="384"/>
      <c r="Q153" s="384"/>
      <c r="R153" s="384"/>
      <c r="S153" s="384"/>
      <c r="T153" s="384"/>
      <c r="U153" s="384"/>
      <c r="V153" s="384"/>
      <c r="W153" s="384"/>
      <c r="X153" s="384"/>
      <c r="Y153" s="74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372" t="s">
        <v>298</v>
      </c>
      <c r="B154" s="372"/>
      <c r="C154" s="372"/>
      <c r="D154" s="372"/>
      <c r="E154" s="372"/>
      <c r="F154" s="372"/>
      <c r="G154" s="372"/>
      <c r="H154" s="372"/>
      <c r="I154" s="372"/>
      <c r="J154" s="372"/>
      <c r="K154" s="372"/>
      <c r="L154" s="216"/>
      <c r="M154" s="216"/>
      <c r="N154" s="217"/>
      <c r="O154" s="217"/>
      <c r="P154" s="217"/>
      <c r="Q154" s="217"/>
      <c r="R154" s="217"/>
      <c r="S154" s="217"/>
      <c r="T154" s="218"/>
      <c r="U154" s="218"/>
      <c r="V154" s="218"/>
      <c r="W154" s="218"/>
      <c r="X154" s="218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372" t="s">
        <v>385</v>
      </c>
      <c r="B155" s="372"/>
      <c r="C155" s="372"/>
      <c r="D155" s="372"/>
      <c r="E155" s="372"/>
      <c r="F155" s="372"/>
      <c r="G155" s="372"/>
      <c r="H155" s="372"/>
      <c r="I155" s="372"/>
      <c r="J155" s="372"/>
      <c r="K155" s="372"/>
      <c r="L155" s="372"/>
      <c r="M155" s="372"/>
      <c r="N155" s="372"/>
      <c r="O155" s="372"/>
      <c r="P155" s="372"/>
      <c r="Q155" s="372"/>
      <c r="R155" s="372"/>
      <c r="S155" s="372"/>
      <c r="T155" s="372"/>
      <c r="U155" s="372"/>
      <c r="V155" s="372"/>
      <c r="W155" s="218"/>
      <c r="X155" s="218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B156" s="213"/>
      <c r="C156" s="213"/>
      <c r="D156" s="213"/>
      <c r="E156" s="213"/>
      <c r="F156" s="213"/>
      <c r="G156" s="213"/>
      <c r="H156" s="213"/>
      <c r="I156" s="213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B157" s="213"/>
      <c r="C157" s="213"/>
      <c r="D157" s="213"/>
      <c r="E157" s="213"/>
      <c r="F157" s="213"/>
      <c r="G157" s="213"/>
      <c r="H157" s="213"/>
      <c r="I157" s="213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B158" s="213"/>
      <c r="C158" s="213"/>
      <c r="D158" s="213"/>
      <c r="E158" s="213"/>
      <c r="F158" s="213"/>
      <c r="G158" s="213"/>
      <c r="H158" s="213"/>
      <c r="I158" s="21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B159" s="213"/>
      <c r="C159" s="213"/>
      <c r="D159" s="213"/>
      <c r="E159" s="213"/>
      <c r="F159" s="213"/>
      <c r="G159" s="213"/>
      <c r="H159" s="213"/>
      <c r="I159" s="21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B160" s="213"/>
      <c r="C160" s="213"/>
      <c r="D160" s="213"/>
      <c r="E160" s="213"/>
      <c r="F160" s="213"/>
      <c r="G160" s="213"/>
      <c r="H160" s="213"/>
      <c r="I160" s="21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213"/>
      <c r="C161" s="213"/>
      <c r="D161" s="213"/>
      <c r="E161" s="213"/>
      <c r="F161" s="213"/>
      <c r="G161" s="213"/>
      <c r="H161" s="213"/>
      <c r="I161" s="21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213"/>
      <c r="C162" s="213"/>
      <c r="D162" s="213"/>
      <c r="E162" s="213"/>
      <c r="F162" s="213"/>
      <c r="G162" s="213"/>
      <c r="H162" s="213"/>
      <c r="I162" s="21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213"/>
      <c r="C163" s="213"/>
      <c r="D163" s="213"/>
      <c r="E163" s="213"/>
      <c r="F163" s="213"/>
      <c r="G163" s="213"/>
      <c r="H163" s="213"/>
      <c r="I163" s="21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213"/>
      <c r="C164" s="213"/>
      <c r="D164" s="213"/>
      <c r="E164" s="213"/>
      <c r="F164" s="213"/>
      <c r="G164" s="213"/>
      <c r="H164" s="213"/>
      <c r="I164" s="21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213"/>
      <c r="C165" s="213"/>
      <c r="D165" s="213"/>
      <c r="E165" s="213"/>
      <c r="F165" s="213"/>
      <c r="G165" s="213"/>
      <c r="H165" s="213"/>
      <c r="I165" s="21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213"/>
      <c r="C166" s="213"/>
      <c r="D166" s="213"/>
      <c r="E166" s="213"/>
      <c r="F166" s="213"/>
      <c r="G166" s="213"/>
      <c r="H166" s="213"/>
      <c r="I166" s="213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213"/>
      <c r="C167" s="213"/>
      <c r="D167" s="213"/>
      <c r="E167" s="213"/>
      <c r="F167" s="213"/>
      <c r="G167" s="213"/>
      <c r="H167" s="213"/>
      <c r="I167" s="213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>
      <c r="B168" s="213"/>
      <c r="C168" s="213"/>
      <c r="D168" s="213"/>
      <c r="E168" s="213"/>
      <c r="F168" s="213"/>
      <c r="G168" s="213"/>
      <c r="H168" s="213"/>
      <c r="I168" s="213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ht="15.75" customHeight="1">
      <c r="B169" s="213"/>
      <c r="C169" s="213"/>
      <c r="D169" s="213"/>
      <c r="E169" s="213"/>
      <c r="F169" s="213"/>
      <c r="G169" s="213"/>
      <c r="H169" s="213"/>
      <c r="I169" s="213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ht="15.75" customHeight="1">
      <c r="B170" s="213"/>
      <c r="C170" s="213"/>
      <c r="D170" s="213"/>
      <c r="E170" s="213"/>
      <c r="F170" s="213"/>
      <c r="G170" s="213"/>
      <c r="H170" s="213"/>
      <c r="I170" s="213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ht="15.75" customHeight="1">
      <c r="B171" s="213"/>
      <c r="C171" s="213"/>
      <c r="D171" s="213"/>
      <c r="E171" s="213"/>
      <c r="F171" s="213"/>
      <c r="G171" s="213"/>
      <c r="H171" s="213"/>
      <c r="I171" s="213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ht="15.75" customHeight="1">
      <c r="B172" s="213"/>
      <c r="C172" s="213"/>
      <c r="D172" s="213"/>
      <c r="E172" s="213"/>
      <c r="F172" s="213"/>
      <c r="G172" s="213"/>
      <c r="H172" s="213"/>
      <c r="I172" s="213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ht="15.75" customHeight="1">
      <c r="B173" s="213"/>
      <c r="C173" s="213"/>
      <c r="D173" s="213"/>
      <c r="E173" s="213"/>
      <c r="F173" s="213"/>
      <c r="G173" s="213"/>
      <c r="H173" s="213"/>
      <c r="I173" s="213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ht="15.75" customHeight="1">
      <c r="B174" s="213"/>
      <c r="C174" s="213"/>
      <c r="D174" s="213"/>
      <c r="E174" s="213"/>
      <c r="F174" s="213"/>
      <c r="G174" s="213"/>
      <c r="H174" s="213"/>
      <c r="I174" s="213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ht="15.75" customHeight="1">
      <c r="B175" s="213"/>
      <c r="C175" s="213"/>
      <c r="D175" s="213"/>
      <c r="E175" s="213"/>
      <c r="F175" s="213"/>
      <c r="G175" s="213"/>
      <c r="H175" s="213"/>
      <c r="I175" s="213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ht="15.75" customHeight="1">
      <c r="B176" s="213"/>
      <c r="C176" s="213"/>
      <c r="D176" s="213"/>
      <c r="E176" s="213"/>
      <c r="F176" s="213"/>
      <c r="G176" s="213"/>
      <c r="H176" s="213"/>
      <c r="I176" s="213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213"/>
      <c r="C177" s="213"/>
      <c r="D177" s="213"/>
      <c r="E177" s="213"/>
      <c r="F177" s="213"/>
      <c r="G177" s="213"/>
      <c r="H177" s="213"/>
      <c r="I177" s="213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213"/>
      <c r="C178" s="213"/>
      <c r="D178" s="213"/>
      <c r="E178" s="213"/>
      <c r="F178" s="213"/>
      <c r="G178" s="213"/>
      <c r="H178" s="213"/>
      <c r="I178" s="213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213"/>
      <c r="C179" s="213"/>
      <c r="D179" s="213"/>
      <c r="E179" s="213"/>
      <c r="F179" s="213"/>
      <c r="G179" s="213"/>
      <c r="H179" s="213"/>
      <c r="I179" s="213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213"/>
      <c r="C180" s="213"/>
      <c r="D180" s="213"/>
      <c r="E180" s="213"/>
      <c r="F180" s="213"/>
      <c r="G180" s="213"/>
      <c r="H180" s="213"/>
      <c r="I180" s="213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213"/>
      <c r="C181" s="213"/>
      <c r="D181" s="213"/>
      <c r="E181" s="213"/>
      <c r="F181" s="213"/>
      <c r="G181" s="213"/>
      <c r="H181" s="213"/>
      <c r="I181" s="213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213"/>
      <c r="C182" s="213"/>
      <c r="D182" s="213"/>
      <c r="E182" s="213"/>
      <c r="F182" s="213"/>
      <c r="G182" s="213"/>
      <c r="H182" s="213"/>
      <c r="I182" s="213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213"/>
      <c r="C183" s="213"/>
      <c r="D183" s="213"/>
      <c r="E183" s="213"/>
      <c r="F183" s="213"/>
      <c r="G183" s="213"/>
      <c r="H183" s="213"/>
      <c r="I183" s="213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213"/>
      <c r="C184" s="213"/>
      <c r="D184" s="213"/>
      <c r="E184" s="213"/>
      <c r="F184" s="213"/>
      <c r="G184" s="213"/>
      <c r="H184" s="213"/>
      <c r="I184" s="213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213"/>
      <c r="C185" s="213"/>
      <c r="D185" s="213"/>
      <c r="E185" s="213"/>
      <c r="F185" s="213"/>
      <c r="G185" s="213"/>
      <c r="H185" s="213"/>
      <c r="I185" s="213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213"/>
      <c r="C186" s="213"/>
      <c r="D186" s="213"/>
      <c r="E186" s="213"/>
      <c r="F186" s="213"/>
      <c r="G186" s="213"/>
      <c r="H186" s="213"/>
      <c r="I186" s="213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213"/>
      <c r="C187" s="213"/>
      <c r="D187" s="213"/>
      <c r="E187" s="213"/>
      <c r="F187" s="213"/>
      <c r="G187" s="213"/>
      <c r="H187" s="213"/>
      <c r="I187" s="213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213"/>
      <c r="C188" s="213"/>
      <c r="D188" s="213"/>
      <c r="E188" s="213"/>
      <c r="F188" s="213"/>
      <c r="G188" s="213"/>
      <c r="H188" s="213"/>
      <c r="I188" s="213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213"/>
      <c r="C189" s="213"/>
      <c r="D189" s="213"/>
      <c r="E189" s="213"/>
      <c r="F189" s="213"/>
      <c r="G189" s="213"/>
      <c r="H189" s="213"/>
      <c r="I189" s="213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213"/>
      <c r="C190" s="213"/>
      <c r="D190" s="213"/>
      <c r="E190" s="213"/>
      <c r="F190" s="213"/>
      <c r="G190" s="213"/>
      <c r="H190" s="213"/>
      <c r="I190" s="213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213"/>
      <c r="C191" s="213"/>
      <c r="D191" s="213"/>
      <c r="E191" s="213"/>
      <c r="F191" s="213"/>
      <c r="G191" s="213"/>
      <c r="H191" s="213"/>
      <c r="I191" s="213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213"/>
      <c r="C192" s="213"/>
      <c r="D192" s="213"/>
      <c r="E192" s="213"/>
      <c r="F192" s="213"/>
      <c r="G192" s="213"/>
      <c r="H192" s="213"/>
      <c r="I192" s="213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213"/>
      <c r="C193" s="213"/>
      <c r="D193" s="213"/>
      <c r="E193" s="213"/>
      <c r="F193" s="213"/>
      <c r="G193" s="213"/>
      <c r="H193" s="213"/>
      <c r="I193" s="213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213"/>
      <c r="C194" s="213"/>
      <c r="D194" s="213"/>
      <c r="E194" s="213"/>
      <c r="F194" s="213"/>
      <c r="G194" s="213"/>
      <c r="H194" s="213"/>
      <c r="I194" s="213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213"/>
      <c r="C195" s="213"/>
      <c r="D195" s="213"/>
      <c r="E195" s="213"/>
      <c r="F195" s="213"/>
      <c r="G195" s="213"/>
      <c r="H195" s="213"/>
      <c r="I195" s="213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213"/>
      <c r="C196" s="213"/>
      <c r="D196" s="213"/>
      <c r="E196" s="213"/>
      <c r="F196" s="213"/>
      <c r="G196" s="213"/>
      <c r="H196" s="213"/>
      <c r="I196" s="213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213"/>
      <c r="C197" s="213"/>
      <c r="D197" s="213"/>
      <c r="E197" s="213"/>
      <c r="F197" s="213"/>
      <c r="G197" s="213"/>
      <c r="H197" s="213"/>
      <c r="I197" s="213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213"/>
      <c r="C198" s="213"/>
      <c r="D198" s="213"/>
      <c r="E198" s="213"/>
      <c r="F198" s="213"/>
      <c r="G198" s="213"/>
      <c r="H198" s="213"/>
      <c r="I198" s="213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213"/>
      <c r="C199" s="213"/>
      <c r="D199" s="213"/>
      <c r="E199" s="213"/>
      <c r="F199" s="213"/>
      <c r="G199" s="213"/>
      <c r="H199" s="213"/>
      <c r="I199" s="213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213"/>
      <c r="C200" s="213"/>
      <c r="D200" s="213"/>
      <c r="E200" s="213"/>
      <c r="F200" s="213"/>
      <c r="G200" s="213"/>
      <c r="H200" s="213"/>
      <c r="I200" s="213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213"/>
      <c r="C201" s="213"/>
      <c r="D201" s="213"/>
      <c r="E201" s="213"/>
      <c r="F201" s="213"/>
      <c r="G201" s="213"/>
      <c r="H201" s="213"/>
      <c r="I201" s="213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213"/>
      <c r="C202" s="213"/>
      <c r="D202" s="213"/>
      <c r="E202" s="213"/>
      <c r="F202" s="213"/>
      <c r="G202" s="213"/>
      <c r="H202" s="213"/>
      <c r="I202" s="213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213"/>
      <c r="C203" s="213"/>
      <c r="D203" s="213"/>
      <c r="E203" s="213"/>
      <c r="F203" s="213"/>
      <c r="G203" s="213"/>
      <c r="H203" s="213"/>
      <c r="I203" s="213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213"/>
      <c r="C204" s="213"/>
      <c r="D204" s="213"/>
      <c r="E204" s="213"/>
      <c r="F204" s="213"/>
      <c r="G204" s="213"/>
      <c r="H204" s="213"/>
      <c r="I204" s="213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213"/>
      <c r="C205" s="213"/>
      <c r="D205" s="213"/>
      <c r="E205" s="213"/>
      <c r="F205" s="213"/>
      <c r="G205" s="213"/>
      <c r="H205" s="213"/>
      <c r="I205" s="213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213"/>
      <c r="C206" s="213"/>
      <c r="D206" s="213"/>
      <c r="E206" s="213"/>
      <c r="F206" s="213"/>
      <c r="G206" s="213"/>
      <c r="H206" s="213"/>
      <c r="I206" s="213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213"/>
      <c r="C207" s="213"/>
      <c r="D207" s="213"/>
      <c r="E207" s="213"/>
      <c r="F207" s="213"/>
      <c r="G207" s="213"/>
      <c r="H207" s="213"/>
      <c r="I207" s="213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213"/>
      <c r="C208" s="213"/>
      <c r="D208" s="213"/>
      <c r="E208" s="213"/>
      <c r="F208" s="213"/>
      <c r="G208" s="213"/>
      <c r="H208" s="213"/>
      <c r="I208" s="213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213"/>
      <c r="C209" s="213"/>
      <c r="D209" s="213"/>
      <c r="E209" s="213"/>
      <c r="F209" s="213"/>
      <c r="G209" s="213"/>
      <c r="H209" s="213"/>
      <c r="I209" s="213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213"/>
      <c r="C210" s="213"/>
      <c r="D210" s="213"/>
      <c r="E210" s="213"/>
      <c r="F210" s="213"/>
      <c r="G210" s="213"/>
      <c r="H210" s="213"/>
      <c r="I210" s="213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213"/>
      <c r="C211" s="213"/>
      <c r="D211" s="213"/>
      <c r="E211" s="213"/>
      <c r="F211" s="213"/>
      <c r="G211" s="213"/>
      <c r="H211" s="213"/>
      <c r="I211" s="213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213"/>
      <c r="C212" s="213"/>
      <c r="D212" s="213"/>
      <c r="E212" s="213"/>
      <c r="F212" s="213"/>
      <c r="G212" s="213"/>
      <c r="H212" s="213"/>
      <c r="I212" s="213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213"/>
      <c r="C213" s="213"/>
      <c r="D213" s="213"/>
      <c r="E213" s="213"/>
      <c r="F213" s="213"/>
      <c r="G213" s="213"/>
      <c r="H213" s="213"/>
      <c r="I213" s="213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213"/>
      <c r="C214" s="213"/>
      <c r="D214" s="213"/>
      <c r="E214" s="213"/>
      <c r="F214" s="213"/>
      <c r="G214" s="213"/>
      <c r="H214" s="213"/>
      <c r="I214" s="213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213"/>
      <c r="C215" s="213"/>
      <c r="D215" s="213"/>
      <c r="E215" s="213"/>
      <c r="F215" s="213"/>
      <c r="G215" s="213"/>
      <c r="H215" s="213"/>
      <c r="I215" s="213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213"/>
      <c r="C216" s="213"/>
      <c r="D216" s="213"/>
      <c r="E216" s="213"/>
      <c r="F216" s="213"/>
      <c r="G216" s="213"/>
      <c r="H216" s="213"/>
      <c r="I216" s="213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213"/>
      <c r="C217" s="213"/>
      <c r="D217" s="213"/>
      <c r="E217" s="213"/>
      <c r="F217" s="213"/>
      <c r="G217" s="213"/>
      <c r="H217" s="213"/>
      <c r="I217" s="213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213"/>
      <c r="C218" s="213"/>
      <c r="D218" s="213"/>
      <c r="E218" s="213"/>
      <c r="F218" s="213"/>
      <c r="G218" s="213"/>
      <c r="H218" s="213"/>
      <c r="I218" s="213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213"/>
      <c r="C219" s="213"/>
      <c r="D219" s="213"/>
      <c r="E219" s="213"/>
      <c r="F219" s="213"/>
      <c r="G219" s="213"/>
      <c r="H219" s="213"/>
      <c r="I219" s="213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213"/>
      <c r="C220" s="213"/>
      <c r="D220" s="213"/>
      <c r="E220" s="213"/>
      <c r="F220" s="213"/>
      <c r="G220" s="213"/>
      <c r="H220" s="213"/>
      <c r="I220" s="213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213"/>
      <c r="C221" s="213"/>
      <c r="D221" s="213"/>
      <c r="E221" s="213"/>
      <c r="F221" s="213"/>
      <c r="G221" s="213"/>
      <c r="H221" s="213"/>
      <c r="I221" s="213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>
      <c r="B222" s="213"/>
      <c r="C222" s="213"/>
      <c r="D222" s="213"/>
      <c r="E222" s="213"/>
      <c r="F222" s="213"/>
      <c r="G222" s="213"/>
      <c r="H222" s="213"/>
      <c r="I222" s="213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ht="15.75" customHeight="1">
      <c r="B223" s="213"/>
      <c r="C223" s="213"/>
      <c r="D223" s="213"/>
      <c r="E223" s="213"/>
      <c r="F223" s="213"/>
      <c r="G223" s="213"/>
      <c r="H223" s="213"/>
      <c r="I223" s="213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ht="15.75" customHeight="1">
      <c r="B224" s="213"/>
      <c r="C224" s="213"/>
      <c r="D224" s="213"/>
      <c r="E224" s="213"/>
      <c r="F224" s="213"/>
      <c r="G224" s="213"/>
      <c r="H224" s="213"/>
      <c r="I224" s="213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ht="15.75" customHeight="1">
      <c r="B225" s="213"/>
      <c r="C225" s="213"/>
      <c r="D225" s="213"/>
      <c r="E225" s="213"/>
      <c r="F225" s="213"/>
      <c r="G225" s="213"/>
      <c r="H225" s="213"/>
      <c r="I225" s="213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ht="15.75" customHeight="1">
      <c r="B226" s="213"/>
      <c r="C226" s="213"/>
      <c r="D226" s="213"/>
      <c r="E226" s="213"/>
      <c r="F226" s="213"/>
      <c r="G226" s="213"/>
      <c r="H226" s="213"/>
      <c r="I226" s="213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ht="15.75" customHeight="1">
      <c r="B227" s="213"/>
      <c r="C227" s="213"/>
      <c r="D227" s="213"/>
      <c r="E227" s="213"/>
      <c r="F227" s="213"/>
      <c r="G227" s="213"/>
      <c r="H227" s="213"/>
      <c r="I227" s="213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ht="15.75" customHeight="1">
      <c r="B228" s="213"/>
      <c r="C228" s="213"/>
      <c r="D228" s="213"/>
      <c r="E228" s="213"/>
      <c r="F228" s="213"/>
      <c r="G228" s="213"/>
      <c r="H228" s="213"/>
      <c r="I228" s="213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ht="15.75" customHeight="1">
      <c r="B229" s="213"/>
      <c r="C229" s="213"/>
      <c r="D229" s="213"/>
      <c r="E229" s="213"/>
      <c r="F229" s="213"/>
      <c r="G229" s="213"/>
      <c r="H229" s="213"/>
      <c r="I229" s="213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ht="15.75" customHeight="1">
      <c r="B230" s="213"/>
      <c r="C230" s="213"/>
      <c r="D230" s="213"/>
      <c r="E230" s="213"/>
      <c r="F230" s="213"/>
      <c r="G230" s="213"/>
      <c r="H230" s="213"/>
      <c r="I230" s="213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ht="15.75" customHeight="1">
      <c r="B231" s="213"/>
      <c r="C231" s="213"/>
      <c r="D231" s="213"/>
      <c r="E231" s="213"/>
      <c r="F231" s="213"/>
      <c r="G231" s="213"/>
      <c r="H231" s="213"/>
      <c r="I231" s="213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ht="15.75" customHeight="1">
      <c r="B232" s="213"/>
      <c r="C232" s="213"/>
      <c r="D232" s="213"/>
      <c r="E232" s="213"/>
      <c r="F232" s="213"/>
      <c r="G232" s="213"/>
      <c r="H232" s="213"/>
      <c r="I232" s="213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ht="15.75" customHeight="1">
      <c r="B233" s="213"/>
      <c r="C233" s="213"/>
      <c r="D233" s="213"/>
      <c r="E233" s="213"/>
      <c r="F233" s="213"/>
      <c r="G233" s="213"/>
      <c r="H233" s="213"/>
      <c r="I233" s="213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ht="15.75" customHeight="1">
      <c r="B234" s="213"/>
      <c r="C234" s="213"/>
      <c r="D234" s="213"/>
      <c r="E234" s="213"/>
      <c r="F234" s="213"/>
      <c r="G234" s="213"/>
      <c r="H234" s="213"/>
      <c r="I234" s="213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ht="15.75" customHeight="1">
      <c r="B235" s="213"/>
      <c r="C235" s="213"/>
      <c r="D235" s="213"/>
      <c r="E235" s="213"/>
      <c r="F235" s="213"/>
      <c r="G235" s="213"/>
      <c r="H235" s="213"/>
      <c r="I235" s="213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ht="15.75" customHeight="1">
      <c r="B236" s="213"/>
      <c r="C236" s="213"/>
      <c r="D236" s="213"/>
      <c r="E236" s="213"/>
      <c r="F236" s="213"/>
      <c r="G236" s="213"/>
      <c r="H236" s="213"/>
      <c r="I236" s="213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ht="15.75" customHeight="1">
      <c r="B237" s="213"/>
      <c r="C237" s="213"/>
      <c r="D237" s="213"/>
      <c r="E237" s="213"/>
      <c r="F237" s="213"/>
      <c r="G237" s="213"/>
      <c r="H237" s="213"/>
      <c r="I237" s="213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ht="15.75" customHeight="1">
      <c r="B238" s="213"/>
      <c r="C238" s="213"/>
      <c r="D238" s="213"/>
      <c r="E238" s="213"/>
      <c r="F238" s="213"/>
      <c r="G238" s="213"/>
      <c r="H238" s="213"/>
      <c r="I238" s="213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ht="15.75" customHeight="1">
      <c r="B239" s="213"/>
      <c r="C239" s="213"/>
      <c r="D239" s="213"/>
      <c r="E239" s="213"/>
      <c r="F239" s="213"/>
      <c r="G239" s="213"/>
      <c r="H239" s="213"/>
      <c r="I239" s="213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ht="15.75" customHeight="1">
      <c r="B240" s="213"/>
      <c r="C240" s="213"/>
      <c r="D240" s="213"/>
      <c r="E240" s="213"/>
      <c r="F240" s="213"/>
      <c r="G240" s="213"/>
      <c r="H240" s="213"/>
      <c r="I240" s="213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ht="15.75" customHeight="1">
      <c r="B241" s="213"/>
      <c r="C241" s="213"/>
      <c r="D241" s="213"/>
      <c r="E241" s="213"/>
      <c r="F241" s="213"/>
      <c r="G241" s="213"/>
      <c r="H241" s="213"/>
      <c r="I241" s="213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ht="15.75" customHeight="1">
      <c r="B242" s="213"/>
      <c r="C242" s="213"/>
      <c r="D242" s="213"/>
      <c r="E242" s="213"/>
      <c r="F242" s="213"/>
      <c r="G242" s="213"/>
      <c r="H242" s="213"/>
      <c r="I242" s="213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ht="15.75" customHeight="1">
      <c r="B243" s="213"/>
      <c r="C243" s="213"/>
      <c r="D243" s="213"/>
      <c r="E243" s="213"/>
      <c r="F243" s="213"/>
      <c r="G243" s="213"/>
      <c r="H243" s="213"/>
      <c r="I243" s="213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ht="15.75" customHeight="1">
      <c r="B244" s="213"/>
      <c r="C244" s="213"/>
      <c r="D244" s="213"/>
      <c r="E244" s="213"/>
      <c r="F244" s="213"/>
      <c r="G244" s="213"/>
      <c r="H244" s="213"/>
      <c r="I244" s="213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ht="15.75" customHeight="1">
      <c r="B245" s="213"/>
      <c r="C245" s="213"/>
      <c r="D245" s="213"/>
      <c r="E245" s="213"/>
      <c r="F245" s="213"/>
      <c r="G245" s="213"/>
      <c r="H245" s="213"/>
      <c r="I245" s="213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ht="15.75" customHeight="1">
      <c r="B246" s="213"/>
      <c r="C246" s="213"/>
      <c r="D246" s="213"/>
      <c r="E246" s="213"/>
      <c r="F246" s="213"/>
      <c r="G246" s="213"/>
      <c r="H246" s="213"/>
      <c r="I246" s="213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ht="15.75" customHeight="1">
      <c r="B247" s="213"/>
      <c r="C247" s="213"/>
      <c r="D247" s="213"/>
      <c r="E247" s="213"/>
      <c r="F247" s="213"/>
      <c r="G247" s="213"/>
      <c r="H247" s="213"/>
      <c r="I247" s="213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ht="15.75" customHeight="1">
      <c r="B248" s="213"/>
      <c r="C248" s="213"/>
      <c r="D248" s="213"/>
      <c r="E248" s="213"/>
      <c r="F248" s="213"/>
      <c r="G248" s="213"/>
      <c r="H248" s="213"/>
      <c r="I248" s="213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ht="15.75" customHeight="1">
      <c r="B249" s="213"/>
      <c r="C249" s="213"/>
      <c r="D249" s="213"/>
      <c r="E249" s="213"/>
      <c r="F249" s="213"/>
      <c r="G249" s="213"/>
      <c r="H249" s="213"/>
      <c r="I249" s="213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ht="15.75" customHeight="1">
      <c r="B250" s="213"/>
      <c r="C250" s="213"/>
      <c r="D250" s="213"/>
      <c r="E250" s="213"/>
      <c r="F250" s="213"/>
      <c r="G250" s="213"/>
      <c r="H250" s="213"/>
      <c r="I250" s="213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ht="15.75" customHeight="1">
      <c r="B251" s="213"/>
      <c r="C251" s="213"/>
      <c r="D251" s="213"/>
      <c r="E251" s="213"/>
      <c r="F251" s="213"/>
      <c r="G251" s="213"/>
      <c r="H251" s="213"/>
      <c r="I251" s="213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ht="15.75" customHeight="1">
      <c r="B252" s="213"/>
      <c r="C252" s="213"/>
      <c r="D252" s="213"/>
      <c r="E252" s="213"/>
      <c r="F252" s="213"/>
      <c r="G252" s="213"/>
      <c r="H252" s="213"/>
      <c r="I252" s="213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ht="15.75" customHeight="1">
      <c r="B253" s="213"/>
      <c r="C253" s="213"/>
      <c r="D253" s="213"/>
      <c r="E253" s="213"/>
      <c r="F253" s="213"/>
      <c r="G253" s="213"/>
      <c r="H253" s="213"/>
      <c r="I253" s="213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ht="15.75" customHeight="1">
      <c r="B254" s="213"/>
      <c r="C254" s="213"/>
      <c r="D254" s="213"/>
      <c r="E254" s="213"/>
      <c r="F254" s="213"/>
      <c r="G254" s="213"/>
      <c r="H254" s="213"/>
      <c r="I254" s="213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ht="15.75" customHeight="1">
      <c r="B255" s="213"/>
      <c r="C255" s="213"/>
      <c r="D255" s="213"/>
      <c r="E255" s="213"/>
      <c r="F255" s="213"/>
      <c r="G255" s="213"/>
      <c r="H255" s="213"/>
      <c r="I255" s="213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ht="15.75" customHeight="1">
      <c r="B256" s="213"/>
      <c r="C256" s="213"/>
      <c r="D256" s="213"/>
      <c r="E256" s="213"/>
      <c r="F256" s="213"/>
      <c r="G256" s="213"/>
      <c r="H256" s="213"/>
      <c r="I256" s="213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ht="15.75" customHeight="1">
      <c r="B257" s="213"/>
      <c r="C257" s="213"/>
      <c r="D257" s="213"/>
      <c r="E257" s="213"/>
      <c r="F257" s="213"/>
      <c r="G257" s="213"/>
      <c r="H257" s="213"/>
      <c r="I257" s="213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ht="15.75" customHeight="1">
      <c r="B258" s="213"/>
      <c r="C258" s="213"/>
      <c r="D258" s="213"/>
      <c r="E258" s="213"/>
      <c r="F258" s="213"/>
      <c r="G258" s="213"/>
      <c r="H258" s="213"/>
      <c r="I258" s="213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ht="15.75" customHeight="1">
      <c r="B259" s="213"/>
      <c r="C259" s="213"/>
      <c r="D259" s="213"/>
      <c r="E259" s="213"/>
      <c r="F259" s="213"/>
      <c r="G259" s="213"/>
      <c r="H259" s="213"/>
      <c r="I259" s="213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ht="15.75" customHeight="1">
      <c r="B260" s="213"/>
      <c r="C260" s="213"/>
      <c r="D260" s="213"/>
      <c r="E260" s="213"/>
      <c r="F260" s="213"/>
      <c r="G260" s="213"/>
      <c r="H260" s="213"/>
      <c r="I260" s="213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ht="15.75" customHeight="1">
      <c r="B261" s="213"/>
      <c r="C261" s="213"/>
      <c r="D261" s="213"/>
      <c r="E261" s="213"/>
      <c r="F261" s="213"/>
      <c r="G261" s="213"/>
      <c r="H261" s="213"/>
      <c r="I261" s="213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ht="15.75" customHeight="1">
      <c r="B262" s="213"/>
      <c r="C262" s="213"/>
      <c r="D262" s="213"/>
      <c r="E262" s="213"/>
      <c r="F262" s="213"/>
      <c r="G262" s="213"/>
      <c r="H262" s="213"/>
      <c r="I262" s="213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ht="15.75" customHeight="1">
      <c r="B263" s="213"/>
      <c r="C263" s="213"/>
      <c r="D263" s="213"/>
      <c r="E263" s="213"/>
      <c r="F263" s="213"/>
      <c r="G263" s="213"/>
      <c r="H263" s="213"/>
      <c r="I263" s="213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ht="15.75" customHeight="1">
      <c r="B264" s="213"/>
      <c r="C264" s="213"/>
      <c r="D264" s="213"/>
      <c r="E264" s="213"/>
      <c r="F264" s="213"/>
      <c r="G264" s="213"/>
      <c r="H264" s="213"/>
      <c r="I264" s="213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ht="15.75" customHeight="1">
      <c r="B265" s="213"/>
      <c r="C265" s="213"/>
      <c r="D265" s="213"/>
      <c r="E265" s="213"/>
      <c r="F265" s="213"/>
      <c r="G265" s="213"/>
      <c r="H265" s="213"/>
      <c r="I265" s="213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ht="15.75" customHeight="1">
      <c r="B266" s="213"/>
      <c r="C266" s="213"/>
      <c r="D266" s="213"/>
      <c r="E266" s="213"/>
      <c r="F266" s="213"/>
      <c r="G266" s="213"/>
      <c r="H266" s="213"/>
      <c r="I266" s="213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ht="15.75" customHeight="1">
      <c r="B267" s="213"/>
      <c r="C267" s="213"/>
      <c r="D267" s="213"/>
      <c r="E267" s="213"/>
      <c r="F267" s="213"/>
      <c r="G267" s="213"/>
      <c r="H267" s="213"/>
      <c r="I267" s="213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ht="15.75" customHeight="1">
      <c r="B268" s="213"/>
      <c r="C268" s="213"/>
      <c r="D268" s="213"/>
      <c r="E268" s="213"/>
      <c r="F268" s="213"/>
      <c r="G268" s="213"/>
      <c r="H268" s="213"/>
      <c r="I268" s="213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ht="15.75" customHeight="1">
      <c r="B269" s="213"/>
      <c r="C269" s="213"/>
      <c r="D269" s="213"/>
      <c r="E269" s="213"/>
      <c r="F269" s="213"/>
      <c r="G269" s="213"/>
      <c r="H269" s="213"/>
      <c r="I269" s="213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ht="15.75" customHeight="1">
      <c r="B270" s="213"/>
      <c r="C270" s="213"/>
      <c r="D270" s="213"/>
      <c r="E270" s="213"/>
      <c r="F270" s="213"/>
      <c r="G270" s="213"/>
      <c r="H270" s="213"/>
      <c r="I270" s="213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ht="15.75" customHeight="1">
      <c r="B271" s="213"/>
      <c r="C271" s="213"/>
      <c r="D271" s="213"/>
      <c r="E271" s="213"/>
      <c r="F271" s="213"/>
      <c r="G271" s="213"/>
      <c r="H271" s="213"/>
      <c r="I271" s="213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ht="15.75" customHeight="1">
      <c r="B272" s="213"/>
      <c r="C272" s="213"/>
      <c r="D272" s="213"/>
      <c r="E272" s="213"/>
      <c r="F272" s="213"/>
      <c r="G272" s="213"/>
      <c r="H272" s="213"/>
      <c r="I272" s="213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ht="15.75" customHeight="1">
      <c r="B273" s="213"/>
      <c r="C273" s="213"/>
      <c r="D273" s="213"/>
      <c r="E273" s="213"/>
      <c r="F273" s="213"/>
      <c r="G273" s="213"/>
      <c r="H273" s="213"/>
      <c r="I273" s="213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ht="15.75" customHeight="1">
      <c r="B274" s="213"/>
      <c r="C274" s="213"/>
      <c r="D274" s="213"/>
      <c r="E274" s="213"/>
      <c r="F274" s="213"/>
      <c r="G274" s="213"/>
      <c r="H274" s="213"/>
      <c r="I274" s="213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ht="15.75" customHeight="1">
      <c r="B275" s="213"/>
      <c r="C275" s="213"/>
      <c r="D275" s="213"/>
      <c r="E275" s="213"/>
      <c r="F275" s="213"/>
      <c r="G275" s="213"/>
      <c r="H275" s="213"/>
      <c r="I275" s="213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ht="15.75" customHeight="1">
      <c r="B276" s="213"/>
      <c r="C276" s="213"/>
      <c r="D276" s="213"/>
      <c r="E276" s="213"/>
      <c r="F276" s="213"/>
      <c r="G276" s="213"/>
      <c r="H276" s="213"/>
      <c r="I276" s="213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ht="15.75" customHeight="1">
      <c r="B277" s="213"/>
      <c r="C277" s="213"/>
      <c r="D277" s="213"/>
      <c r="E277" s="213"/>
      <c r="F277" s="213"/>
      <c r="G277" s="213"/>
      <c r="H277" s="213"/>
      <c r="I277" s="213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ht="15.75" customHeight="1">
      <c r="B278" s="213"/>
      <c r="C278" s="213"/>
      <c r="D278" s="213"/>
      <c r="E278" s="213"/>
      <c r="F278" s="213"/>
      <c r="G278" s="213"/>
      <c r="H278" s="213"/>
      <c r="I278" s="213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ht="15.75" customHeight="1">
      <c r="B279" s="213"/>
      <c r="C279" s="213"/>
      <c r="D279" s="213"/>
      <c r="E279" s="213"/>
      <c r="F279" s="213"/>
      <c r="G279" s="213"/>
      <c r="H279" s="213"/>
      <c r="I279" s="213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ht="15.75" customHeight="1">
      <c r="B280" s="213"/>
      <c r="C280" s="213"/>
      <c r="D280" s="213"/>
      <c r="E280" s="213"/>
      <c r="F280" s="213"/>
      <c r="G280" s="213"/>
      <c r="H280" s="213"/>
      <c r="I280" s="213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ht="15.75" customHeight="1">
      <c r="B281" s="213"/>
      <c r="C281" s="213"/>
      <c r="D281" s="213"/>
      <c r="E281" s="213"/>
      <c r="F281" s="213"/>
      <c r="G281" s="213"/>
      <c r="H281" s="213"/>
      <c r="I281" s="213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ht="15.75" customHeight="1">
      <c r="B282" s="213"/>
      <c r="C282" s="213"/>
      <c r="D282" s="213"/>
      <c r="E282" s="213"/>
      <c r="F282" s="213"/>
      <c r="G282" s="213"/>
      <c r="H282" s="213"/>
      <c r="I282" s="213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ht="15.75" customHeight="1">
      <c r="B283" s="213"/>
      <c r="C283" s="213"/>
      <c r="D283" s="213"/>
      <c r="E283" s="213"/>
      <c r="F283" s="213"/>
      <c r="G283" s="213"/>
      <c r="H283" s="213"/>
      <c r="I283" s="213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ht="15.75" customHeight="1">
      <c r="B284" s="213"/>
      <c r="C284" s="213"/>
      <c r="D284" s="213"/>
      <c r="E284" s="213"/>
      <c r="F284" s="213"/>
      <c r="G284" s="213"/>
      <c r="H284" s="213"/>
      <c r="I284" s="213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ht="15.75" customHeight="1">
      <c r="B285" s="213"/>
      <c r="C285" s="213"/>
      <c r="D285" s="213"/>
      <c r="E285" s="213"/>
      <c r="F285" s="213"/>
      <c r="G285" s="213"/>
      <c r="H285" s="213"/>
      <c r="I285" s="213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ht="15.75" customHeight="1"/>
    <row r="287" spans="2:34" ht="15.75" customHeight="1"/>
    <row r="288" spans="2:34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</sheetData>
  <mergeCells count="27">
    <mergeCell ref="A155:V155"/>
    <mergeCell ref="A154:K154"/>
    <mergeCell ref="A153:X153"/>
    <mergeCell ref="A125:A131"/>
    <mergeCell ref="A132:A138"/>
    <mergeCell ref="A139:A145"/>
    <mergeCell ref="A146:A152"/>
    <mergeCell ref="A90:A96"/>
    <mergeCell ref="A97:A103"/>
    <mergeCell ref="A104:A110"/>
    <mergeCell ref="A111:A117"/>
    <mergeCell ref="A118:A124"/>
    <mergeCell ref="A1:X1"/>
    <mergeCell ref="A2:X2"/>
    <mergeCell ref="A69:A75"/>
    <mergeCell ref="A76:A82"/>
    <mergeCell ref="A83:A89"/>
    <mergeCell ref="Y3:AF3"/>
    <mergeCell ref="A55:A61"/>
    <mergeCell ref="A62:A68"/>
    <mergeCell ref="A20:A26"/>
    <mergeCell ref="A27:A33"/>
    <mergeCell ref="A34:A40"/>
    <mergeCell ref="A41:A47"/>
    <mergeCell ref="A48:A54"/>
    <mergeCell ref="A6:A12"/>
    <mergeCell ref="A13:A19"/>
  </mergeCells>
  <phoneticPr fontId="9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1"/>
  <sheetViews>
    <sheetView zoomScaleNormal="100" workbookViewId="0">
      <selection activeCell="T15" sqref="T15"/>
    </sheetView>
  </sheetViews>
  <sheetFormatPr defaultColWidth="11.25" defaultRowHeight="15" customHeight="1"/>
  <cols>
    <col min="1" max="1" width="11.25" style="63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4" ht="30.6" customHeight="1" thickBot="1">
      <c r="A1" s="381" t="s">
        <v>398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65"/>
    </row>
    <row r="2" spans="1:24" ht="15.75" customHeight="1" thickBot="1">
      <c r="A2" s="64" t="s">
        <v>96</v>
      </c>
      <c r="B2" s="46" t="s">
        <v>1</v>
      </c>
      <c r="C2" s="47" t="s">
        <v>9</v>
      </c>
      <c r="D2" s="47" t="s">
        <v>79</v>
      </c>
      <c r="E2" s="48" t="s">
        <v>11</v>
      </c>
      <c r="F2" s="49" t="s">
        <v>80</v>
      </c>
      <c r="G2" s="28" t="s">
        <v>12</v>
      </c>
      <c r="H2" s="49" t="s">
        <v>81</v>
      </c>
      <c r="I2" s="29" t="s">
        <v>13</v>
      </c>
      <c r="J2" s="49" t="s">
        <v>82</v>
      </c>
      <c r="K2" s="28" t="s">
        <v>14</v>
      </c>
      <c r="L2" s="49" t="s">
        <v>83</v>
      </c>
      <c r="M2" s="28" t="s">
        <v>15</v>
      </c>
      <c r="N2" s="49" t="s">
        <v>84</v>
      </c>
      <c r="O2" s="48" t="s">
        <v>90</v>
      </c>
      <c r="P2" s="48" t="s">
        <v>90</v>
      </c>
      <c r="Q2" s="28" t="s">
        <v>2</v>
      </c>
      <c r="R2" s="28" t="s">
        <v>3</v>
      </c>
      <c r="S2" s="28" t="s">
        <v>4</v>
      </c>
      <c r="T2" s="28" t="s">
        <v>5</v>
      </c>
      <c r="U2" s="28" t="s">
        <v>6</v>
      </c>
      <c r="V2" s="28" t="s">
        <v>7</v>
      </c>
      <c r="W2" s="50" t="s">
        <v>8</v>
      </c>
    </row>
    <row r="3" spans="1:24" ht="15.75" customHeight="1">
      <c r="A3" s="92">
        <v>45719</v>
      </c>
      <c r="B3" s="41" t="str">
        <f>'非偏鄉計劃學校(素)國中'!B6</f>
        <v>d1</v>
      </c>
      <c r="C3" s="42" t="str">
        <f>'非偏鄉計劃學校(素)國中'!J6</f>
        <v>白米飯</v>
      </c>
      <c r="D3" s="43" t="str">
        <f>'非偏鄉計劃學校(素)國中'!Z6</f>
        <v xml:space="preserve">米     </v>
      </c>
      <c r="E3" s="42" t="str">
        <f>'非偏鄉計劃學校(素)國中'!L6</f>
        <v>乳酪絲鮮燴豆腐</v>
      </c>
      <c r="F3" s="42" t="str">
        <f>'非偏鄉計劃學校(素)國中'!AA6</f>
        <v xml:space="preserve">豆腐 鮮菇 時瓜 胡蘿蔔 刨絲乾酪◆ </v>
      </c>
      <c r="G3" s="42" t="str">
        <f>'非偏鄉計劃學校(素)國中'!N6</f>
        <v>蛋香時蔬</v>
      </c>
      <c r="H3" s="43" t="str">
        <f>'非偏鄉計劃學校(素)國中'!AB6</f>
        <v xml:space="preserve">時蔬 雞蛋★ 胡蘿蔔 薑  </v>
      </c>
      <c r="I3" s="42" t="str">
        <f>'非偏鄉計劃學校(素)國中'!P6</f>
        <v>塔香海茸</v>
      </c>
      <c r="J3" s="43" t="str">
        <f>'非偏鄉計劃學校(素)國中'!AC6</f>
        <v xml:space="preserve">海帶茸 豆包 薑   </v>
      </c>
      <c r="K3" s="42" t="str">
        <f>'非偏鄉計劃學校(素)國中'!R6</f>
        <v>時蔬</v>
      </c>
      <c r="L3" s="43" t="str">
        <f>'非偏鄉計劃學校(素)國中'!AD6</f>
        <v xml:space="preserve">蔬菜 薑    </v>
      </c>
      <c r="M3" s="42" t="str">
        <f>'非偏鄉計劃學校(素)國中'!T6</f>
        <v>紫菜山藥湯</v>
      </c>
      <c r="N3" s="43" t="str">
        <f>'非偏鄉計劃學校(素)國中'!AE6</f>
        <v xml:space="preserve">紫菜 山藥 小麥豆皮 薑  </v>
      </c>
      <c r="O3" s="42" t="str">
        <f>'非偏鄉計劃學校(素)國中'!AF6</f>
        <v xml:space="preserve">海苔片     </v>
      </c>
      <c r="P3" s="42"/>
      <c r="Q3" s="44">
        <f>'非偏鄉計劃學校(素)國中'!C6</f>
        <v>5.4</v>
      </c>
      <c r="R3" s="44">
        <f>'非偏鄉計劃學校(素)國中'!D6</f>
        <v>2.7</v>
      </c>
      <c r="S3" s="44">
        <f>'非偏鄉計劃學校(素)國中'!E6</f>
        <v>2.2000000000000002</v>
      </c>
      <c r="T3" s="44">
        <f>'非偏鄉計劃學校(素)國中'!F6</f>
        <v>3</v>
      </c>
      <c r="U3" s="44">
        <f>'非偏鄉計劃學校(素)國中'!G6</f>
        <v>0</v>
      </c>
      <c r="V3" s="44">
        <f>'非偏鄉計劃學校(素)國中'!H6</f>
        <v>0</v>
      </c>
      <c r="W3" s="45">
        <f>'非偏鄉計劃學校(素)國中'!I6</f>
        <v>771</v>
      </c>
    </row>
    <row r="4" spans="1:24" ht="15.75" customHeight="1">
      <c r="A4" s="92">
        <v>45720</v>
      </c>
      <c r="B4" s="41" t="str">
        <f>'非偏鄉計劃學校(素)國中'!B13</f>
        <v>d2</v>
      </c>
      <c r="C4" s="37" t="str">
        <f>'非偏鄉計劃學校(素)國中'!J13</f>
        <v>糙米飯</v>
      </c>
      <c r="D4" s="38" t="str">
        <f>'非偏鄉計劃學校(素)國中'!Z13</f>
        <v xml:space="preserve">米 糙米    </v>
      </c>
      <c r="E4" s="37" t="str">
        <f>'非偏鄉計劃學校(素)國中'!L13</f>
        <v>南瓜豆包</v>
      </c>
      <c r="F4" s="37" t="str">
        <f>'非偏鄉計劃學校(素)國中'!AA13</f>
        <v xml:space="preserve">豆包 南瓜 芝麻(熟)   </v>
      </c>
      <c r="G4" s="37" t="str">
        <f>'非偏鄉計劃學校(素)國中'!N13</f>
        <v>西滷菜</v>
      </c>
      <c r="H4" s="38" t="str">
        <f>'非偏鄉計劃學校(素)國中'!AB13</f>
        <v xml:space="preserve">雞蛋★ 結球白菜 乾香菇 胡蘿蔔 薑 </v>
      </c>
      <c r="I4" s="37" t="str">
        <f>'非偏鄉計劃學校(素)國中'!P13</f>
        <v>茄汁豆腐</v>
      </c>
      <c r="J4" s="38" t="str">
        <f>'非偏鄉計劃學校(素)國中'!AC13</f>
        <v xml:space="preserve">豆腐 芹菜 大番茄 薑 番茄糊 </v>
      </c>
      <c r="K4" s="37" t="str">
        <f>'非偏鄉計劃學校(素)國中'!R13</f>
        <v>時蔬</v>
      </c>
      <c r="L4" s="38" t="str">
        <f>'非偏鄉計劃學校(素)國中'!AD13</f>
        <v xml:space="preserve">蔬菜 薑    </v>
      </c>
      <c r="M4" s="37" t="str">
        <f>'非偏鄉計劃學校(素)國中'!T13</f>
        <v>時瓜湯</v>
      </c>
      <c r="N4" s="38" t="str">
        <f>'非偏鄉計劃學校(素)國中'!AE13</f>
        <v xml:space="preserve">時瓜 小麥豆皮 薑   </v>
      </c>
      <c r="O4" s="37" t="str">
        <f>'非偏鄉計劃學校(素)國中'!AF13</f>
        <v xml:space="preserve">水果     </v>
      </c>
      <c r="P4" s="37"/>
      <c r="Q4" s="39">
        <f>'非偏鄉計劃學校(素)國中'!C13</f>
        <v>5.4</v>
      </c>
      <c r="R4" s="39">
        <f>'非偏鄉計劃學校(素)國中'!D13</f>
        <v>2.8</v>
      </c>
      <c r="S4" s="39">
        <f>'非偏鄉計劃學校(素)國中'!E13</f>
        <v>2</v>
      </c>
      <c r="T4" s="39">
        <f>'非偏鄉計劃學校(素)國中'!F13</f>
        <v>3</v>
      </c>
      <c r="U4" s="39">
        <f>'非偏鄉計劃學校(素)國中'!G13</f>
        <v>0</v>
      </c>
      <c r="V4" s="39">
        <f>'非偏鄉計劃學校(素)國中'!H13</f>
        <v>0</v>
      </c>
      <c r="W4" s="40">
        <f>'非偏鄉計劃學校(素)國中'!I13</f>
        <v>773</v>
      </c>
    </row>
    <row r="5" spans="1:24" ht="15.75" customHeight="1">
      <c r="A5" s="92">
        <v>45721</v>
      </c>
      <c r="B5" s="41" t="str">
        <f>'非偏鄉計劃學校(素)國中'!B20</f>
        <v>d3</v>
      </c>
      <c r="C5" s="37" t="str">
        <f>'非偏鄉計劃學校(素)國中'!J20</f>
        <v>刈包特餐</v>
      </c>
      <c r="D5" s="38" t="str">
        <f>'非偏鄉計劃學校(素)國中'!Z20</f>
        <v xml:space="preserve">刈包     </v>
      </c>
      <c r="E5" s="37" t="str">
        <f>'非偏鄉計劃學校(素)國中'!L20</f>
        <v>酸菜素排</v>
      </c>
      <c r="F5" s="37" t="str">
        <f>'非偏鄉計劃學校(素)國中'!AA20</f>
        <v xml:space="preserve">素排 酸菜    </v>
      </c>
      <c r="G5" s="37" t="str">
        <f>'非偏鄉計劃學校(素)國中'!N20</f>
        <v>芽香豆包</v>
      </c>
      <c r="H5" s="38" t="str">
        <f>'非偏鄉計劃學校(素)國中'!AB20</f>
        <v xml:space="preserve">豆包 綠豆芽 胡蘿蔔 芹菜 薑 </v>
      </c>
      <c r="I5" s="37" t="str">
        <f>'非偏鄉計劃學校(素)國中'!P20</f>
        <v>鐵板油腐</v>
      </c>
      <c r="J5" s="38" t="str">
        <f>'非偏鄉計劃學校(素)國中'!AC20</f>
        <v xml:space="preserve">四角油豆腐 花胡瓜 脆筍 薑  </v>
      </c>
      <c r="K5" s="37" t="str">
        <f>'非偏鄉計劃學校(素)國中'!R20</f>
        <v>時蔬</v>
      </c>
      <c r="L5" s="38" t="str">
        <f>'非偏鄉計劃學校(素)國中'!AD20</f>
        <v xml:space="preserve">蔬菜 薑    </v>
      </c>
      <c r="M5" s="37" t="str">
        <f>'非偏鄉計劃學校(素)國中'!T20</f>
        <v>芋香粥</v>
      </c>
      <c r="N5" s="38" t="str">
        <f>'非偏鄉計劃學校(素)國中'!AE20</f>
        <v xml:space="preserve">糙米 時蔬 素肉燥 冷凍芋頭塊 薑 </v>
      </c>
      <c r="O5" s="37" t="str">
        <f>'非偏鄉計劃學校(素)國中'!AF20</f>
        <v xml:space="preserve">驗證豆奶     </v>
      </c>
      <c r="P5" s="37"/>
      <c r="Q5" s="39">
        <f>'非偏鄉計劃學校(素)國中'!C20</f>
        <v>5</v>
      </c>
      <c r="R5" s="39">
        <f>'非偏鄉計劃學校(素)國中'!D20</f>
        <v>2.9</v>
      </c>
      <c r="S5" s="39">
        <f>'非偏鄉計劃學校(素)國中'!E20</f>
        <v>2.1</v>
      </c>
      <c r="T5" s="39">
        <f>'非偏鄉計劃學校(素)國中'!F20</f>
        <v>3</v>
      </c>
      <c r="U5" s="39">
        <f>'非偏鄉計劃學校(素)國中'!G20</f>
        <v>0</v>
      </c>
      <c r="V5" s="39">
        <f>'非偏鄉計劃學校(素)國中'!H20</f>
        <v>0</v>
      </c>
      <c r="W5" s="40">
        <f>'非偏鄉計劃學校(素)國中'!I20</f>
        <v>755</v>
      </c>
    </row>
    <row r="6" spans="1:24" ht="15.75" customHeight="1">
      <c r="A6" s="92">
        <v>45722</v>
      </c>
      <c r="B6" s="41" t="str">
        <f>'非偏鄉計劃學校(素)國中'!B27</f>
        <v>d4</v>
      </c>
      <c r="C6" s="37" t="str">
        <f>'非偏鄉計劃學校(素)國中'!J27</f>
        <v>糙米飯</v>
      </c>
      <c r="D6" s="38" t="str">
        <f>'非偏鄉計劃學校(素)國中'!Z27</f>
        <v xml:space="preserve">米 糙米    </v>
      </c>
      <c r="E6" s="37" t="str">
        <f>'非偏鄉計劃學校(素)國中'!L27</f>
        <v>打拋麵腸</v>
      </c>
      <c r="F6" s="37" t="str">
        <f>'非偏鄉計劃學校(素)國中'!AA27</f>
        <v xml:space="preserve">麵腸 豆薯 大番茄 九層塔 薑 </v>
      </c>
      <c r="G6" s="37" t="str">
        <f>'非偏鄉計劃學校(素)國中'!N27</f>
        <v>古早味蒸蛋</v>
      </c>
      <c r="H6" s="38" t="str">
        <f>'非偏鄉計劃學校(素)國中'!AB27</f>
        <v xml:space="preserve">雞蛋★ 時蔬 素肉燥 醬油  </v>
      </c>
      <c r="I6" s="37" t="str">
        <f>'非偏鄉計劃學校(素)國中'!P27</f>
        <v>絞若甘藍</v>
      </c>
      <c r="J6" s="38" t="str">
        <f>'非偏鄉計劃學校(素)國中'!AC27</f>
        <v xml:space="preserve">素絞肉 甘藍 胡蘿蔔 薑  </v>
      </c>
      <c r="K6" s="37" t="str">
        <f>'非偏鄉計劃學校(素)國中'!R27</f>
        <v>時蔬</v>
      </c>
      <c r="L6" s="38" t="str">
        <f>'非偏鄉計劃學校(素)國中'!AD27</f>
        <v xml:space="preserve">蔬菜 薑    </v>
      </c>
      <c r="M6" s="37" t="str">
        <f>'非偏鄉計劃學校(素)國中'!T27</f>
        <v>仙草甜湯</v>
      </c>
      <c r="N6" s="38" t="str">
        <f>'非偏鄉計劃學校(素)國中'!AE27</f>
        <v xml:space="preserve">仙草凍 紅砂糖    </v>
      </c>
      <c r="O6" s="37" t="str">
        <f>'非偏鄉計劃學校(素)國中'!AF27</f>
        <v xml:space="preserve">包子     </v>
      </c>
      <c r="P6" s="37"/>
      <c r="Q6" s="39">
        <f>'非偏鄉計劃學校(素)國中'!C27</f>
        <v>5.5</v>
      </c>
      <c r="R6" s="39">
        <f>'非偏鄉計劃學校(素)國中'!D27</f>
        <v>3</v>
      </c>
      <c r="S6" s="39">
        <f>'非偏鄉計劃學校(素)國中'!E27</f>
        <v>2.1</v>
      </c>
      <c r="T6" s="39">
        <f>'非偏鄉計劃學校(素)國中'!F27</f>
        <v>3</v>
      </c>
      <c r="U6" s="39">
        <f>'非偏鄉計劃學校(素)國中'!G27</f>
        <v>0</v>
      </c>
      <c r="V6" s="39">
        <f>'非偏鄉計劃學校(素)國中'!H27</f>
        <v>0</v>
      </c>
      <c r="W6" s="40">
        <f>'非偏鄉計劃學校(素)國中'!I27</f>
        <v>798</v>
      </c>
    </row>
    <row r="7" spans="1:24" ht="15.75" customHeight="1">
      <c r="A7" s="92">
        <v>45723</v>
      </c>
      <c r="B7" s="41" t="str">
        <f>'非偏鄉計劃學校(素)國中'!B34</f>
        <v>d5</v>
      </c>
      <c r="C7" s="37" t="str">
        <f>'非偏鄉計劃學校(素)國中'!J34</f>
        <v>紫米飯</v>
      </c>
      <c r="D7" s="38" t="str">
        <f>'非偏鄉計劃學校(素)國中'!Z34</f>
        <v xml:space="preserve">米 黑糯米    </v>
      </c>
      <c r="E7" s="37" t="str">
        <f>'非偏鄉計劃學校(素)國中'!L34</f>
        <v>洋芋麵輪</v>
      </c>
      <c r="F7" s="37" t="str">
        <f>'非偏鄉計劃學校(素)國中'!AA34</f>
        <v xml:space="preserve">麵輪 馬鈴薯 芹菜 胡蘿蔔 薑 </v>
      </c>
      <c r="G7" s="37" t="str">
        <f>'非偏鄉計劃學校(素)國中'!N34</f>
        <v>甜椒花椰</v>
      </c>
      <c r="H7" s="38" t="str">
        <f>'非偏鄉計劃學校(素)國中'!AB34</f>
        <v xml:space="preserve">冷凍花椰菜 甜椒 薑   </v>
      </c>
      <c r="I7" s="37" t="str">
        <f>'非偏鄉計劃學校(素)國中'!P34</f>
        <v>照燒油腐</v>
      </c>
      <c r="J7" s="38" t="str">
        <f>'非偏鄉計劃學校(素)國中'!AC34</f>
        <v xml:space="preserve">四角油豆腐 白蘿蔔 薑 醬油 紅砂糖 </v>
      </c>
      <c r="K7" s="37" t="str">
        <f>'非偏鄉計劃學校(素)國中'!R34</f>
        <v>時蔬</v>
      </c>
      <c r="L7" s="38" t="str">
        <f>'非偏鄉計劃學校(素)國中'!AD34</f>
        <v xml:space="preserve">蔬菜 薑    </v>
      </c>
      <c r="M7" s="37" t="str">
        <f>'非偏鄉計劃學校(素)國中'!T34</f>
        <v>味噌湯</v>
      </c>
      <c r="N7" s="38" t="str">
        <f>'非偏鄉計劃學校(素)國中'!AE34</f>
        <v xml:space="preserve">濕裙帶菜 豆腐 味噌 薑  </v>
      </c>
      <c r="O7" s="37" t="str">
        <f>'非偏鄉計劃學校(素)國中'!AF34</f>
        <v xml:space="preserve">水果     </v>
      </c>
      <c r="P7" s="37"/>
      <c r="Q7" s="39">
        <f>'非偏鄉計劃學校(素)國中'!C34</f>
        <v>5.5</v>
      </c>
      <c r="R7" s="39">
        <f>'非偏鄉計劃學校(素)國中'!D34</f>
        <v>2.7</v>
      </c>
      <c r="S7" s="39">
        <f>'非偏鄉計劃學校(素)國中'!E34</f>
        <v>2</v>
      </c>
      <c r="T7" s="39">
        <f>'非偏鄉計劃學校(素)國中'!F34</f>
        <v>3</v>
      </c>
      <c r="U7" s="39">
        <f>'非偏鄉計劃學校(素)國中'!G34</f>
        <v>0</v>
      </c>
      <c r="V7" s="39">
        <f>'非偏鄉計劃學校(素)國中'!H34</f>
        <v>0</v>
      </c>
      <c r="W7" s="40">
        <f>'非偏鄉計劃學校(素)國中'!I34</f>
        <v>773</v>
      </c>
    </row>
    <row r="8" spans="1:24" ht="15.75" customHeight="1">
      <c r="A8" s="92">
        <v>45726</v>
      </c>
      <c r="B8" s="41" t="str">
        <f>'非偏鄉計劃學校(素)國中'!B41</f>
        <v>e1</v>
      </c>
      <c r="C8" s="37" t="str">
        <f>'非偏鄉計劃學校(素)國中'!J41</f>
        <v>白米飯</v>
      </c>
      <c r="D8" s="38" t="str">
        <f>'非偏鄉計劃學校(素)國中'!Z41</f>
        <v xml:space="preserve">米     </v>
      </c>
      <c r="E8" s="37" t="str">
        <f>'非偏鄉計劃學校(素)國中'!L41</f>
        <v>花生豆干</v>
      </c>
      <c r="F8" s="37" t="str">
        <f>'非偏鄉計劃學校(素)國中'!AA41</f>
        <v xml:space="preserve">豆干 油花生▽ 冷凍菜豆(莢) 薑  </v>
      </c>
      <c r="G8" s="37" t="str">
        <f>'非偏鄉計劃學校(素)國中'!N41</f>
        <v>蔬香冬粉</v>
      </c>
      <c r="H8" s="38" t="str">
        <f>'非偏鄉計劃學校(素)國中'!AB41</f>
        <v xml:space="preserve">雞蛋★ 冬粉 蔬菜 乾木耳 薑 </v>
      </c>
      <c r="I8" s="37" t="str">
        <f>'非偏鄉計劃學校(素)國中'!P41</f>
        <v>芽香豆包</v>
      </c>
      <c r="J8" s="38" t="str">
        <f>'非偏鄉計劃學校(素)國中'!AC41</f>
        <v xml:space="preserve">豆包 綠豆芽 胡蘿蔔 薑  </v>
      </c>
      <c r="K8" s="37" t="str">
        <f>'非偏鄉計劃學校(素)國中'!R41</f>
        <v>時蔬</v>
      </c>
      <c r="L8" s="38" t="str">
        <f>'非偏鄉計劃學校(素)國中'!AD41</f>
        <v xml:space="preserve">蔬菜 薑    </v>
      </c>
      <c r="M8" s="37" t="str">
        <f>'非偏鄉計劃學校(素)國中'!T41</f>
        <v>蘿蔔湯</v>
      </c>
      <c r="N8" s="38" t="str">
        <f>'非偏鄉計劃學校(素)國中'!AE41</f>
        <v xml:space="preserve">白蘿蔔 小麥豆皮 薑   </v>
      </c>
      <c r="O8" s="37" t="str">
        <f>'非偏鄉計劃學校(素)國中'!AF41</f>
        <v xml:space="preserve">果汁     </v>
      </c>
      <c r="P8" s="37"/>
      <c r="Q8" s="39">
        <f>'非偏鄉計劃學校(素)國中'!C41</f>
        <v>5.4</v>
      </c>
      <c r="R8" s="39">
        <f>'非偏鄉計劃學校(素)國中'!D41</f>
        <v>2.8</v>
      </c>
      <c r="S8" s="39">
        <f>'非偏鄉計劃學校(素)國中'!E41</f>
        <v>2</v>
      </c>
      <c r="T8" s="39">
        <f>'非偏鄉計劃學校(素)國中'!F41</f>
        <v>3.1</v>
      </c>
      <c r="U8" s="39">
        <f>'非偏鄉計劃學校(素)國中'!G41</f>
        <v>0</v>
      </c>
      <c r="V8" s="39">
        <f>'非偏鄉計劃學校(素)國中'!H41</f>
        <v>0</v>
      </c>
      <c r="W8" s="40">
        <f>'非偏鄉計劃學校(素)國中'!I41</f>
        <v>778</v>
      </c>
    </row>
    <row r="9" spans="1:24" ht="15.75" customHeight="1">
      <c r="A9" s="92">
        <v>45727</v>
      </c>
      <c r="B9" s="41" t="str">
        <f>'非偏鄉計劃學校(素)國中'!B48</f>
        <v>e2</v>
      </c>
      <c r="C9" s="37" t="str">
        <f>'非偏鄉計劃學校(素)國中'!J48</f>
        <v>糙米飯</v>
      </c>
      <c r="D9" s="38" t="str">
        <f>'非偏鄉計劃學校(素)國中'!Z48</f>
        <v xml:space="preserve">米 糙米    </v>
      </c>
      <c r="E9" s="37" t="str">
        <f>'非偏鄉計劃學校(素)國中'!L48</f>
        <v>咕咾油腐</v>
      </c>
      <c r="F9" s="37" t="str">
        <f>'非偏鄉計劃學校(素)國中'!AA48</f>
        <v xml:space="preserve">四角油豆腐 花胡瓜 鳳梨罐頭 薑 番茄醬 </v>
      </c>
      <c r="G9" s="37" t="str">
        <f>'非偏鄉計劃學校(素)國中'!N48</f>
        <v>蜜汁豆干</v>
      </c>
      <c r="H9" s="38" t="str">
        <f>'非偏鄉計劃學校(素)國中'!AB48</f>
        <v xml:space="preserve">豆干 豆薯 芝麻(熟) 薑  </v>
      </c>
      <c r="I9" s="37" t="str">
        <f>'非偏鄉計劃學校(素)國中'!P48</f>
        <v>素火腿甘藍</v>
      </c>
      <c r="J9" s="38" t="str">
        <f>'非偏鄉計劃學校(素)國中'!AC48</f>
        <v xml:space="preserve">素火腿 甘藍 胡蘿蔔 薑  </v>
      </c>
      <c r="K9" s="37" t="str">
        <f>'非偏鄉計劃學校(素)國中'!R48</f>
        <v>時蔬</v>
      </c>
      <c r="L9" s="38" t="str">
        <f>'非偏鄉計劃學校(素)國中'!AD48</f>
        <v xml:space="preserve">蔬菜 薑    </v>
      </c>
      <c r="M9" s="37" t="str">
        <f>'非偏鄉計劃學校(素)國中'!T48</f>
        <v>時瓜湯</v>
      </c>
      <c r="N9" s="38" t="str">
        <f>'非偏鄉計劃學校(素)國中'!AE48</f>
        <v xml:space="preserve">時瓜 小麥豆皮 薑   </v>
      </c>
      <c r="O9" s="37" t="str">
        <f>'非偏鄉計劃學校(素)國中'!AF48</f>
        <v xml:space="preserve">旺仔小饅頭     </v>
      </c>
      <c r="P9" s="37"/>
      <c r="Q9" s="39">
        <f>'非偏鄉計劃學校(素)國中'!C48</f>
        <v>5.4</v>
      </c>
      <c r="R9" s="39">
        <f>'非偏鄉計劃學校(素)國中'!D48</f>
        <v>2.7</v>
      </c>
      <c r="S9" s="39">
        <f>'非偏鄉計劃學校(素)國中'!E48</f>
        <v>2.1</v>
      </c>
      <c r="T9" s="39">
        <f>'非偏鄉計劃學校(素)國中'!F48</f>
        <v>3</v>
      </c>
      <c r="U9" s="39">
        <f>'非偏鄉計劃學校(素)國中'!G48</f>
        <v>0</v>
      </c>
      <c r="V9" s="39">
        <f>'非偏鄉計劃學校(素)國中'!H48</f>
        <v>0.3</v>
      </c>
      <c r="W9" s="40">
        <f>'非偏鄉計劃學校(素)國中'!I48</f>
        <v>786</v>
      </c>
    </row>
    <row r="10" spans="1:24" ht="15.75" customHeight="1">
      <c r="A10" s="92">
        <v>45728</v>
      </c>
      <c r="B10" s="41" t="str">
        <f>'非偏鄉計劃學校(素)國中'!B55</f>
        <v>e3</v>
      </c>
      <c r="C10" s="37" t="str">
        <f>'非偏鄉計劃學校(素)國中'!J55</f>
        <v>醡醬麵特餐</v>
      </c>
      <c r="D10" s="38" t="str">
        <f>'非偏鄉計劃學校(素)國中'!Z55</f>
        <v xml:space="preserve">麵條     </v>
      </c>
      <c r="E10" s="37" t="str">
        <f>'非偏鄉計劃學校(素)國中'!L55</f>
        <v>素鹹酥雞</v>
      </c>
      <c r="F10" s="37" t="str">
        <f>'非偏鄉計劃學校(素)國中'!AA55</f>
        <v xml:space="preserve">素鹹酥雞丁 甜不辣 甘薯條   </v>
      </c>
      <c r="G10" s="37" t="str">
        <f>'非偏鄉計劃學校(素)國中'!N55</f>
        <v>醡醬配料</v>
      </c>
      <c r="H10" s="38" t="str">
        <f>'非偏鄉計劃學校(素)國中'!AB55</f>
        <v xml:space="preserve">花胡瓜 豆干 胡蘿蔔 薑  </v>
      </c>
      <c r="I10" s="37" t="str">
        <f>'非偏鄉計劃學校(素)國中'!P55</f>
        <v>芹香豆芽</v>
      </c>
      <c r="J10" s="38" t="str">
        <f>'非偏鄉計劃學校(素)國中'!AC55</f>
        <v xml:space="preserve">綠豆芽 芹菜 豆包 薑  </v>
      </c>
      <c r="K10" s="37" t="str">
        <f>'非偏鄉計劃學校(素)國中'!R55</f>
        <v>時蔬</v>
      </c>
      <c r="L10" s="38" t="str">
        <f>'非偏鄉計劃學校(素)國中'!AD55</f>
        <v xml:space="preserve">蔬菜 薑    </v>
      </c>
      <c r="M10" s="37" t="str">
        <f>'非偏鄉計劃學校(素)國中'!T55</f>
        <v>榨菜湯</v>
      </c>
      <c r="N10" s="38" t="str">
        <f>'非偏鄉計劃學校(素)國中'!AE55</f>
        <v xml:space="preserve">小麥豆皮 榨菜 時蔬 乾木耳  </v>
      </c>
      <c r="O10" s="37" t="str">
        <f>'非偏鄉計劃學校(素)國中'!AF55</f>
        <v xml:space="preserve">餐包     </v>
      </c>
      <c r="P10" s="37"/>
      <c r="Q10" s="39">
        <f>'非偏鄉計劃學校(素)國中'!C55</f>
        <v>5.5</v>
      </c>
      <c r="R10" s="39">
        <f>'非偏鄉計劃學校(素)國中'!D55</f>
        <v>2.9</v>
      </c>
      <c r="S10" s="39">
        <f>'非偏鄉計劃學校(素)國中'!E55</f>
        <v>2.1</v>
      </c>
      <c r="T10" s="39">
        <f>'非偏鄉計劃學校(素)國中'!F55</f>
        <v>3</v>
      </c>
      <c r="U10" s="39">
        <f>'非偏鄉計劃學校(素)國中'!G55</f>
        <v>0</v>
      </c>
      <c r="V10" s="39">
        <f>'非偏鄉計劃學校(素)國中'!H55</f>
        <v>0</v>
      </c>
      <c r="W10" s="40">
        <f>'非偏鄉計劃學校(素)國中'!I55</f>
        <v>755</v>
      </c>
    </row>
    <row r="11" spans="1:24" ht="15.75" customHeight="1">
      <c r="A11" s="92">
        <v>45729</v>
      </c>
      <c r="B11" s="41" t="str">
        <f>'非偏鄉計劃學校(素)國中'!B62</f>
        <v>e4</v>
      </c>
      <c r="C11" s="37" t="str">
        <f>'非偏鄉計劃學校(素)國中'!J62</f>
        <v>糙米飯</v>
      </c>
      <c r="D11" s="38" t="str">
        <f>'非偏鄉計劃學校(素)國中'!Z62</f>
        <v xml:space="preserve">米 糙米    </v>
      </c>
      <c r="E11" s="37" t="str">
        <f>'非偏鄉計劃學校(素)國中'!L62</f>
        <v>紅燒麵腸</v>
      </c>
      <c r="F11" s="37" t="str">
        <f>'非偏鄉計劃學校(素)國中'!AA62</f>
        <v xml:space="preserve">麵腸 白蘿蔔 胡蘿蔔 薑 甜麵醬 </v>
      </c>
      <c r="G11" s="37" t="str">
        <f>'非偏鄉計劃學校(素)國中'!N62</f>
        <v>南瓜燴蛋</v>
      </c>
      <c r="H11" s="38" t="str">
        <f>'非偏鄉計劃學校(素)國中'!AB62</f>
        <v xml:space="preserve">雞蛋★ 時瓜 薑 素沙茶醬  </v>
      </c>
      <c r="I11" s="37" t="str">
        <f>'非偏鄉計劃學校(素)國中'!P62</f>
        <v>豆包時蔬</v>
      </c>
      <c r="J11" s="38" t="str">
        <f>'非偏鄉計劃學校(素)國中'!AC62</f>
        <v xml:space="preserve">時蔬 豆包 胡蘿蔔 薑  </v>
      </c>
      <c r="K11" s="37" t="str">
        <f>'非偏鄉計劃學校(素)國中'!R62</f>
        <v>時蔬</v>
      </c>
      <c r="L11" s="38" t="str">
        <f>'非偏鄉計劃學校(素)國中'!AD62</f>
        <v xml:space="preserve">蔬菜 薑    </v>
      </c>
      <c r="M11" s="37" t="str">
        <f>'非偏鄉計劃學校(素)國中'!T62</f>
        <v>黃綠紅甜湯</v>
      </c>
      <c r="N11" s="38" t="str">
        <f>'非偏鄉計劃學校(素)國中'!AE62</f>
        <v xml:space="preserve">地瓜 綠豆 紅豆 紅砂糖  </v>
      </c>
      <c r="O11" s="37" t="str">
        <f>'非偏鄉計劃學校(素)國中'!AF62</f>
        <v xml:space="preserve">包子     </v>
      </c>
      <c r="P11" s="37"/>
      <c r="Q11" s="39">
        <f>'非偏鄉計劃學校(素)國中'!C62</f>
        <v>6.4</v>
      </c>
      <c r="R11" s="39">
        <f>'非偏鄉計劃學校(素)國中'!D62</f>
        <v>2.9</v>
      </c>
      <c r="S11" s="39">
        <f>'非偏鄉計劃學校(素)國中'!E62</f>
        <v>2.1</v>
      </c>
      <c r="T11" s="39">
        <f>'非偏鄉計劃學校(素)國中'!F62</f>
        <v>3</v>
      </c>
      <c r="U11" s="39">
        <f>'非偏鄉計劃學校(素)國中'!G62</f>
        <v>0</v>
      </c>
      <c r="V11" s="39">
        <f>'非偏鄉計劃學校(素)國中'!H62</f>
        <v>0</v>
      </c>
      <c r="W11" s="40">
        <f>'非偏鄉計劃學校(素)國中'!I62</f>
        <v>853</v>
      </c>
    </row>
    <row r="12" spans="1:24" ht="15.75" customHeight="1">
      <c r="A12" s="92">
        <v>45730</v>
      </c>
      <c r="B12" s="41" t="str">
        <f>'非偏鄉計劃學校(素)國中'!B69</f>
        <v>e5</v>
      </c>
      <c r="C12" s="37" t="str">
        <f>'非偏鄉計劃學校(素)國中'!J69</f>
        <v>燕麥飯</v>
      </c>
      <c r="D12" s="38" t="str">
        <f>'非偏鄉計劃學校(素)國中'!Z69</f>
        <v xml:space="preserve">米 燕麥    </v>
      </c>
      <c r="E12" s="37" t="str">
        <f>'非偏鄉計劃學校(素)國中'!L69</f>
        <v>麻油山藥百頁</v>
      </c>
      <c r="F12" s="37" t="str">
        <f>'非偏鄉計劃學校(素)國中'!AA69</f>
        <v>百頁豆腐 山藥 時瓜 甜椒 薑 麻油/枸杞</v>
      </c>
      <c r="G12" s="37" t="str">
        <f>'非偏鄉計劃學校(素)國中'!N69</f>
        <v>蛋香碎脯</v>
      </c>
      <c r="H12" s="38" t="str">
        <f>'非偏鄉計劃學校(素)國中'!AB69</f>
        <v xml:space="preserve">雞蛋★ 蘿蔔乾 胡蘿蔔 薑  </v>
      </c>
      <c r="I12" s="37" t="str">
        <f>'非偏鄉計劃學校(素)國中'!P69</f>
        <v>鮮菇時蔬</v>
      </c>
      <c r="J12" s="38" t="str">
        <f>'非偏鄉計劃學校(素)國中'!AC69</f>
        <v xml:space="preserve">時蔬 金針菇 薑 乾香菇  </v>
      </c>
      <c r="K12" s="37" t="str">
        <f>'非偏鄉計劃學校(素)國中'!R69</f>
        <v>時蔬</v>
      </c>
      <c r="L12" s="38" t="str">
        <f>'非偏鄉計劃學校(素)國中'!AD69</f>
        <v xml:space="preserve">蔬菜 薑    </v>
      </c>
      <c r="M12" s="37" t="str">
        <f>'非偏鄉計劃學校(素)國中'!T69</f>
        <v>時蔬湯</v>
      </c>
      <c r="N12" s="38" t="str">
        <f>'非偏鄉計劃學校(素)國中'!AE69</f>
        <v xml:space="preserve">時蔬 小麥豆皮 薑   </v>
      </c>
      <c r="O12" s="37" t="str">
        <f>'非偏鄉計劃學校(素)國中'!AF69</f>
        <v xml:space="preserve">水果     </v>
      </c>
      <c r="P12" s="37" t="s">
        <v>395</v>
      </c>
      <c r="Q12" s="39">
        <f>'非偏鄉計劃學校(素)國中'!C69</f>
        <v>5.5</v>
      </c>
      <c r="R12" s="39">
        <f>'非偏鄉計劃學校(素)國中'!D69</f>
        <v>2.7</v>
      </c>
      <c r="S12" s="39">
        <f>'非偏鄉計劃學校(素)國中'!E69</f>
        <v>2.1</v>
      </c>
      <c r="T12" s="39">
        <f>'非偏鄉計劃學校(素)國中'!F69</f>
        <v>3</v>
      </c>
      <c r="U12" s="39">
        <f>'非偏鄉計劃學校(素)國中'!G69</f>
        <v>0</v>
      </c>
      <c r="V12" s="39">
        <f>'非偏鄉計劃學校(素)國中'!H69</f>
        <v>0</v>
      </c>
      <c r="W12" s="40">
        <f>'非偏鄉計劃學校(素)國中'!I69</f>
        <v>775</v>
      </c>
    </row>
    <row r="13" spans="1:24" ht="15.75" customHeight="1">
      <c r="A13" s="92">
        <v>45733</v>
      </c>
      <c r="B13" s="41" t="str">
        <f>'非偏鄉計劃學校(素)國中'!B76</f>
        <v>f1</v>
      </c>
      <c r="C13" s="37" t="str">
        <f>'非偏鄉計劃學校(素)國中'!J76</f>
        <v>白米飯</v>
      </c>
      <c r="D13" s="38" t="str">
        <f>'非偏鄉計劃學校(素)國中'!Z76</f>
        <v xml:space="preserve">米     </v>
      </c>
      <c r="E13" s="37" t="str">
        <f>'非偏鄉計劃學校(素)國中'!L76</f>
        <v>香酥雙味</v>
      </c>
      <c r="F13" s="37" t="str">
        <f>'非偏鄉計劃學校(素)國中'!AA76</f>
        <v xml:space="preserve">百頁豆腐 杏鮑菇 薑 九層塔  </v>
      </c>
      <c r="G13" s="37" t="str">
        <f>'非偏鄉計劃學校(素)國中'!N76</f>
        <v>香芋素燥</v>
      </c>
      <c r="H13" s="38" t="str">
        <f>'非偏鄉計劃學校(素)國中'!AB76</f>
        <v xml:space="preserve">素肉燥 時瓜 冷凍芋頭丁 乾香菇 薑 </v>
      </c>
      <c r="I13" s="37" t="str">
        <f>'非偏鄉計劃學校(素)國中'!P76</f>
        <v>時蔬干片</v>
      </c>
      <c r="J13" s="38" t="str">
        <f>'非偏鄉計劃學校(素)國中'!AC76</f>
        <v xml:space="preserve">豆干 時蔬 乾木耳 薑  </v>
      </c>
      <c r="K13" s="37" t="str">
        <f>'非偏鄉計劃學校(素)國中'!R76</f>
        <v>時蔬</v>
      </c>
      <c r="L13" s="38" t="str">
        <f>'非偏鄉計劃學校(素)國中'!AD76</f>
        <v xml:space="preserve">蔬菜 薑    </v>
      </c>
      <c r="M13" s="37" t="str">
        <f>'非偏鄉計劃學校(素)國中'!T76</f>
        <v>味噌豆腐湯</v>
      </c>
      <c r="N13" s="38" t="str">
        <f>'非偏鄉計劃學校(素)國中'!AE76</f>
        <v xml:space="preserve">濕裙帶菜 豆腐 時蔬 味噌  </v>
      </c>
      <c r="O13" s="37" t="str">
        <f>'非偏鄉計劃學校(素)國中'!AF76</f>
        <v xml:space="preserve">包子     </v>
      </c>
      <c r="P13" s="37"/>
      <c r="Q13" s="39">
        <f>'非偏鄉計劃學校(素)國中'!C76</f>
        <v>5.4</v>
      </c>
      <c r="R13" s="39">
        <f>'非偏鄉計劃學校(素)國中'!D76</f>
        <v>2.6</v>
      </c>
      <c r="S13" s="39">
        <f>'非偏鄉計劃學校(素)國中'!E76</f>
        <v>2</v>
      </c>
      <c r="T13" s="39">
        <f>'非偏鄉計劃學校(素)國中'!F76</f>
        <v>3</v>
      </c>
      <c r="U13" s="39">
        <f>'非偏鄉計劃學校(素)國中'!G76</f>
        <v>0</v>
      </c>
      <c r="V13" s="39">
        <f>'非偏鄉計劃學校(素)國中'!H76</f>
        <v>0</v>
      </c>
      <c r="W13" s="40">
        <f>'非偏鄉計劃學校(素)國中'!I76</f>
        <v>758</v>
      </c>
    </row>
    <row r="14" spans="1:24" ht="15.75" customHeight="1">
      <c r="A14" s="92">
        <v>45734</v>
      </c>
      <c r="B14" s="41" t="str">
        <f>'非偏鄉計劃學校(素)國中'!B83</f>
        <v>f2</v>
      </c>
      <c r="C14" s="37" t="str">
        <f>'非偏鄉計劃學校(素)國中'!J83</f>
        <v>糙米飯</v>
      </c>
      <c r="D14" s="38" t="str">
        <f>'非偏鄉計劃學校(素)國中'!Z83</f>
        <v xml:space="preserve">米 糙米    </v>
      </c>
      <c r="E14" s="37" t="str">
        <f>'非偏鄉計劃學校(素)國中'!L83</f>
        <v>地瓜豆干</v>
      </c>
      <c r="F14" s="37" t="str">
        <f>'非偏鄉計劃學校(素)國中'!AA83</f>
        <v xml:space="preserve">豆干 地瓜 胡蘿蔔 薑 甜麵醬 </v>
      </c>
      <c r="G14" s="37" t="str">
        <f>'非偏鄉計劃學校(素)國中'!N83</f>
        <v>鮮菇豆腐</v>
      </c>
      <c r="H14" s="38" t="str">
        <f>'非偏鄉計劃學校(素)國中'!AB83</f>
        <v xml:space="preserve">豆腐 金針菇 時蔬 薑 乾香菇 </v>
      </c>
      <c r="I14" s="37" t="str">
        <f>'非偏鄉計劃學校(素)國中'!P83</f>
        <v>蛋香玉菜</v>
      </c>
      <c r="J14" s="38" t="str">
        <f>'非偏鄉計劃學校(素)國中'!AC83</f>
        <v xml:space="preserve">甘藍 雞蛋★ 胡蘿蔔 薑  </v>
      </c>
      <c r="K14" s="37" t="str">
        <f>'非偏鄉計劃學校(素)國中'!R83</f>
        <v>時蔬</v>
      </c>
      <c r="L14" s="38" t="str">
        <f>'非偏鄉計劃學校(素)國中'!AD83</f>
        <v xml:space="preserve">蔬菜 薑    </v>
      </c>
      <c r="M14" s="37" t="str">
        <f>'非偏鄉計劃學校(素)國中'!T83</f>
        <v>時瓜湯</v>
      </c>
      <c r="N14" s="38" t="str">
        <f>'非偏鄉計劃學校(素)國中'!AE83</f>
        <v xml:space="preserve">時瓜 小麥豆皮 薑   </v>
      </c>
      <c r="O14" s="37" t="str">
        <f>'非偏鄉計劃學校(素)國中'!AF83</f>
        <v xml:space="preserve">水果     </v>
      </c>
      <c r="P14" s="37"/>
      <c r="Q14" s="39">
        <f>'非偏鄉計劃學校(素)國中'!C83</f>
        <v>6</v>
      </c>
      <c r="R14" s="39">
        <f>'非偏鄉計劃學校(素)國中'!D83</f>
        <v>2.8</v>
      </c>
      <c r="S14" s="39">
        <f>'非偏鄉計劃學校(素)國中'!E83</f>
        <v>1.5</v>
      </c>
      <c r="T14" s="39">
        <f>'非偏鄉計劃學校(素)國中'!F83</f>
        <v>3</v>
      </c>
      <c r="U14" s="39">
        <f>'非偏鄉計劃學校(素)國中'!G83</f>
        <v>0</v>
      </c>
      <c r="V14" s="39">
        <f>'非偏鄉計劃學校(素)國中'!H83</f>
        <v>0</v>
      </c>
      <c r="W14" s="40">
        <f>'非偏鄉計劃學校(素)國中'!I83</f>
        <v>803</v>
      </c>
    </row>
    <row r="15" spans="1:24" ht="15.75" customHeight="1">
      <c r="A15" s="92">
        <v>45735</v>
      </c>
      <c r="B15" s="41" t="str">
        <f>'非偏鄉計劃學校(素)國中'!B90</f>
        <v>f3</v>
      </c>
      <c r="C15" s="37" t="str">
        <f>'非偏鄉計劃學校(素)國中'!J90</f>
        <v>素羹麵特餐</v>
      </c>
      <c r="D15" s="38" t="str">
        <f>'非偏鄉計劃學校(素)國中'!Z90</f>
        <v xml:space="preserve">麵條     </v>
      </c>
      <c r="E15" s="37" t="str">
        <f>'非偏鄉計劃學校(素)國中'!L90</f>
        <v>香滷豆包</v>
      </c>
      <c r="F15" s="37" t="str">
        <f>'非偏鄉計劃學校(素)國中'!AA90</f>
        <v xml:space="preserve">豆包 南瓜 薑   </v>
      </c>
      <c r="G15" s="37" t="str">
        <f>'非偏鄉計劃學校(素)國中'!N90</f>
        <v>素羹麵配料</v>
      </c>
      <c r="H15" s="38" t="str">
        <f>'非偏鄉計劃學校(素)國中'!AB90</f>
        <v xml:space="preserve">綠豆芽 芹菜 乾香菇 薑  </v>
      </c>
      <c r="I15" s="37" t="str">
        <f>'非偏鄉計劃學校(素)國中'!P90</f>
        <v>鐵板油腐</v>
      </c>
      <c r="J15" s="38" t="str">
        <f>'非偏鄉計劃學校(素)國中'!AC90</f>
        <v xml:space="preserve">四角油豆腐 白蘿蔔 胡蘿蔔 薑  </v>
      </c>
      <c r="K15" s="37" t="str">
        <f>'非偏鄉計劃學校(素)國中'!R90</f>
        <v>時蔬</v>
      </c>
      <c r="L15" s="38" t="str">
        <f>'非偏鄉計劃學校(素)國中'!AD90</f>
        <v xml:space="preserve">蔬菜 薑    </v>
      </c>
      <c r="M15" s="37" t="str">
        <f>'非偏鄉計劃學校(素)國中'!T90</f>
        <v>肉羹湯</v>
      </c>
      <c r="N15" s="38" t="str">
        <f>'非偏鄉計劃學校(素)國中'!AE90</f>
        <v>脆筍 時蔬 素肉羹 雞蛋★ 乾木耳 素沙茶醬</v>
      </c>
      <c r="O15" s="37" t="str">
        <f>'非偏鄉計劃學校(素)國中'!AF90</f>
        <v xml:space="preserve">馬拉糕     </v>
      </c>
      <c r="P15" s="37"/>
      <c r="Q15" s="39">
        <f>'非偏鄉計劃學校(素)國中'!C90</f>
        <v>5.5</v>
      </c>
      <c r="R15" s="39">
        <f>'非偏鄉計劃學校(素)國中'!D90</f>
        <v>2.7</v>
      </c>
      <c r="S15" s="39">
        <f>'非偏鄉計劃學校(素)國中'!E90</f>
        <v>2</v>
      </c>
      <c r="T15" s="39">
        <f>'非偏鄉計劃學校(素)國中'!F90</f>
        <v>3</v>
      </c>
      <c r="U15" s="39">
        <f>'非偏鄉計劃學校(素)國中'!G90</f>
        <v>0</v>
      </c>
      <c r="V15" s="39">
        <f>'非偏鄉計劃學校(素)國中'!H90</f>
        <v>0</v>
      </c>
      <c r="W15" s="40">
        <f>'非偏鄉計劃學校(素)國中'!I90</f>
        <v>773</v>
      </c>
    </row>
    <row r="16" spans="1:24" ht="15.75" customHeight="1">
      <c r="A16" s="92">
        <v>45736</v>
      </c>
      <c r="B16" s="41" t="str">
        <f>'非偏鄉計劃學校(素)國中'!B97</f>
        <v>f4</v>
      </c>
      <c r="C16" s="37" t="str">
        <f>'非偏鄉計劃學校(素)國中'!J97</f>
        <v>糙米飯</v>
      </c>
      <c r="D16" s="38" t="str">
        <f>'非偏鄉計劃學校(素)國中'!Z97</f>
        <v xml:space="preserve">米 糙米    </v>
      </c>
      <c r="E16" s="37" t="str">
        <f>'非偏鄉計劃學校(素)國中'!L97</f>
        <v>豆瓣麵輪</v>
      </c>
      <c r="F16" s="37" t="str">
        <f>'非偏鄉計劃學校(素)國中'!AA97</f>
        <v xml:space="preserve">麵輪 胡蘿蔔 白蘿蔔 薑  </v>
      </c>
      <c r="G16" s="37" t="str">
        <f>'非偏鄉計劃學校(素)國中'!N97</f>
        <v>西滷菜</v>
      </c>
      <c r="H16" s="38" t="str">
        <f>'非偏鄉計劃學校(素)國中'!AB97</f>
        <v xml:space="preserve">結球白菜 雞蛋★ 胡蘿蔔 薑 乾香菇 </v>
      </c>
      <c r="I16" s="37" t="str">
        <f>'非偏鄉計劃學校(素)國中'!P97</f>
        <v>香滷豆干</v>
      </c>
      <c r="J16" s="38" t="str">
        <f>'非偏鄉計劃學校(素)國中'!AC97</f>
        <v xml:space="preserve">豆干 薑 芝麻(熟)   </v>
      </c>
      <c r="K16" s="37" t="str">
        <f>'非偏鄉計劃學校(素)國中'!R97</f>
        <v>時蔬</v>
      </c>
      <c r="L16" s="38" t="str">
        <f>'非偏鄉計劃學校(素)國中'!AD97</f>
        <v xml:space="preserve">蔬菜 薑    </v>
      </c>
      <c r="M16" s="37" t="str">
        <f>'非偏鄉計劃學校(素)國中'!T97</f>
        <v>綠豆地瓜圓湯</v>
      </c>
      <c r="N16" s="38" t="str">
        <f>'非偏鄉計劃學校(素)國中'!AE97</f>
        <v xml:space="preserve">綠豆 地瓜圓 二砂糖   </v>
      </c>
      <c r="O16" s="37" t="str">
        <f>'非偏鄉計劃學校(素)國中'!AF97</f>
        <v xml:space="preserve">海苔片     </v>
      </c>
      <c r="P16" s="37"/>
      <c r="Q16" s="39">
        <f>'非偏鄉計劃學校(素)國中'!C97</f>
        <v>6.5</v>
      </c>
      <c r="R16" s="39">
        <f>'非偏鄉計劃學校(素)國中'!D97</f>
        <v>2.8</v>
      </c>
      <c r="S16" s="39">
        <f>'非偏鄉計劃學校(素)國中'!E97</f>
        <v>2</v>
      </c>
      <c r="T16" s="39">
        <f>'非偏鄉計劃學校(素)國中'!F97</f>
        <v>3</v>
      </c>
      <c r="U16" s="39">
        <f>'非偏鄉計劃學校(素)國中'!G97</f>
        <v>0</v>
      </c>
      <c r="V16" s="39">
        <f>'非偏鄉計劃學校(素)國中'!H97</f>
        <v>0</v>
      </c>
      <c r="W16" s="40">
        <f>'非偏鄉計劃學校(素)國中'!I97</f>
        <v>850</v>
      </c>
    </row>
    <row r="17" spans="1:30" ht="15.75" customHeight="1">
      <c r="A17" s="92">
        <v>45737</v>
      </c>
      <c r="B17" s="41" t="str">
        <f>'非偏鄉計劃學校(素)國中'!B104</f>
        <v>f5</v>
      </c>
      <c r="C17" s="37" t="str">
        <f>'非偏鄉計劃學校(素)國中'!J104</f>
        <v>紅藜飯</v>
      </c>
      <c r="D17" s="38" t="str">
        <f>'非偏鄉計劃學校(素)國中'!Z104</f>
        <v xml:space="preserve">米 紅藜    </v>
      </c>
      <c r="E17" s="37" t="str">
        <f>'非偏鄉計劃學校(素)國中'!L104</f>
        <v>打拋干丁</v>
      </c>
      <c r="F17" s="37" t="str">
        <f>'非偏鄉計劃學校(素)國中'!AA104</f>
        <v xml:space="preserve">豆干 冷凍菜豆(莢) 豆薯 薑 九層塔 </v>
      </c>
      <c r="G17" s="37" t="str">
        <f>'非偏鄉計劃學校(素)國中'!N104</f>
        <v>雙色炒蛋</v>
      </c>
      <c r="H17" s="38" t="str">
        <f>'非偏鄉計劃學校(素)國中'!AB104</f>
        <v xml:space="preserve">雞蛋★ 時蔬 胡蘿蔔 薑  </v>
      </c>
      <c r="I17" s="37" t="str">
        <f>'非偏鄉計劃學校(素)國中'!P104</f>
        <v>菇拌海帶</v>
      </c>
      <c r="J17" s="38" t="str">
        <f>'非偏鄉計劃學校(素)國中'!AC104</f>
        <v xml:space="preserve">濕裙帶菜 金針菇 小麥豆皮 薑  </v>
      </c>
      <c r="K17" s="37" t="str">
        <f>'非偏鄉計劃學校(素)國中'!R104</f>
        <v>時蔬</v>
      </c>
      <c r="L17" s="38" t="str">
        <f>'非偏鄉計劃學校(素)國中'!AD104</f>
        <v xml:space="preserve">蔬菜 薑    </v>
      </c>
      <c r="M17" s="37" t="str">
        <f>'非偏鄉計劃學校(素)國中'!T104</f>
        <v>紫菜蔬菜丸湯</v>
      </c>
      <c r="N17" s="38" t="str">
        <f>'非偏鄉計劃學校(素)國中'!AE104</f>
        <v xml:space="preserve">紫菜 時蔬 蔬菜丸子 薑  </v>
      </c>
      <c r="O17" s="37" t="str">
        <f>'非偏鄉計劃學校(素)國中'!AF104</f>
        <v xml:space="preserve">水果     </v>
      </c>
      <c r="P17" s="37" t="s">
        <v>395</v>
      </c>
      <c r="Q17" s="39">
        <f>'非偏鄉計劃學校(素)國中'!C104</f>
        <v>5.4</v>
      </c>
      <c r="R17" s="39">
        <f>'非偏鄉計劃學校(素)國中'!D104</f>
        <v>2.5</v>
      </c>
      <c r="S17" s="39">
        <f>'非偏鄉計劃學校(素)國中'!E104</f>
        <v>2</v>
      </c>
      <c r="T17" s="39">
        <f>'非偏鄉計劃學校(素)國中'!F104</f>
        <v>3</v>
      </c>
      <c r="U17" s="39">
        <f>'非偏鄉計劃學校(素)國中'!G104</f>
        <v>0</v>
      </c>
      <c r="V17" s="39">
        <f>'非偏鄉計劃學校(素)國中'!H104</f>
        <v>0</v>
      </c>
      <c r="W17" s="40">
        <f>'非偏鄉計劃學校(素)國中'!I104</f>
        <v>751</v>
      </c>
    </row>
    <row r="18" spans="1:30" ht="15.75" customHeight="1">
      <c r="A18" s="92">
        <v>45740</v>
      </c>
      <c r="B18" s="41" t="str">
        <f>'非偏鄉計劃學校(素)國中'!B111</f>
        <v>g1</v>
      </c>
      <c r="C18" s="37" t="str">
        <f>'非偏鄉計劃學校(素)國中'!J111</f>
        <v>白米飯</v>
      </c>
      <c r="D18" s="38" t="str">
        <f>'非偏鄉計劃學校(素)國中'!Z111</f>
        <v xml:space="preserve">米     </v>
      </c>
      <c r="E18" s="37" t="str">
        <f>'非偏鄉計劃學校(素)國中'!L111</f>
        <v>茄汁百頁</v>
      </c>
      <c r="F18" s="37" t="str">
        <f>'非偏鄉計劃學校(素)國中'!AA111</f>
        <v xml:space="preserve">百頁豆腐 芹菜 胡蘿蔔 薑 蕃茄糊 </v>
      </c>
      <c r="G18" s="37" t="str">
        <f>'非偏鄉計劃學校(素)國中'!N111</f>
        <v>南瓜蒸蛋</v>
      </c>
      <c r="H18" s="38" t="str">
        <f>'非偏鄉計劃學校(素)國中'!AB111</f>
        <v xml:space="preserve">雞蛋★ 南瓜    </v>
      </c>
      <c r="I18" s="37" t="str">
        <f>'非偏鄉計劃學校(素)國中'!P111</f>
        <v>豆包花椰</v>
      </c>
      <c r="J18" s="38" t="str">
        <f>'非偏鄉計劃學校(素)國中'!AC111</f>
        <v xml:space="preserve">冷凍花椰菜 豆包 胡蘿蔔 薑  </v>
      </c>
      <c r="K18" s="37" t="str">
        <f>'非偏鄉計劃學校(素)國中'!R111</f>
        <v>時蔬</v>
      </c>
      <c r="L18" s="38" t="str">
        <f>'非偏鄉計劃學校(素)國中'!AD111</f>
        <v xml:space="preserve">蔬菜 薑    </v>
      </c>
      <c r="M18" s="37" t="str">
        <f>'非偏鄉計劃學校(素)國中'!T111</f>
        <v>鮮菇紫菜湯</v>
      </c>
      <c r="N18" s="38" t="str">
        <f>'非偏鄉計劃學校(素)國中'!AE111</f>
        <v xml:space="preserve">紫菜 金針菇 時蔬 薑  </v>
      </c>
      <c r="O18" s="37" t="str">
        <f>'非偏鄉計劃學校(素)國中'!AF111</f>
        <v xml:space="preserve">果汁     </v>
      </c>
      <c r="P18" s="37"/>
      <c r="Q18" s="39">
        <f>'非偏鄉計劃學校(素)國中'!C111</f>
        <v>5.2</v>
      </c>
      <c r="R18" s="39">
        <f>'非偏鄉計劃學校(素)國中'!D111</f>
        <v>2.7</v>
      </c>
      <c r="S18" s="39">
        <f>'非偏鄉計劃學校(素)國中'!E111</f>
        <v>2.1</v>
      </c>
      <c r="T18" s="39">
        <f>'非偏鄉計劃學校(素)國中'!F111</f>
        <v>3</v>
      </c>
      <c r="U18" s="39">
        <f>'非偏鄉計劃學校(素)國中'!G111</f>
        <v>0</v>
      </c>
      <c r="V18" s="39">
        <f>'非偏鄉計劃學校(素)國中'!H111</f>
        <v>0</v>
      </c>
      <c r="W18" s="40">
        <f>'非偏鄉計劃學校(素)國中'!I111</f>
        <v>754</v>
      </c>
    </row>
    <row r="19" spans="1:30" ht="15.75" customHeight="1">
      <c r="A19" s="92">
        <v>45741</v>
      </c>
      <c r="B19" s="41" t="str">
        <f>'非偏鄉計劃學校(素)國中'!B118</f>
        <v>g2</v>
      </c>
      <c r="C19" s="37" t="str">
        <f>'非偏鄉計劃學校(素)國中'!J118</f>
        <v>糙米飯</v>
      </c>
      <c r="D19" s="38" t="str">
        <f>'非偏鄉計劃學校(素)國中'!Z118</f>
        <v xml:space="preserve">米 糙米    </v>
      </c>
      <c r="E19" s="37" t="str">
        <f>'非偏鄉計劃學校(素)國中'!L118</f>
        <v>芋香麵腸</v>
      </c>
      <c r="F19" s="37" t="str">
        <f>'非偏鄉計劃學校(素)國中'!AA118</f>
        <v xml:space="preserve">麵腸 時瓜 冷凍芋頭角 胡蘿蔔 薑 </v>
      </c>
      <c r="G19" s="37" t="str">
        <f>'非偏鄉計劃學校(素)國中'!N118</f>
        <v>翠拌玉米</v>
      </c>
      <c r="H19" s="38" t="str">
        <f>'非偏鄉計劃學校(素)國中'!AB118</f>
        <v xml:space="preserve">冷凍玉米粒 冷凍毛豆仁 素絞肉 脆筍 薑 </v>
      </c>
      <c r="I19" s="37" t="str">
        <f>'非偏鄉計劃學校(素)國中'!P118</f>
        <v>豆包白菜</v>
      </c>
      <c r="J19" s="38" t="str">
        <f>'非偏鄉計劃學校(素)國中'!AC118</f>
        <v xml:space="preserve">豆包 結球白菜 胡蘿蔔 薑  </v>
      </c>
      <c r="K19" s="37" t="str">
        <f>'非偏鄉計劃學校(素)國中'!R118</f>
        <v>時蔬</v>
      </c>
      <c r="L19" s="38" t="str">
        <f>'非偏鄉計劃學校(素)國中'!AD118</f>
        <v xml:space="preserve">蔬菜 薑    </v>
      </c>
      <c r="M19" s="37" t="str">
        <f>'非偏鄉計劃學校(素)國中'!T118</f>
        <v>時瓜黑輪湯</v>
      </c>
      <c r="N19" s="38" t="str">
        <f>'非偏鄉計劃學校(素)國中'!AE118</f>
        <v xml:space="preserve">時瓜 素黑輪 薑   </v>
      </c>
      <c r="O19" s="37" t="str">
        <f>'非偏鄉計劃學校(素)國中'!AF118</f>
        <v xml:space="preserve">包子     </v>
      </c>
      <c r="P19" s="37"/>
      <c r="Q19" s="39">
        <f>'非偏鄉計劃學校(素)國中'!C118</f>
        <v>5.5</v>
      </c>
      <c r="R19" s="39">
        <f>'非偏鄉計劃學校(素)國中'!D118</f>
        <v>2.8</v>
      </c>
      <c r="S19" s="39">
        <f>'非偏鄉計劃學校(素)國中'!E118</f>
        <v>2.1</v>
      </c>
      <c r="T19" s="39">
        <f>'非偏鄉計劃學校(素)國中'!F118</f>
        <v>3</v>
      </c>
      <c r="U19" s="39">
        <f>'非偏鄉計劃學校(素)國中'!G118</f>
        <v>0</v>
      </c>
      <c r="V19" s="39">
        <f>'非偏鄉計劃學校(素)國中'!H118</f>
        <v>0</v>
      </c>
      <c r="W19" s="40">
        <f>'非偏鄉計劃學校(素)國中'!I118</f>
        <v>783</v>
      </c>
    </row>
    <row r="20" spans="1:30" ht="15.75" customHeight="1">
      <c r="A20" s="92">
        <v>45742</v>
      </c>
      <c r="B20" s="41" t="str">
        <f>'非偏鄉計劃學校(素)國中'!B125</f>
        <v>g3</v>
      </c>
      <c r="C20" s="37" t="str">
        <f>'非偏鄉計劃學校(素)國中'!J125</f>
        <v>素燥拌麵特餐</v>
      </c>
      <c r="D20" s="38" t="str">
        <f>'非偏鄉計劃學校(素)國中'!Z125</f>
        <v xml:space="preserve">麵條     </v>
      </c>
      <c r="E20" s="37" t="str">
        <f>'非偏鄉計劃學校(素)國中'!L125</f>
        <v>香滷鵪鶉蛋</v>
      </c>
      <c r="F20" s="37" t="str">
        <f>'非偏鄉計劃學校(素)國中'!AA125</f>
        <v xml:space="preserve">鵪鶉水煮蛋★ 冬瓜 乾香菇 薑  </v>
      </c>
      <c r="G20" s="37" t="str">
        <f>'非偏鄉計劃學校(素)國中'!N125</f>
        <v>拌麵配料</v>
      </c>
      <c r="H20" s="38" t="str">
        <f>'非偏鄉計劃學校(素)國中'!AB125</f>
        <v xml:space="preserve">豆包 甘藍 胡蘿蔔 薑  </v>
      </c>
      <c r="I20" s="37" t="str">
        <f>'非偏鄉計劃學校(素)國中'!P125</f>
        <v>蜜汁豆干</v>
      </c>
      <c r="J20" s="38" t="str">
        <f>'非偏鄉計劃學校(素)國中'!AC125</f>
        <v xml:space="preserve">豆干 豆薯 薑   </v>
      </c>
      <c r="K20" s="37" t="str">
        <f>'非偏鄉計劃學校(素)國中'!R125</f>
        <v>時蔬</v>
      </c>
      <c r="L20" s="38" t="str">
        <f>'非偏鄉計劃學校(素)國中'!AD125</f>
        <v xml:space="preserve">蔬菜 薑    </v>
      </c>
      <c r="M20" s="37" t="str">
        <f>'非偏鄉計劃學校(素)國中'!T125</f>
        <v>海芽蛋花湯</v>
      </c>
      <c r="N20" s="38" t="str">
        <f>'非偏鄉計劃學校(素)國中'!AE125</f>
        <v xml:space="preserve">濕裙帶菜 雞蛋★ 時蔬 小麥豆皮 薑 </v>
      </c>
      <c r="O20" s="37" t="str">
        <f>'非偏鄉計劃學校(素)國中'!AF125</f>
        <v xml:space="preserve">餐包     </v>
      </c>
      <c r="P20" s="37"/>
      <c r="Q20" s="39">
        <f>'非偏鄉計劃學校(素)國中'!C125</f>
        <v>5.4</v>
      </c>
      <c r="R20" s="39">
        <f>'非偏鄉計劃學校(素)國中'!D125</f>
        <v>2.7</v>
      </c>
      <c r="S20" s="39">
        <f>'非偏鄉計劃學校(素)國中'!E125</f>
        <v>2</v>
      </c>
      <c r="T20" s="39">
        <f>'非偏鄉計劃學校(素)國中'!F125</f>
        <v>3</v>
      </c>
      <c r="U20" s="39">
        <f>'非偏鄉計劃學校(素)國中'!G125</f>
        <v>0</v>
      </c>
      <c r="V20" s="39">
        <f>'非偏鄉計劃學校(素)國中'!H125</f>
        <v>0</v>
      </c>
      <c r="W20" s="40">
        <f>'非偏鄉計劃學校(素)國中'!I125</f>
        <v>766</v>
      </c>
    </row>
    <row r="21" spans="1:30" ht="15.75" customHeight="1">
      <c r="A21" s="92">
        <v>45743</v>
      </c>
      <c r="B21" s="41" t="str">
        <f>'非偏鄉計劃學校(素)國中'!B132</f>
        <v>g4</v>
      </c>
      <c r="C21" s="37" t="str">
        <f>'非偏鄉計劃學校(素)國中'!J132</f>
        <v>糙米飯</v>
      </c>
      <c r="D21" s="38" t="str">
        <f>'非偏鄉計劃學校(素)國中'!Z132</f>
        <v xml:space="preserve">米 糙米    </v>
      </c>
      <c r="E21" s="37" t="str">
        <f>'非偏鄉計劃學校(素)國中'!L132</f>
        <v>紅白油腐</v>
      </c>
      <c r="F21" s="37" t="str">
        <f>'非偏鄉計劃學校(素)國中'!AA132</f>
        <v xml:space="preserve">四角油豆腐 白蘿蔔 胡蘿蔔 薑  </v>
      </c>
      <c r="G21" s="37" t="str">
        <f>'非偏鄉計劃學校(素)國中'!N132</f>
        <v>酪絲蔬香佐蛋</v>
      </c>
      <c r="H21" s="38" t="str">
        <f>'非偏鄉計劃學校(素)國中'!AB132</f>
        <v xml:space="preserve">雞蛋★ 時蔬 刨絲乾酪◆ 薑  </v>
      </c>
      <c r="I21" s="37" t="str">
        <f>'非偏鄉計劃學校(素)國中'!P132</f>
        <v>火腿銀芽</v>
      </c>
      <c r="J21" s="38" t="str">
        <f>'非偏鄉計劃學校(素)國中'!AC132</f>
        <v xml:space="preserve">素火腿 綠豆芽 芹菜 薑  </v>
      </c>
      <c r="K21" s="37" t="str">
        <f>'非偏鄉計劃學校(素)國中'!R132</f>
        <v>時蔬</v>
      </c>
      <c r="L21" s="38" t="str">
        <f>'非偏鄉計劃學校(素)國中'!AD132</f>
        <v xml:space="preserve">蔬菜 薑    </v>
      </c>
      <c r="M21" s="37" t="str">
        <f>'非偏鄉計劃學校(素)國中'!T132</f>
        <v>紅豆紫米甜湯</v>
      </c>
      <c r="N21" s="38" t="str">
        <f>'非偏鄉計劃學校(素)國中'!AE132</f>
        <v xml:space="preserve">紅豆 黑糯米 紅砂糖   </v>
      </c>
      <c r="O21" s="37" t="str">
        <f>'非偏鄉計劃學校(素)國中'!AF132</f>
        <v xml:space="preserve">包子     </v>
      </c>
      <c r="P21" s="37"/>
      <c r="Q21" s="39">
        <f>'非偏鄉計劃學校(素)國中'!C132</f>
        <v>6.8</v>
      </c>
      <c r="R21" s="39">
        <f>'非偏鄉計劃學校(素)國中'!D132</f>
        <v>2.6</v>
      </c>
      <c r="S21" s="39">
        <f>'非偏鄉計劃學校(素)國中'!E132</f>
        <v>2.1</v>
      </c>
      <c r="T21" s="39">
        <f>'非偏鄉計劃學校(素)國中'!F132</f>
        <v>3</v>
      </c>
      <c r="U21" s="39">
        <f>'非偏鄉計劃學校(素)國中'!G132</f>
        <v>0.1</v>
      </c>
      <c r="V21" s="39">
        <f>'非偏鄉計劃學校(素)國中'!H132</f>
        <v>0</v>
      </c>
      <c r="W21" s="40">
        <f>'非偏鄉計劃學校(素)國中'!I132</f>
        <v>874</v>
      </c>
    </row>
    <row r="22" spans="1:30" ht="15.75" customHeight="1">
      <c r="A22" s="92">
        <v>45744</v>
      </c>
      <c r="B22" s="41" t="str">
        <f>'非偏鄉計劃學校(素)國中'!B139</f>
        <v>g5</v>
      </c>
      <c r="C22" s="37" t="str">
        <f>'非偏鄉計劃學校(素)國中'!J139</f>
        <v>小米飯</v>
      </c>
      <c r="D22" s="38" t="str">
        <f>'非偏鄉計劃學校(素)國中'!Z139</f>
        <v xml:space="preserve">米 小米    </v>
      </c>
      <c r="E22" s="37" t="str">
        <f>'非偏鄉計劃學校(素)國中'!L139</f>
        <v>紅燒豆腐</v>
      </c>
      <c r="F22" s="37" t="str">
        <f>'非偏鄉計劃學校(素)國中'!AA139</f>
        <v xml:space="preserve">豆腐 白蘿蔔 胡蘿蔔 薑  </v>
      </c>
      <c r="G22" s="37" t="str">
        <f>'非偏鄉計劃學校(素)國中'!N139</f>
        <v>木須佐蛋</v>
      </c>
      <c r="H22" s="38" t="str">
        <f>'非偏鄉計劃學校(素)國中'!AB139</f>
        <v xml:space="preserve">雞蛋 甜椒(青皮) 乾木耳 薑  </v>
      </c>
      <c r="I22" s="37" t="str">
        <f>'非偏鄉計劃學校(素)國中'!P139</f>
        <v>甜椒花椰</v>
      </c>
      <c r="J22" s="38" t="str">
        <f>'非偏鄉計劃學校(素)國中'!AC139</f>
        <v xml:space="preserve">冷凍花椰菜 甜椒 豆包 薑  </v>
      </c>
      <c r="K22" s="37" t="str">
        <f>'非偏鄉計劃學校(素)國中'!R139</f>
        <v>時蔬</v>
      </c>
      <c r="L22" s="38" t="str">
        <f>'非偏鄉計劃學校(素)國中'!AD139</f>
        <v xml:space="preserve">蔬菜 薑    </v>
      </c>
      <c r="M22" s="37" t="str">
        <f>'非偏鄉計劃學校(素)國中'!T139</f>
        <v>羅宋湯</v>
      </c>
      <c r="N22" s="38" t="str">
        <f>'非偏鄉計劃學校(素)國中'!AE139</f>
        <v xml:space="preserve">大番茄 馬鈴薯 芹菜 乾豆腐皮 薑 </v>
      </c>
      <c r="O22" s="37" t="str">
        <f>'非偏鄉計劃學校(素)國中'!AF139</f>
        <v xml:space="preserve">水果     </v>
      </c>
      <c r="P22" s="37" t="s">
        <v>395</v>
      </c>
      <c r="Q22" s="39">
        <f>'非偏鄉計劃學校(素)國中'!C139</f>
        <v>5.5</v>
      </c>
      <c r="R22" s="39">
        <f>'非偏鄉計劃學校(素)國中'!D139</f>
        <v>2.7</v>
      </c>
      <c r="S22" s="39">
        <f>'非偏鄉計劃學校(素)國中'!E139</f>
        <v>2</v>
      </c>
      <c r="T22" s="39">
        <f>'非偏鄉計劃學校(素)國中'!F139</f>
        <v>3</v>
      </c>
      <c r="U22" s="39">
        <f>'非偏鄉計劃學校(素)國中'!G139</f>
        <v>0</v>
      </c>
      <c r="V22" s="39">
        <f>'非偏鄉計劃學校(素)國中'!H139</f>
        <v>0</v>
      </c>
      <c r="W22" s="40">
        <f>'非偏鄉計劃學校(素)國中'!I139</f>
        <v>773</v>
      </c>
    </row>
    <row r="23" spans="1:30" ht="15.75" customHeight="1">
      <c r="A23" s="92">
        <v>45747</v>
      </c>
      <c r="B23" s="41" t="str">
        <f>'非偏鄉計劃學校(素)國中'!B146</f>
        <v>h1</v>
      </c>
      <c r="C23" s="37" t="str">
        <f>'非偏鄉計劃學校(素)國中'!J146</f>
        <v>白米飯</v>
      </c>
      <c r="D23" s="38" t="str">
        <f>'非偏鄉計劃學校(素)國中'!Z146</f>
        <v xml:space="preserve">米     </v>
      </c>
      <c r="E23" s="37" t="str">
        <f>'非偏鄉計劃學校(素)國中'!L146</f>
        <v>黑椒麵腸</v>
      </c>
      <c r="F23" s="37" t="str">
        <f>'非偏鄉計劃學校(素)國中'!AA146</f>
        <v xml:space="preserve">麵腸 時蔬 甜椒 黑胡椒粒  </v>
      </c>
      <c r="G23" s="37" t="str">
        <f>'非偏鄉計劃學校(素)國中'!N146</f>
        <v>洋芋素培根</v>
      </c>
      <c r="H23" s="38" t="str">
        <f>'非偏鄉計劃學校(素)國中'!AB146</f>
        <v xml:space="preserve">素培根 馬鈴薯 胡蘿蔔 薑  </v>
      </c>
      <c r="I23" s="37" t="str">
        <f>'非偏鄉計劃學校(素)國中'!P146</f>
        <v>蔬香冬粉</v>
      </c>
      <c r="J23" s="38" t="str">
        <f>'非偏鄉計劃學校(素)國中'!AC146</f>
        <v xml:space="preserve">雞蛋★ 冬粉 時蔬 乾木耳 薑 </v>
      </c>
      <c r="K23" s="37" t="str">
        <f>'非偏鄉計劃學校(素)國中'!R146</f>
        <v>時蔬</v>
      </c>
      <c r="L23" s="38" t="str">
        <f>'非偏鄉計劃學校(素)國中'!AD146</f>
        <v xml:space="preserve">蔬菜 薑    </v>
      </c>
      <c r="M23" s="37" t="str">
        <f>'非偏鄉計劃學校(素)國中'!T146</f>
        <v>時瓜湯</v>
      </c>
      <c r="N23" s="38" t="str">
        <f>'非偏鄉計劃學校(素)國中'!AE146</f>
        <v xml:space="preserve">時瓜 小麥豆皮 薑   </v>
      </c>
      <c r="O23" s="37" t="str">
        <f>'非偏鄉計劃學校(素)國中'!AF146</f>
        <v xml:space="preserve">包子     </v>
      </c>
      <c r="P23" s="37"/>
      <c r="Q23" s="39">
        <f>'非偏鄉計劃學校(素)國中'!C146</f>
        <v>5.8</v>
      </c>
      <c r="R23" s="39">
        <f>'非偏鄉計劃學校(素)國中'!D146</f>
        <v>2.7</v>
      </c>
      <c r="S23" s="39">
        <f>'非偏鄉計劃學校(素)國中'!E146</f>
        <v>2</v>
      </c>
      <c r="T23" s="39">
        <f>'非偏鄉計劃學校(素)國中'!F146</f>
        <v>3</v>
      </c>
      <c r="U23" s="39">
        <f>'非偏鄉計劃學校(素)國中'!G146</f>
        <v>0</v>
      </c>
      <c r="V23" s="39">
        <f>'非偏鄉計劃學校(素)國中'!H146</f>
        <v>0</v>
      </c>
      <c r="W23" s="40">
        <f>'非偏鄉計劃學校(素)國中'!I146</f>
        <v>794</v>
      </c>
    </row>
    <row r="24" spans="1:30" ht="15.75" customHeight="1">
      <c r="B24" s="34"/>
      <c r="C24" s="34"/>
      <c r="D24" s="32"/>
      <c r="E24" s="34"/>
      <c r="F24" s="34"/>
      <c r="G24" s="34"/>
      <c r="H24" s="32"/>
      <c r="I24" s="34"/>
      <c r="J24" s="32"/>
      <c r="K24" s="34"/>
      <c r="L24" s="32"/>
      <c r="M24" s="34"/>
      <c r="N24" s="32"/>
      <c r="O24" s="34"/>
      <c r="P24" s="34"/>
      <c r="Q24" s="16"/>
      <c r="R24" s="16"/>
      <c r="S24" s="16"/>
      <c r="T24" s="16"/>
      <c r="U24" s="16"/>
      <c r="V24" s="16"/>
      <c r="W24" s="35"/>
    </row>
    <row r="25" spans="1:30" ht="15.75" customHeight="1">
      <c r="B25" s="74" t="s">
        <v>98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</row>
    <row r="26" spans="1:30" ht="15.75" customHeight="1">
      <c r="O26" s="15"/>
      <c r="P26" s="15"/>
    </row>
    <row r="27" spans="1:30" ht="15.75" customHeight="1">
      <c r="O27" s="15"/>
      <c r="P27" s="15"/>
    </row>
    <row r="28" spans="1:30" ht="15.75" customHeight="1">
      <c r="O28" s="15"/>
      <c r="P28" s="15"/>
    </row>
    <row r="29" spans="1:30" ht="15.75" customHeight="1">
      <c r="O29" s="15"/>
      <c r="P29" s="15"/>
    </row>
    <row r="30" spans="1:30" ht="15.75" customHeight="1">
      <c r="O30" s="15"/>
      <c r="P30" s="15"/>
    </row>
    <row r="31" spans="1:30" ht="15.75" customHeight="1">
      <c r="O31" s="15"/>
      <c r="P31" s="15"/>
    </row>
    <row r="32" spans="1:30" ht="15.75" customHeight="1">
      <c r="O32" s="15"/>
      <c r="P32" s="15"/>
    </row>
    <row r="33" spans="15:16" ht="15.75" customHeight="1">
      <c r="O33" s="15"/>
      <c r="P33" s="15"/>
    </row>
    <row r="34" spans="15:16" ht="15.75" customHeight="1">
      <c r="O34" s="15"/>
      <c r="P34" s="15"/>
    </row>
    <row r="35" spans="15:16" ht="15.75" customHeight="1">
      <c r="O35" s="15"/>
      <c r="P35" s="15"/>
    </row>
    <row r="36" spans="15:16" ht="15.75" customHeight="1">
      <c r="O36" s="15"/>
      <c r="P36" s="15"/>
    </row>
    <row r="37" spans="15:16" ht="15.75" customHeight="1">
      <c r="O37" s="15"/>
      <c r="P37" s="15"/>
    </row>
    <row r="38" spans="15:16" ht="15.75" customHeight="1">
      <c r="O38" s="15"/>
      <c r="P38" s="15"/>
    </row>
    <row r="39" spans="15:16" ht="15.75" customHeight="1">
      <c r="O39" s="15"/>
      <c r="P39" s="15"/>
    </row>
    <row r="40" spans="15:16" ht="15.75" customHeight="1">
      <c r="O40" s="15"/>
      <c r="P40" s="15"/>
    </row>
    <row r="41" spans="15:16" ht="15.75" customHeight="1">
      <c r="O41" s="15"/>
      <c r="P41" s="15"/>
    </row>
    <row r="42" spans="15:16" ht="15.75" customHeight="1">
      <c r="O42" s="15"/>
      <c r="P42" s="15"/>
    </row>
    <row r="43" spans="15:16" ht="15.75" customHeight="1">
      <c r="O43" s="15"/>
      <c r="P43" s="15"/>
    </row>
    <row r="44" spans="15:16" ht="15.75" customHeight="1">
      <c r="O44" s="15"/>
      <c r="P44" s="15"/>
    </row>
    <row r="45" spans="15:16" ht="15.75" customHeight="1">
      <c r="O45" s="15"/>
      <c r="P45" s="15"/>
    </row>
    <row r="46" spans="15:16" ht="15.75" customHeight="1">
      <c r="O46" s="15"/>
      <c r="P46" s="15"/>
    </row>
    <row r="47" spans="15:16" ht="15.75" customHeight="1">
      <c r="O47" s="15"/>
      <c r="P47" s="15"/>
    </row>
    <row r="48" spans="15:16" ht="15.75" customHeight="1">
      <c r="O48" s="15"/>
      <c r="P48" s="15"/>
    </row>
    <row r="49" spans="15:16" ht="15.75" customHeight="1">
      <c r="O49" s="15"/>
      <c r="P49" s="15"/>
    </row>
    <row r="50" spans="15:16" ht="15.75" customHeight="1">
      <c r="O50" s="15"/>
      <c r="P50" s="15"/>
    </row>
    <row r="51" spans="15:16" ht="15.75" customHeight="1">
      <c r="O51" s="15"/>
      <c r="P51" s="15"/>
    </row>
    <row r="52" spans="15:16" ht="15.75" customHeight="1">
      <c r="O52" s="15"/>
      <c r="P52" s="15"/>
    </row>
    <row r="53" spans="15:16" ht="15.75" customHeight="1">
      <c r="O53" s="15"/>
      <c r="P53" s="15"/>
    </row>
    <row r="54" spans="15:16" ht="15.75" customHeight="1">
      <c r="O54" s="15"/>
      <c r="P54" s="15"/>
    </row>
    <row r="55" spans="15:16" ht="15.75" customHeight="1">
      <c r="O55" s="15"/>
      <c r="P55" s="15"/>
    </row>
    <row r="56" spans="15:16" ht="15.75" customHeight="1">
      <c r="O56" s="15"/>
      <c r="P56" s="15"/>
    </row>
    <row r="57" spans="15:16" ht="15.75" customHeight="1">
      <c r="O57" s="15"/>
      <c r="P57" s="15"/>
    </row>
    <row r="58" spans="15:16" ht="15.75" customHeight="1">
      <c r="O58" s="15"/>
      <c r="P58" s="15"/>
    </row>
    <row r="59" spans="15:16" ht="15.75" customHeight="1">
      <c r="O59" s="15"/>
      <c r="P59" s="15"/>
    </row>
    <row r="60" spans="15:16" ht="15.75" customHeight="1">
      <c r="O60" s="15"/>
      <c r="P60" s="15"/>
    </row>
    <row r="61" spans="15:16" ht="15.75" customHeight="1">
      <c r="O61" s="15"/>
      <c r="P61" s="15"/>
    </row>
    <row r="62" spans="15:16" ht="15.75" customHeight="1">
      <c r="O62" s="15"/>
      <c r="P62" s="15"/>
    </row>
    <row r="63" spans="15:16" ht="15.75" customHeight="1">
      <c r="O63" s="15"/>
      <c r="P63" s="15"/>
    </row>
    <row r="64" spans="15:16" ht="15.75" customHeight="1">
      <c r="O64" s="15"/>
      <c r="P64" s="15"/>
    </row>
    <row r="65" spans="15:16" ht="15.75" customHeight="1">
      <c r="O65" s="15"/>
      <c r="P65" s="15"/>
    </row>
    <row r="66" spans="15:16" ht="15.75" customHeight="1">
      <c r="O66" s="15"/>
      <c r="P66" s="15"/>
    </row>
    <row r="67" spans="15:16" ht="15.75" customHeight="1">
      <c r="O67" s="15"/>
      <c r="P67" s="15"/>
    </row>
    <row r="68" spans="15:16" ht="15.75" customHeight="1">
      <c r="O68" s="15"/>
      <c r="P68" s="15"/>
    </row>
    <row r="69" spans="15:16" ht="15.75" customHeight="1">
      <c r="O69" s="15"/>
      <c r="P69" s="15"/>
    </row>
    <row r="70" spans="15:16" ht="15.75" customHeight="1">
      <c r="O70" s="15"/>
      <c r="P70" s="15"/>
    </row>
    <row r="71" spans="15:16" ht="15.75" customHeight="1">
      <c r="O71" s="15"/>
      <c r="P71" s="15"/>
    </row>
    <row r="72" spans="15:16" ht="15.75" customHeight="1">
      <c r="O72" s="15"/>
      <c r="P72" s="15"/>
    </row>
    <row r="73" spans="15:16" ht="15.75" customHeight="1">
      <c r="O73" s="15"/>
      <c r="P73" s="15"/>
    </row>
    <row r="74" spans="15:16" ht="15.75" customHeight="1">
      <c r="O74" s="15"/>
      <c r="P74" s="15"/>
    </row>
    <row r="75" spans="15:16" ht="15.75" customHeight="1">
      <c r="O75" s="15"/>
      <c r="P75" s="15"/>
    </row>
    <row r="76" spans="15:16" ht="15.75" customHeight="1">
      <c r="O76" s="15"/>
      <c r="P76" s="15"/>
    </row>
    <row r="77" spans="15:16" ht="15.75" customHeight="1">
      <c r="O77" s="15"/>
      <c r="P77" s="15"/>
    </row>
    <row r="78" spans="15:16" ht="15.75" customHeight="1">
      <c r="O78" s="15"/>
      <c r="P78" s="15"/>
    </row>
    <row r="79" spans="15:16" ht="15.75" customHeight="1">
      <c r="O79" s="15"/>
      <c r="P79" s="15"/>
    </row>
    <row r="80" spans="15:16" ht="15.75" customHeight="1">
      <c r="O80" s="15"/>
      <c r="P80" s="15"/>
    </row>
    <row r="81" spans="15:16" ht="15.75" customHeight="1">
      <c r="O81" s="15"/>
      <c r="P81" s="15"/>
    </row>
    <row r="82" spans="15:16" ht="15.75" customHeight="1">
      <c r="O82" s="15"/>
      <c r="P82" s="15"/>
    </row>
    <row r="83" spans="15:16" ht="15.75" customHeight="1">
      <c r="O83" s="15"/>
      <c r="P83" s="15"/>
    </row>
    <row r="84" spans="15:16" ht="15.75" customHeight="1">
      <c r="O84" s="15"/>
      <c r="P84" s="15"/>
    </row>
    <row r="85" spans="15:16" ht="15.75" customHeight="1">
      <c r="O85" s="15"/>
      <c r="P85" s="15"/>
    </row>
    <row r="86" spans="15:16" ht="15.75" customHeight="1">
      <c r="O86" s="15"/>
      <c r="P86" s="15"/>
    </row>
    <row r="87" spans="15:16" ht="15.75" customHeight="1">
      <c r="O87" s="15"/>
      <c r="P87" s="15"/>
    </row>
    <row r="88" spans="15:16" ht="15.75" customHeight="1">
      <c r="O88" s="15"/>
      <c r="P88" s="15"/>
    </row>
    <row r="89" spans="15:16" ht="15.75" customHeight="1">
      <c r="O89" s="15"/>
      <c r="P89" s="15"/>
    </row>
    <row r="90" spans="15:16" ht="15.75" customHeight="1">
      <c r="O90" s="15"/>
      <c r="P90" s="15"/>
    </row>
    <row r="91" spans="15:16" ht="15.75" customHeight="1">
      <c r="O91" s="15"/>
      <c r="P91" s="15"/>
    </row>
    <row r="92" spans="15:16" ht="15.75" customHeight="1">
      <c r="O92" s="15"/>
      <c r="P92" s="15"/>
    </row>
    <row r="93" spans="15:16" ht="15.75" customHeight="1">
      <c r="O93" s="15"/>
      <c r="P93" s="15"/>
    </row>
    <row r="94" spans="15:16" ht="15.75" customHeight="1">
      <c r="O94" s="15"/>
      <c r="P94" s="15"/>
    </row>
    <row r="95" spans="15:16" ht="15.75" customHeight="1">
      <c r="O95" s="15"/>
      <c r="P95" s="15"/>
    </row>
    <row r="96" spans="15:16" ht="15.75" customHeight="1">
      <c r="O96" s="15"/>
      <c r="P96" s="15"/>
    </row>
    <row r="97" spans="15:16" ht="15.75" customHeight="1">
      <c r="O97" s="15"/>
      <c r="P97" s="15"/>
    </row>
    <row r="98" spans="15:16" ht="15.75" customHeight="1">
      <c r="O98" s="15"/>
      <c r="P98" s="15"/>
    </row>
    <row r="99" spans="15:16" ht="15.75" customHeight="1">
      <c r="O99" s="15"/>
      <c r="P99" s="15"/>
    </row>
    <row r="100" spans="15:16" ht="15.75" customHeight="1">
      <c r="O100" s="15"/>
      <c r="P100" s="15"/>
    </row>
    <row r="101" spans="15:16" ht="15.75" customHeight="1">
      <c r="O101" s="15"/>
      <c r="P101" s="15"/>
    </row>
    <row r="102" spans="15:16" ht="15.75" customHeight="1">
      <c r="O102" s="15"/>
      <c r="P102" s="15"/>
    </row>
    <row r="103" spans="15:16" ht="15.75" customHeight="1">
      <c r="O103" s="15"/>
      <c r="P103" s="15"/>
    </row>
    <row r="104" spans="15:16" ht="15.75" customHeight="1">
      <c r="O104" s="15"/>
      <c r="P104" s="15"/>
    </row>
    <row r="105" spans="15:16" ht="15.75" customHeight="1">
      <c r="O105" s="15"/>
      <c r="P105" s="15"/>
    </row>
    <row r="106" spans="15:16" ht="15.75" customHeight="1">
      <c r="O106" s="15"/>
      <c r="P106" s="15"/>
    </row>
    <row r="107" spans="15:16" ht="15.75" customHeight="1">
      <c r="O107" s="15"/>
      <c r="P107" s="15"/>
    </row>
    <row r="108" spans="15:16" ht="15.75" customHeight="1">
      <c r="O108" s="15"/>
      <c r="P108" s="15"/>
    </row>
    <row r="109" spans="15:16" ht="15.75" customHeight="1">
      <c r="O109" s="15"/>
      <c r="P109" s="15"/>
    </row>
    <row r="110" spans="15:16" ht="15.75" customHeight="1">
      <c r="O110" s="15"/>
      <c r="P110" s="15"/>
    </row>
    <row r="111" spans="15:16" ht="15.75" customHeight="1">
      <c r="O111" s="15"/>
      <c r="P111" s="15"/>
    </row>
    <row r="112" spans="15:16" ht="15.75" customHeight="1">
      <c r="O112" s="15"/>
      <c r="P112" s="15"/>
    </row>
    <row r="113" spans="15:16" ht="15.75" customHeight="1">
      <c r="O113" s="15"/>
      <c r="P113" s="15"/>
    </row>
    <row r="114" spans="15:16" ht="15.75" customHeight="1">
      <c r="O114" s="15"/>
      <c r="P114" s="15"/>
    </row>
    <row r="115" spans="15:16" ht="15.75" customHeight="1">
      <c r="O115" s="15"/>
      <c r="P115" s="15"/>
    </row>
    <row r="116" spans="15:16" ht="15.75" customHeight="1">
      <c r="O116" s="15"/>
      <c r="P116" s="15"/>
    </row>
    <row r="117" spans="15:16" ht="15.75" customHeight="1">
      <c r="O117" s="15"/>
      <c r="P117" s="15"/>
    </row>
    <row r="118" spans="15:16" ht="15.75" customHeight="1">
      <c r="O118" s="15"/>
      <c r="P118" s="15"/>
    </row>
    <row r="119" spans="15:16" ht="15.75" customHeight="1">
      <c r="O119" s="15"/>
      <c r="P119" s="15"/>
    </row>
    <row r="120" spans="15:16" ht="15.75" customHeight="1">
      <c r="O120" s="15"/>
      <c r="P120" s="15"/>
    </row>
    <row r="121" spans="15:16" ht="15.75" customHeight="1">
      <c r="O121" s="15"/>
      <c r="P121" s="15"/>
    </row>
    <row r="122" spans="15:16" ht="15.75" customHeight="1">
      <c r="O122" s="15"/>
      <c r="P122" s="15"/>
    </row>
    <row r="123" spans="15:16" ht="15.75" customHeight="1">
      <c r="O123" s="15"/>
      <c r="P123" s="15"/>
    </row>
    <row r="124" spans="15:16" ht="15.75" customHeight="1">
      <c r="O124" s="15"/>
      <c r="P124" s="15"/>
    </row>
    <row r="125" spans="15:16" ht="15.75" customHeight="1">
      <c r="O125" s="15"/>
      <c r="P125" s="15"/>
    </row>
    <row r="126" spans="15:16" ht="15.75" customHeight="1">
      <c r="O126" s="15"/>
      <c r="P126" s="15"/>
    </row>
    <row r="127" spans="15:16" ht="15.75" customHeight="1">
      <c r="O127" s="15"/>
      <c r="P127" s="15"/>
    </row>
    <row r="128" spans="15:16" ht="15.75" customHeight="1">
      <c r="O128" s="15"/>
      <c r="P128" s="15"/>
    </row>
    <row r="129" spans="15:16" ht="15.75" customHeight="1">
      <c r="O129" s="15"/>
      <c r="P129" s="15"/>
    </row>
    <row r="130" spans="15:16" ht="15.75" customHeight="1">
      <c r="O130" s="15"/>
      <c r="P130" s="15"/>
    </row>
    <row r="131" spans="15:16" ht="15.75" customHeight="1">
      <c r="O131" s="15"/>
      <c r="P131" s="15"/>
    </row>
    <row r="132" spans="15:16" ht="15.75" customHeight="1">
      <c r="O132" s="15"/>
      <c r="P132" s="15"/>
    </row>
    <row r="133" spans="15:16" ht="15.75" customHeight="1">
      <c r="O133" s="15"/>
      <c r="P133" s="15"/>
    </row>
    <row r="134" spans="15:16" ht="15.75" customHeight="1">
      <c r="O134" s="15"/>
      <c r="P134" s="15"/>
    </row>
    <row r="135" spans="15:16" ht="15.75" customHeight="1">
      <c r="O135" s="15"/>
      <c r="P135" s="15"/>
    </row>
    <row r="136" spans="15:16" ht="15.75" customHeight="1">
      <c r="O136" s="15"/>
      <c r="P136" s="15"/>
    </row>
    <row r="137" spans="15:16" ht="15.75" customHeight="1">
      <c r="O137" s="15"/>
      <c r="P137" s="15"/>
    </row>
    <row r="138" spans="15:16" ht="15.75" customHeight="1">
      <c r="O138" s="15"/>
      <c r="P138" s="15"/>
    </row>
    <row r="139" spans="15:16" ht="15.75" customHeight="1">
      <c r="O139" s="15"/>
      <c r="P139" s="15"/>
    </row>
    <row r="140" spans="15:16" ht="15.75" customHeight="1">
      <c r="O140" s="15"/>
      <c r="P140" s="15"/>
    </row>
    <row r="141" spans="15:16" ht="15.75" customHeight="1">
      <c r="O141" s="15"/>
      <c r="P141" s="15"/>
    </row>
    <row r="142" spans="15:16" ht="15.75" customHeight="1">
      <c r="O142" s="15"/>
      <c r="P142" s="15"/>
    </row>
    <row r="143" spans="15:16" ht="15.75" customHeight="1">
      <c r="O143" s="15"/>
      <c r="P143" s="15"/>
    </row>
    <row r="144" spans="15:16" ht="15.75" customHeight="1">
      <c r="O144" s="15"/>
      <c r="P144" s="15"/>
    </row>
    <row r="145" spans="15:16" ht="15.75" customHeight="1">
      <c r="O145" s="15"/>
      <c r="P145" s="15"/>
    </row>
    <row r="146" spans="15:16" ht="15.75" customHeight="1">
      <c r="O146" s="15"/>
      <c r="P146" s="15"/>
    </row>
    <row r="147" spans="15:16" ht="15.75" customHeight="1">
      <c r="O147" s="15"/>
      <c r="P147" s="15"/>
    </row>
    <row r="148" spans="15:16" ht="15.75" customHeight="1">
      <c r="O148" s="15"/>
      <c r="P148" s="15"/>
    </row>
    <row r="149" spans="15:16" ht="15.75" customHeight="1">
      <c r="O149" s="15"/>
      <c r="P149" s="15"/>
    </row>
    <row r="150" spans="15:16" ht="15.75" customHeight="1">
      <c r="O150" s="15"/>
      <c r="P150" s="15"/>
    </row>
    <row r="151" spans="15:16" ht="15.75" customHeight="1">
      <c r="O151" s="15"/>
      <c r="P151" s="15"/>
    </row>
    <row r="152" spans="15:16" ht="15.75" customHeight="1">
      <c r="O152" s="15"/>
      <c r="P152" s="15"/>
    </row>
    <row r="153" spans="15:16" ht="15.75" customHeight="1">
      <c r="O153" s="15"/>
      <c r="P153" s="15"/>
    </row>
    <row r="154" spans="15:16" ht="15.75" customHeight="1">
      <c r="O154" s="15"/>
      <c r="P154" s="15"/>
    </row>
    <row r="155" spans="15:16" ht="15.75" customHeight="1">
      <c r="O155" s="15"/>
      <c r="P155" s="15"/>
    </row>
    <row r="156" spans="15:16" ht="15.75" customHeight="1">
      <c r="O156" s="15"/>
      <c r="P156" s="15"/>
    </row>
    <row r="157" spans="15:16" ht="15.75" customHeight="1">
      <c r="O157" s="15"/>
      <c r="P157" s="15"/>
    </row>
    <row r="158" spans="15:16" ht="15.75" customHeight="1">
      <c r="O158" s="15"/>
      <c r="P158" s="15"/>
    </row>
    <row r="159" spans="15:16" ht="15.75" customHeight="1">
      <c r="O159" s="15"/>
      <c r="P159" s="15"/>
    </row>
    <row r="160" spans="15:16" ht="15.75" customHeight="1">
      <c r="O160" s="15"/>
      <c r="P160" s="15"/>
    </row>
    <row r="161" spans="15:16" ht="15.75" customHeight="1">
      <c r="O161" s="15"/>
      <c r="P161" s="15"/>
    </row>
    <row r="162" spans="15:16" ht="15.75" customHeight="1">
      <c r="O162" s="15"/>
      <c r="P162" s="15"/>
    </row>
    <row r="163" spans="15:16" ht="15.75" customHeight="1">
      <c r="O163" s="15"/>
      <c r="P163" s="15"/>
    </row>
    <row r="164" spans="15:16" ht="15.75" customHeight="1">
      <c r="O164" s="15"/>
      <c r="P164" s="15"/>
    </row>
    <row r="165" spans="15:16" ht="15.75" customHeight="1">
      <c r="O165" s="15"/>
      <c r="P165" s="15"/>
    </row>
    <row r="166" spans="15:16" ht="15.75" customHeight="1">
      <c r="O166" s="15"/>
      <c r="P166" s="15"/>
    </row>
    <row r="167" spans="15:16" ht="15.75" customHeight="1">
      <c r="O167" s="15"/>
      <c r="P167" s="15"/>
    </row>
    <row r="168" spans="15:16" ht="15.75" customHeight="1">
      <c r="O168" s="15"/>
      <c r="P168" s="15"/>
    </row>
    <row r="169" spans="15:16" ht="15.75" customHeight="1">
      <c r="O169" s="15"/>
      <c r="P169" s="15"/>
    </row>
    <row r="170" spans="15:16" ht="15.75" customHeight="1">
      <c r="O170" s="15"/>
      <c r="P170" s="15"/>
    </row>
    <row r="171" spans="15:16" ht="15.75" customHeight="1">
      <c r="O171" s="15"/>
      <c r="P171" s="15"/>
    </row>
    <row r="172" spans="15:16" ht="15.75" customHeight="1">
      <c r="O172" s="15"/>
      <c r="P172" s="15"/>
    </row>
    <row r="173" spans="15:16" ht="15.75" customHeight="1">
      <c r="O173" s="15"/>
      <c r="P173" s="15"/>
    </row>
    <row r="174" spans="15:16" ht="15.75" customHeight="1">
      <c r="O174" s="15"/>
      <c r="P174" s="15"/>
    </row>
    <row r="175" spans="15:16" ht="15.75" customHeight="1">
      <c r="O175" s="15"/>
      <c r="P175" s="15"/>
    </row>
    <row r="176" spans="15:16" ht="15.75" customHeight="1">
      <c r="O176" s="15"/>
      <c r="P176" s="15"/>
    </row>
    <row r="177" spans="15:16" ht="15.75" customHeight="1">
      <c r="O177" s="15"/>
      <c r="P177" s="15"/>
    </row>
    <row r="178" spans="15:16" ht="15.75" customHeight="1">
      <c r="O178" s="15"/>
      <c r="P178" s="15"/>
    </row>
    <row r="179" spans="15:16" ht="15.75" customHeight="1">
      <c r="O179" s="15"/>
      <c r="P179" s="15"/>
    </row>
    <row r="180" spans="15:16" ht="15.75" customHeight="1">
      <c r="O180" s="15"/>
      <c r="P180" s="15"/>
    </row>
    <row r="181" spans="15:16" ht="15.75" customHeight="1">
      <c r="O181" s="15"/>
      <c r="P181" s="15"/>
    </row>
    <row r="182" spans="15:16" ht="15.75" customHeight="1">
      <c r="O182" s="15"/>
      <c r="P182" s="15"/>
    </row>
    <row r="183" spans="15:16" ht="15.75" customHeight="1">
      <c r="O183" s="15"/>
      <c r="P183" s="15"/>
    </row>
    <row r="184" spans="15:16" ht="15.75" customHeight="1">
      <c r="O184" s="15"/>
      <c r="P184" s="15"/>
    </row>
    <row r="185" spans="15:16" ht="15.75" customHeight="1">
      <c r="O185" s="15"/>
      <c r="P185" s="15"/>
    </row>
    <row r="186" spans="15:16" ht="15.75" customHeight="1">
      <c r="O186" s="15"/>
      <c r="P186" s="15"/>
    </row>
    <row r="187" spans="15:16" ht="15.75" customHeight="1">
      <c r="O187" s="15"/>
      <c r="P187" s="15"/>
    </row>
    <row r="188" spans="15:16" ht="15.75" customHeight="1">
      <c r="O188" s="15"/>
      <c r="P188" s="15"/>
    </row>
    <row r="189" spans="15:16" ht="15.75" customHeight="1">
      <c r="O189" s="15"/>
      <c r="P189" s="15"/>
    </row>
    <row r="190" spans="15:16" ht="15.75" customHeight="1">
      <c r="O190" s="15"/>
      <c r="P190" s="15"/>
    </row>
    <row r="191" spans="15:16" ht="15.75" customHeight="1">
      <c r="O191" s="15"/>
      <c r="P191" s="15"/>
    </row>
    <row r="192" spans="15:16" ht="15.75" customHeight="1">
      <c r="O192" s="15"/>
      <c r="P192" s="15"/>
    </row>
    <row r="193" spans="15:16" ht="15.75" customHeight="1">
      <c r="O193" s="15"/>
      <c r="P193" s="15"/>
    </row>
    <row r="194" spans="15:16" ht="15.75" customHeight="1">
      <c r="O194" s="15"/>
      <c r="P194" s="15"/>
    </row>
    <row r="195" spans="15:16" ht="15.75" customHeight="1">
      <c r="O195" s="15"/>
      <c r="P195" s="15"/>
    </row>
    <row r="196" spans="15:16" ht="15.75" customHeight="1">
      <c r="O196" s="15"/>
      <c r="P196" s="15"/>
    </row>
    <row r="197" spans="15:16" ht="15.75" customHeight="1">
      <c r="O197" s="15"/>
      <c r="P197" s="15"/>
    </row>
    <row r="198" spans="15:16" ht="15.75" customHeight="1">
      <c r="O198" s="15"/>
      <c r="P198" s="15"/>
    </row>
    <row r="199" spans="15:16" ht="15.75" customHeight="1">
      <c r="O199" s="15"/>
      <c r="P199" s="15"/>
    </row>
    <row r="200" spans="15:16" ht="15.75" customHeight="1">
      <c r="O200" s="15"/>
      <c r="P200" s="15"/>
    </row>
    <row r="201" spans="15:16" ht="15.75" customHeight="1">
      <c r="O201" s="15"/>
      <c r="P201" s="15"/>
    </row>
    <row r="202" spans="15:16" ht="15.75" customHeight="1">
      <c r="O202" s="15"/>
      <c r="P202" s="15"/>
    </row>
    <row r="203" spans="15:16" ht="15.75" customHeight="1">
      <c r="O203" s="15"/>
      <c r="P203" s="15"/>
    </row>
    <row r="204" spans="15:16" ht="15.75" customHeight="1">
      <c r="O204" s="15"/>
      <c r="P204" s="15"/>
    </row>
    <row r="205" spans="15:16" ht="15.75" customHeight="1">
      <c r="O205" s="15"/>
      <c r="P205" s="15"/>
    </row>
    <row r="206" spans="15:16" ht="15.75" customHeight="1">
      <c r="O206" s="15"/>
      <c r="P206" s="15"/>
    </row>
    <row r="207" spans="15:16" ht="15.75" customHeight="1">
      <c r="O207" s="15"/>
      <c r="P207" s="15"/>
    </row>
    <row r="208" spans="15:16" ht="15.75" customHeight="1">
      <c r="O208" s="15"/>
      <c r="P208" s="15"/>
    </row>
    <row r="209" spans="15:16" ht="15.75" customHeight="1">
      <c r="O209" s="15"/>
      <c r="P209" s="15"/>
    </row>
    <row r="210" spans="15:16" ht="15.75" customHeight="1">
      <c r="O210" s="15"/>
      <c r="P210" s="15"/>
    </row>
    <row r="211" spans="15:16" ht="15.75" customHeight="1">
      <c r="O211" s="15"/>
      <c r="P211" s="15"/>
    </row>
    <row r="212" spans="15:16" ht="15.75" customHeight="1">
      <c r="O212" s="15"/>
      <c r="P212" s="15"/>
    </row>
    <row r="213" spans="15:16" ht="15.75" customHeight="1">
      <c r="O213" s="15"/>
      <c r="P213" s="15"/>
    </row>
    <row r="214" spans="15:16" ht="15.75" customHeight="1">
      <c r="O214" s="15"/>
      <c r="P214" s="15"/>
    </row>
    <row r="215" spans="15:16" ht="15.75" customHeight="1">
      <c r="O215" s="15"/>
      <c r="P215" s="15"/>
    </row>
    <row r="216" spans="15:16" ht="15.75" customHeight="1">
      <c r="O216" s="15"/>
      <c r="P216" s="15"/>
    </row>
    <row r="217" spans="15:16" ht="15.75" customHeight="1">
      <c r="O217" s="15"/>
      <c r="P217" s="15"/>
    </row>
    <row r="218" spans="15:16" ht="15.75" customHeight="1">
      <c r="O218" s="15"/>
      <c r="P218" s="15"/>
    </row>
    <row r="219" spans="15:16" ht="15.75" customHeight="1">
      <c r="O219" s="15"/>
      <c r="P219" s="15"/>
    </row>
    <row r="220" spans="15:16" ht="15.75" customHeight="1">
      <c r="O220" s="15"/>
      <c r="P220" s="15"/>
    </row>
    <row r="221" spans="15:16" ht="15.75">
      <c r="O221" s="15"/>
      <c r="P221" s="15"/>
    </row>
    <row r="222" spans="15:16" ht="15.75">
      <c r="O222" s="15"/>
      <c r="P222" s="15"/>
    </row>
    <row r="223" spans="15:16" ht="15.75">
      <c r="O223" s="15"/>
      <c r="P223" s="15"/>
    </row>
    <row r="224" spans="15:16" ht="15.75">
      <c r="O224" s="15"/>
      <c r="P224" s="15"/>
    </row>
    <row r="225" spans="15:16" ht="15.75">
      <c r="O225" s="15"/>
      <c r="P225" s="15"/>
    </row>
    <row r="226" spans="15:16" ht="15.75">
      <c r="O226" s="15"/>
      <c r="P226" s="15"/>
    </row>
    <row r="227" spans="15:16" ht="15.75">
      <c r="O227" s="15"/>
      <c r="P227" s="15"/>
    </row>
    <row r="228" spans="15:16" ht="15.75">
      <c r="O228" s="15"/>
      <c r="P228" s="15"/>
    </row>
    <row r="229" spans="15:16" ht="15.75">
      <c r="O229" s="15"/>
      <c r="P229" s="15"/>
    </row>
    <row r="230" spans="15:16" ht="15.75">
      <c r="O230" s="15"/>
      <c r="P230" s="15"/>
    </row>
    <row r="231" spans="15:16" ht="15.75">
      <c r="O231" s="15"/>
      <c r="P231" s="15"/>
    </row>
    <row r="232" spans="15:16" ht="15.75">
      <c r="O232" s="15"/>
      <c r="P232" s="15"/>
    </row>
    <row r="233" spans="15:16" ht="15.75">
      <c r="O233" s="15"/>
      <c r="P233" s="15"/>
    </row>
    <row r="234" spans="15:16" ht="15.75">
      <c r="O234" s="15"/>
      <c r="P234" s="15"/>
    </row>
    <row r="235" spans="15:16" ht="15.75">
      <c r="O235" s="15"/>
      <c r="P235" s="15"/>
    </row>
    <row r="236" spans="15:16" ht="15.75">
      <c r="O236" s="15"/>
      <c r="P236" s="15"/>
    </row>
    <row r="237" spans="15:16" ht="15.75">
      <c r="O237" s="15"/>
      <c r="P237" s="15"/>
    </row>
    <row r="238" spans="15:16" ht="15.75">
      <c r="O238" s="15"/>
      <c r="P238" s="15"/>
    </row>
    <row r="239" spans="15:16" ht="15.75">
      <c r="O239" s="15"/>
      <c r="P239" s="15"/>
    </row>
    <row r="240" spans="15:16" ht="15.75">
      <c r="O240" s="15"/>
      <c r="P240" s="15"/>
    </row>
    <row r="241" spans="15:16" ht="15.75">
      <c r="O241" s="15"/>
      <c r="P241" s="15"/>
    </row>
    <row r="242" spans="15:16" ht="15.75">
      <c r="O242" s="15"/>
      <c r="P242" s="15"/>
    </row>
    <row r="243" spans="15:16" ht="15.75">
      <c r="O243" s="15"/>
      <c r="P243" s="15"/>
    </row>
    <row r="244" spans="15:16" ht="15.75">
      <c r="O244" s="15"/>
      <c r="P244" s="15"/>
    </row>
    <row r="245" spans="15:16" ht="15.75">
      <c r="O245" s="15"/>
      <c r="P245" s="15"/>
    </row>
    <row r="246" spans="15:16" ht="15.75">
      <c r="O246" s="15"/>
      <c r="P246" s="15"/>
    </row>
    <row r="247" spans="15:16" ht="15.75">
      <c r="O247" s="15"/>
      <c r="P247" s="15"/>
    </row>
    <row r="248" spans="15:16" ht="15.75">
      <c r="O248" s="15"/>
      <c r="P248" s="15"/>
    </row>
    <row r="249" spans="15:16" ht="15.75">
      <c r="O249" s="15"/>
      <c r="P249" s="15"/>
    </row>
    <row r="250" spans="15:16" ht="15.75">
      <c r="O250" s="15"/>
      <c r="P250" s="15"/>
    </row>
    <row r="251" spans="15:16" ht="15.75">
      <c r="O251" s="15"/>
      <c r="P251" s="15"/>
    </row>
    <row r="252" spans="15:16" ht="15.75">
      <c r="O252" s="15"/>
      <c r="P252" s="15"/>
    </row>
    <row r="253" spans="15:16" ht="15.75">
      <c r="O253" s="15"/>
      <c r="P253" s="15"/>
    </row>
    <row r="254" spans="15:16" ht="15.75">
      <c r="O254" s="15"/>
      <c r="P254" s="15"/>
    </row>
    <row r="255" spans="15:16" ht="15.75">
      <c r="O255" s="15"/>
      <c r="P255" s="15"/>
    </row>
    <row r="256" spans="15:16" ht="15.75">
      <c r="O256" s="15"/>
      <c r="P256" s="15"/>
    </row>
    <row r="257" spans="15:16" ht="15.75">
      <c r="O257" s="15"/>
      <c r="P257" s="15"/>
    </row>
    <row r="258" spans="15:16" ht="15.75">
      <c r="O258" s="15"/>
      <c r="P258" s="15"/>
    </row>
    <row r="259" spans="15:16" ht="15.75">
      <c r="O259" s="15"/>
      <c r="P259" s="15"/>
    </row>
    <row r="260" spans="15:16" ht="15.75">
      <c r="O260" s="15"/>
      <c r="P260" s="15"/>
    </row>
    <row r="261" spans="15:16" ht="15.75">
      <c r="O261" s="15"/>
      <c r="P261" s="15"/>
    </row>
    <row r="262" spans="15:16" ht="15.75">
      <c r="O262" s="15"/>
      <c r="P262" s="15"/>
    </row>
    <row r="263" spans="15:16" ht="15.75">
      <c r="O263" s="15"/>
      <c r="P263" s="15"/>
    </row>
    <row r="264" spans="15:16" ht="15.75">
      <c r="O264" s="15"/>
      <c r="P264" s="15"/>
    </row>
    <row r="265" spans="15:16" ht="15.75">
      <c r="O265" s="15"/>
      <c r="P265" s="15"/>
    </row>
    <row r="266" spans="15:16" ht="15.75">
      <c r="O266" s="15"/>
      <c r="P266" s="15"/>
    </row>
    <row r="267" spans="15:16" ht="15.75">
      <c r="O267" s="15"/>
      <c r="P267" s="15"/>
    </row>
    <row r="268" spans="15:16" ht="15.75">
      <c r="O268" s="15"/>
      <c r="P268" s="15"/>
    </row>
    <row r="269" spans="15:16" ht="15.75">
      <c r="O269" s="15"/>
      <c r="P269" s="15"/>
    </row>
    <row r="270" spans="15:16" ht="15.75">
      <c r="O270" s="15"/>
      <c r="P270" s="15"/>
    </row>
    <row r="271" spans="15:16" ht="15.75">
      <c r="O271" s="15"/>
      <c r="P271" s="15"/>
    </row>
    <row r="272" spans="15:16" ht="15.75">
      <c r="O272" s="15"/>
      <c r="P272" s="15"/>
    </row>
    <row r="273" spans="15:16" ht="15.75">
      <c r="O273" s="15"/>
      <c r="P273" s="15"/>
    </row>
    <row r="274" spans="15:16" ht="15.75">
      <c r="O274" s="15"/>
      <c r="P274" s="15"/>
    </row>
    <row r="275" spans="15:16" ht="15.75">
      <c r="O275" s="15"/>
      <c r="P275" s="15"/>
    </row>
    <row r="276" spans="15:16" ht="15.75">
      <c r="O276" s="15"/>
      <c r="P276" s="15"/>
    </row>
    <row r="277" spans="15:16" ht="15.75">
      <c r="O277" s="15"/>
      <c r="P277" s="15"/>
    </row>
    <row r="278" spans="15:16" ht="15.75">
      <c r="O278" s="15"/>
      <c r="P278" s="15"/>
    </row>
    <row r="279" spans="15:16" ht="15.75">
      <c r="O279" s="15"/>
      <c r="P279" s="15"/>
    </row>
    <row r="280" spans="15:16" ht="15.75">
      <c r="O280" s="15"/>
      <c r="P280" s="15"/>
    </row>
    <row r="281" spans="15:16" ht="15.75">
      <c r="O281" s="15"/>
      <c r="P281" s="15"/>
    </row>
    <row r="282" spans="15:16" ht="15.75">
      <c r="O282" s="15"/>
      <c r="P282" s="15"/>
    </row>
    <row r="283" spans="15:16" ht="15.75">
      <c r="O283" s="15"/>
      <c r="P283" s="15"/>
    </row>
    <row r="284" spans="15:16" ht="15.75">
      <c r="O284" s="15"/>
      <c r="P284" s="15"/>
    </row>
    <row r="285" spans="15:16" ht="15.75">
      <c r="O285" s="15"/>
      <c r="P285" s="15"/>
    </row>
    <row r="286" spans="15:16" ht="15.75">
      <c r="O286" s="15"/>
      <c r="P286" s="15"/>
    </row>
    <row r="287" spans="15:16" ht="15.75">
      <c r="O287" s="15"/>
      <c r="P287" s="15"/>
    </row>
    <row r="288" spans="15:16" ht="15.75">
      <c r="O288" s="15"/>
      <c r="P288" s="15"/>
    </row>
    <row r="289" spans="15:16" ht="15.75">
      <c r="O289" s="15"/>
      <c r="P289" s="15"/>
    </row>
    <row r="290" spans="15:16" ht="15.75">
      <c r="O290" s="15"/>
      <c r="P290" s="15"/>
    </row>
    <row r="291" spans="15:16" ht="15.75">
      <c r="O291" s="15"/>
      <c r="P291" s="15"/>
    </row>
    <row r="292" spans="15:16" ht="15.75">
      <c r="O292" s="15"/>
      <c r="P292" s="15"/>
    </row>
    <row r="293" spans="15:16" ht="15.75">
      <c r="O293" s="15"/>
      <c r="P293" s="15"/>
    </row>
    <row r="294" spans="15:16" ht="15.75">
      <c r="O294" s="15"/>
      <c r="P294" s="15"/>
    </row>
    <row r="295" spans="15:16" ht="15.75">
      <c r="O295" s="15"/>
      <c r="P295" s="15"/>
    </row>
    <row r="296" spans="15:16" ht="15.75">
      <c r="O296" s="15"/>
      <c r="P296" s="15"/>
    </row>
    <row r="297" spans="15:16" ht="15.75">
      <c r="O297" s="15"/>
      <c r="P297" s="15"/>
    </row>
    <row r="298" spans="15:16" ht="15.75">
      <c r="O298" s="15"/>
      <c r="P298" s="15"/>
    </row>
    <row r="299" spans="15:16" ht="15.75">
      <c r="O299" s="15"/>
      <c r="P299" s="15"/>
    </row>
    <row r="300" spans="15:16" ht="15.75">
      <c r="O300" s="15"/>
      <c r="P300" s="15"/>
    </row>
    <row r="301" spans="15:16" ht="15.75">
      <c r="O301" s="15"/>
      <c r="P301" s="15"/>
    </row>
    <row r="302" spans="15:16" ht="15.75">
      <c r="O302" s="15"/>
      <c r="P302" s="15"/>
    </row>
    <row r="303" spans="15:16" ht="15.75">
      <c r="O303" s="15"/>
      <c r="P303" s="15"/>
    </row>
    <row r="304" spans="15:16" ht="15.75">
      <c r="O304" s="15"/>
      <c r="P304" s="15"/>
    </row>
    <row r="305" spans="15:16" ht="15.75">
      <c r="O305" s="15"/>
      <c r="P305" s="15"/>
    </row>
    <row r="306" spans="15:16" ht="15.75">
      <c r="O306" s="15"/>
      <c r="P306" s="15"/>
    </row>
    <row r="307" spans="15:16" ht="15.75">
      <c r="O307" s="15"/>
      <c r="P307" s="15"/>
    </row>
    <row r="308" spans="15:16" ht="15.75">
      <c r="O308" s="15"/>
      <c r="P308" s="15"/>
    </row>
    <row r="309" spans="15:16" ht="15.75">
      <c r="O309" s="15"/>
      <c r="P309" s="15"/>
    </row>
    <row r="310" spans="15:16" ht="15.75">
      <c r="O310" s="15"/>
      <c r="P310" s="15"/>
    </row>
    <row r="311" spans="15:16" ht="15.75">
      <c r="O311" s="15"/>
      <c r="P311" s="15"/>
    </row>
    <row r="312" spans="15:16" ht="15.75">
      <c r="O312" s="15"/>
      <c r="P312" s="15"/>
    </row>
    <row r="313" spans="15:16" ht="15.75">
      <c r="O313" s="15"/>
      <c r="P313" s="15"/>
    </row>
    <row r="314" spans="15:16" ht="15.75">
      <c r="O314" s="15"/>
      <c r="P314" s="15"/>
    </row>
    <row r="315" spans="15:16" ht="15.75">
      <c r="O315" s="15"/>
      <c r="P315" s="15"/>
    </row>
    <row r="316" spans="15:16" ht="15.75">
      <c r="O316" s="15"/>
      <c r="P316" s="15"/>
    </row>
    <row r="317" spans="15:16" ht="15.75">
      <c r="O317" s="15"/>
      <c r="P317" s="15"/>
    </row>
    <row r="318" spans="15:16" ht="15.75">
      <c r="O318" s="15"/>
      <c r="P318" s="15"/>
    </row>
    <row r="319" spans="15:16" ht="15.75">
      <c r="O319" s="15"/>
      <c r="P319" s="15"/>
    </row>
    <row r="320" spans="15:16" ht="15.75">
      <c r="O320" s="15"/>
      <c r="P320" s="15"/>
    </row>
    <row r="321" spans="15:16" ht="15.75">
      <c r="O321" s="15"/>
      <c r="P321" s="15"/>
    </row>
    <row r="322" spans="15:16" ht="15.75">
      <c r="O322" s="15"/>
      <c r="P322" s="15"/>
    </row>
    <row r="323" spans="15:16" ht="15.75">
      <c r="O323" s="15"/>
      <c r="P323" s="15"/>
    </row>
    <row r="324" spans="15:16" ht="15.75">
      <c r="O324" s="15"/>
      <c r="P324" s="15"/>
    </row>
    <row r="325" spans="15:16" ht="15.75">
      <c r="O325" s="15"/>
      <c r="P325" s="15"/>
    </row>
    <row r="326" spans="15:16" ht="15.75">
      <c r="O326" s="15"/>
      <c r="P326" s="15"/>
    </row>
    <row r="327" spans="15:16" ht="15.75">
      <c r="O327" s="15"/>
      <c r="P327" s="15"/>
    </row>
    <row r="328" spans="15:16" ht="15.75">
      <c r="O328" s="15"/>
      <c r="P328" s="15"/>
    </row>
    <row r="329" spans="15:16" ht="15.75">
      <c r="O329" s="15"/>
      <c r="P329" s="15"/>
    </row>
    <row r="330" spans="15:16" ht="15.75">
      <c r="O330" s="15"/>
      <c r="P330" s="15"/>
    </row>
    <row r="331" spans="15:16" ht="15.75">
      <c r="O331" s="15"/>
      <c r="P331" s="15"/>
    </row>
    <row r="332" spans="15:16" ht="15.75">
      <c r="O332" s="15"/>
      <c r="P332" s="15"/>
    </row>
    <row r="333" spans="15:16" ht="15.75">
      <c r="O333" s="15"/>
      <c r="P333" s="15"/>
    </row>
    <row r="334" spans="15:16" ht="15.75">
      <c r="O334" s="15"/>
      <c r="P334" s="15"/>
    </row>
    <row r="335" spans="15:16" ht="15.75">
      <c r="O335" s="15"/>
      <c r="P335" s="15"/>
    </row>
    <row r="336" spans="15:16" ht="15.75">
      <c r="O336" s="15"/>
      <c r="P336" s="15"/>
    </row>
    <row r="337" spans="15:16" ht="15.75">
      <c r="O337" s="15"/>
      <c r="P337" s="15"/>
    </row>
    <row r="338" spans="15:16" ht="15.75">
      <c r="O338" s="15"/>
      <c r="P338" s="15"/>
    </row>
    <row r="339" spans="15:16" ht="15.75">
      <c r="O339" s="15"/>
      <c r="P339" s="15"/>
    </row>
    <row r="340" spans="15:16" ht="15.75">
      <c r="O340" s="15"/>
      <c r="P340" s="15"/>
    </row>
    <row r="341" spans="15:16" ht="15.75">
      <c r="O341" s="15"/>
      <c r="P341" s="15"/>
    </row>
    <row r="342" spans="15:16" ht="15.75">
      <c r="O342" s="15"/>
      <c r="P342" s="15"/>
    </row>
    <row r="343" spans="15:16" ht="15.75">
      <c r="O343" s="15"/>
      <c r="P343" s="15"/>
    </row>
    <row r="344" spans="15:16" ht="15.75">
      <c r="O344" s="15"/>
      <c r="P344" s="15"/>
    </row>
    <row r="345" spans="15:16" ht="15.75">
      <c r="O345" s="15"/>
      <c r="P345" s="15"/>
    </row>
    <row r="346" spans="15:16" ht="15.75">
      <c r="O346" s="15"/>
      <c r="P346" s="15"/>
    </row>
    <row r="347" spans="15:16" ht="15.75">
      <c r="O347" s="15"/>
      <c r="P347" s="15"/>
    </row>
    <row r="348" spans="15:16" ht="15.75">
      <c r="O348" s="15"/>
      <c r="P348" s="15"/>
    </row>
    <row r="349" spans="15:16" ht="15.75">
      <c r="O349" s="15"/>
      <c r="P349" s="15"/>
    </row>
    <row r="350" spans="15:16" ht="15.75">
      <c r="O350" s="15"/>
      <c r="P350" s="15"/>
    </row>
    <row r="351" spans="15:16" ht="15.75">
      <c r="O351" s="15"/>
      <c r="P351" s="15"/>
    </row>
    <row r="352" spans="15:16" ht="15.75">
      <c r="O352" s="15"/>
      <c r="P352" s="15"/>
    </row>
    <row r="353" spans="15:16" ht="15.75">
      <c r="O353" s="15"/>
      <c r="P353" s="15"/>
    </row>
    <row r="354" spans="15:16" ht="15.75">
      <c r="O354" s="15"/>
      <c r="P354" s="15"/>
    </row>
    <row r="355" spans="15:16" ht="15.75">
      <c r="O355" s="15"/>
      <c r="P355" s="15"/>
    </row>
    <row r="356" spans="15:16" ht="15.75">
      <c r="O356" s="15"/>
      <c r="P356" s="15"/>
    </row>
    <row r="357" spans="15:16" ht="15.75">
      <c r="O357" s="15"/>
      <c r="P357" s="15"/>
    </row>
    <row r="358" spans="15:16" ht="15.75">
      <c r="O358" s="15"/>
      <c r="P358" s="15"/>
    </row>
    <row r="359" spans="15:16" ht="15.75">
      <c r="O359" s="15"/>
      <c r="P359" s="15"/>
    </row>
    <row r="360" spans="15:16" ht="15.75">
      <c r="O360" s="15"/>
      <c r="P360" s="15"/>
    </row>
    <row r="361" spans="15:16" ht="15.75">
      <c r="O361" s="15"/>
      <c r="P361" s="15"/>
    </row>
    <row r="362" spans="15:16" ht="15.75">
      <c r="O362" s="15"/>
      <c r="P362" s="15"/>
    </row>
    <row r="363" spans="15:16" ht="15.75">
      <c r="O363" s="15"/>
      <c r="P363" s="15"/>
    </row>
    <row r="364" spans="15:16" ht="15.75">
      <c r="O364" s="15"/>
      <c r="P364" s="15"/>
    </row>
    <row r="365" spans="15:16" ht="15.75">
      <c r="O365" s="15"/>
      <c r="P365" s="15"/>
    </row>
    <row r="366" spans="15:16" ht="15.75">
      <c r="O366" s="15"/>
      <c r="P366" s="15"/>
    </row>
    <row r="367" spans="15:16" ht="15.75">
      <c r="O367" s="15"/>
      <c r="P367" s="15"/>
    </row>
    <row r="368" spans="15:16" ht="15.75">
      <c r="O368" s="15"/>
      <c r="P368" s="15"/>
    </row>
    <row r="369" spans="15:16" ht="15.75">
      <c r="O369" s="15"/>
      <c r="P369" s="15"/>
    </row>
    <row r="370" spans="15:16" ht="15.75">
      <c r="O370" s="15"/>
      <c r="P370" s="15"/>
    </row>
    <row r="371" spans="15:16" ht="15.75">
      <c r="O371" s="15"/>
      <c r="P371" s="15"/>
    </row>
    <row r="372" spans="15:16" ht="15.75">
      <c r="O372" s="15"/>
      <c r="P372" s="15"/>
    </row>
    <row r="373" spans="15:16" ht="15.75">
      <c r="O373" s="15"/>
      <c r="P373" s="15"/>
    </row>
    <row r="374" spans="15:16" ht="15.75">
      <c r="O374" s="15"/>
      <c r="P374" s="15"/>
    </row>
    <row r="375" spans="15:16" ht="15.75">
      <c r="O375" s="15"/>
      <c r="P375" s="15"/>
    </row>
    <row r="376" spans="15:16" ht="15.75">
      <c r="O376" s="15"/>
      <c r="P376" s="15"/>
    </row>
    <row r="377" spans="15:16" ht="15.75">
      <c r="O377" s="15"/>
      <c r="P377" s="15"/>
    </row>
    <row r="378" spans="15:16" ht="15.75">
      <c r="O378" s="15"/>
      <c r="P378" s="15"/>
    </row>
    <row r="379" spans="15:16" ht="15.75">
      <c r="O379" s="15"/>
      <c r="P379" s="15"/>
    </row>
    <row r="380" spans="15:16" ht="15.75">
      <c r="O380" s="15"/>
      <c r="P380" s="15"/>
    </row>
    <row r="381" spans="15:16" ht="15.75">
      <c r="O381" s="15"/>
      <c r="P381" s="15"/>
    </row>
    <row r="382" spans="15:16" ht="15.75">
      <c r="O382" s="15"/>
      <c r="P382" s="15"/>
    </row>
    <row r="383" spans="15:16" ht="15.75">
      <c r="O383" s="15"/>
      <c r="P383" s="15"/>
    </row>
    <row r="384" spans="15:16" ht="15.75">
      <c r="O384" s="15"/>
      <c r="P384" s="15"/>
    </row>
    <row r="385" spans="15:16" ht="15.75">
      <c r="O385" s="15"/>
      <c r="P385" s="15"/>
    </row>
    <row r="386" spans="15:16" ht="15.75">
      <c r="O386" s="15"/>
      <c r="P386" s="15"/>
    </row>
    <row r="387" spans="15:16" ht="15.75">
      <c r="O387" s="15"/>
      <c r="P387" s="15"/>
    </row>
    <row r="388" spans="15:16" ht="15.75">
      <c r="O388" s="15"/>
      <c r="P388" s="15"/>
    </row>
    <row r="389" spans="15:16" ht="15.75">
      <c r="O389" s="15"/>
      <c r="P389" s="15"/>
    </row>
    <row r="390" spans="15:16" ht="15.75">
      <c r="O390" s="15"/>
      <c r="P390" s="15"/>
    </row>
    <row r="391" spans="15:16" ht="15.75">
      <c r="O391" s="15"/>
      <c r="P391" s="15"/>
    </row>
    <row r="392" spans="15:16" ht="15.75">
      <c r="O392" s="15"/>
      <c r="P392" s="15"/>
    </row>
    <row r="393" spans="15:16" ht="15.75">
      <c r="O393" s="15"/>
      <c r="P393" s="15"/>
    </row>
    <row r="394" spans="15:16" ht="15.75">
      <c r="O394" s="15"/>
      <c r="P394" s="15"/>
    </row>
    <row r="395" spans="15:16" ht="15.75">
      <c r="O395" s="15"/>
      <c r="P395" s="15"/>
    </row>
    <row r="396" spans="15:16" ht="15.75">
      <c r="O396" s="15"/>
      <c r="P396" s="15"/>
    </row>
    <row r="397" spans="15:16" ht="15.75">
      <c r="O397" s="15"/>
      <c r="P397" s="15"/>
    </row>
    <row r="398" spans="15:16" ht="15.75">
      <c r="O398" s="15"/>
      <c r="P398" s="15"/>
    </row>
    <row r="399" spans="15:16" ht="15.75">
      <c r="O399" s="15"/>
      <c r="P399" s="15"/>
    </row>
    <row r="400" spans="15:16" ht="15.75">
      <c r="O400" s="15"/>
      <c r="P400" s="15"/>
    </row>
    <row r="401" spans="15:16" ht="15.75">
      <c r="O401" s="15"/>
      <c r="P401" s="15"/>
    </row>
    <row r="402" spans="15:16" ht="15.75">
      <c r="O402" s="15"/>
      <c r="P402" s="15"/>
    </row>
    <row r="403" spans="15:16" ht="15.75">
      <c r="O403" s="15"/>
      <c r="P403" s="15"/>
    </row>
    <row r="404" spans="15:16" ht="15.75">
      <c r="O404" s="15"/>
      <c r="P404" s="15"/>
    </row>
    <row r="405" spans="15:16" ht="15.75">
      <c r="O405" s="15"/>
      <c r="P405" s="15"/>
    </row>
    <row r="406" spans="15:16" ht="15.75">
      <c r="O406" s="15"/>
      <c r="P406" s="15"/>
    </row>
    <row r="407" spans="15:16" ht="15.75">
      <c r="O407" s="15"/>
      <c r="P407" s="15"/>
    </row>
    <row r="408" spans="15:16" ht="15.75">
      <c r="O408" s="15"/>
      <c r="P408" s="15"/>
    </row>
    <row r="409" spans="15:16" ht="15.75">
      <c r="O409" s="15"/>
      <c r="P409" s="15"/>
    </row>
    <row r="410" spans="15:16" ht="15.75">
      <c r="O410" s="15"/>
      <c r="P410" s="15"/>
    </row>
    <row r="411" spans="15:16" ht="15.75">
      <c r="O411" s="15"/>
      <c r="P411" s="15"/>
    </row>
    <row r="412" spans="15:16" ht="15.75">
      <c r="O412" s="15"/>
      <c r="P412" s="15"/>
    </row>
    <row r="413" spans="15:16" ht="15.75">
      <c r="O413" s="15"/>
      <c r="P413" s="15"/>
    </row>
    <row r="414" spans="15:16" ht="15.75">
      <c r="O414" s="15"/>
      <c r="P414" s="15"/>
    </row>
    <row r="415" spans="15:16" ht="15.75">
      <c r="O415" s="15"/>
      <c r="P415" s="15"/>
    </row>
    <row r="416" spans="15:16" ht="15.75">
      <c r="O416" s="15"/>
      <c r="P416" s="15"/>
    </row>
    <row r="417" spans="15:16" ht="15.75">
      <c r="O417" s="15"/>
      <c r="P417" s="15"/>
    </row>
    <row r="418" spans="15:16" ht="15.75">
      <c r="O418" s="15"/>
      <c r="P418" s="15"/>
    </row>
    <row r="419" spans="15:16" ht="15.75">
      <c r="O419" s="15"/>
      <c r="P419" s="15"/>
    </row>
    <row r="420" spans="15:16" ht="15.75">
      <c r="O420" s="15"/>
      <c r="P420" s="15"/>
    </row>
    <row r="421" spans="15:16" ht="15.75">
      <c r="O421" s="15"/>
      <c r="P421" s="15"/>
    </row>
    <row r="422" spans="15:16" ht="15.75">
      <c r="O422" s="15"/>
      <c r="P422" s="15"/>
    </row>
    <row r="423" spans="15:16" ht="15.75">
      <c r="O423" s="15"/>
      <c r="P423" s="15"/>
    </row>
    <row r="424" spans="15:16" ht="15.75">
      <c r="O424" s="15"/>
      <c r="P424" s="15"/>
    </row>
    <row r="425" spans="15:16" ht="15.75">
      <c r="O425" s="15"/>
      <c r="P425" s="15"/>
    </row>
    <row r="426" spans="15:16" ht="15.75">
      <c r="O426" s="15"/>
      <c r="P426" s="15"/>
    </row>
    <row r="427" spans="15:16" ht="15.75">
      <c r="O427" s="15"/>
      <c r="P427" s="15"/>
    </row>
    <row r="428" spans="15:16" ht="15.75">
      <c r="O428" s="15"/>
      <c r="P428" s="15"/>
    </row>
    <row r="429" spans="15:16" ht="15.75">
      <c r="O429" s="15"/>
      <c r="P429" s="15"/>
    </row>
    <row r="430" spans="15:16" ht="15.75">
      <c r="O430" s="15"/>
      <c r="P430" s="15"/>
    </row>
    <row r="431" spans="15:16" ht="15.75">
      <c r="O431" s="15"/>
      <c r="P431" s="15"/>
    </row>
    <row r="432" spans="15:16" ht="15.75">
      <c r="O432" s="15"/>
      <c r="P432" s="15"/>
    </row>
    <row r="433" spans="15:16" ht="15.75">
      <c r="O433" s="15"/>
      <c r="P433" s="15"/>
    </row>
    <row r="434" spans="15:16" ht="15.75">
      <c r="O434" s="15"/>
      <c r="P434" s="15"/>
    </row>
    <row r="435" spans="15:16" ht="15.75">
      <c r="O435" s="15"/>
      <c r="P435" s="15"/>
    </row>
    <row r="436" spans="15:16" ht="15.75">
      <c r="O436" s="15"/>
      <c r="P436" s="15"/>
    </row>
    <row r="437" spans="15:16" ht="15.75">
      <c r="O437" s="15"/>
      <c r="P437" s="15"/>
    </row>
    <row r="438" spans="15:16" ht="15.75">
      <c r="O438" s="15"/>
      <c r="P438" s="15"/>
    </row>
    <row r="439" spans="15:16" ht="15.75">
      <c r="O439" s="15"/>
      <c r="P439" s="15"/>
    </row>
    <row r="440" spans="15:16" ht="15.75">
      <c r="O440" s="15"/>
      <c r="P440" s="15"/>
    </row>
    <row r="441" spans="15:16" ht="15.75">
      <c r="O441" s="15"/>
      <c r="P441" s="15"/>
    </row>
    <row r="442" spans="15:16" ht="15.75">
      <c r="O442" s="15"/>
      <c r="P442" s="15"/>
    </row>
    <row r="443" spans="15:16" ht="15.75">
      <c r="O443" s="15"/>
      <c r="P443" s="15"/>
    </row>
    <row r="444" spans="15:16" ht="15.75">
      <c r="O444" s="15"/>
      <c r="P444" s="15"/>
    </row>
    <row r="445" spans="15:16" ht="15.75">
      <c r="O445" s="15"/>
      <c r="P445" s="15"/>
    </row>
    <row r="446" spans="15:16" ht="15.75">
      <c r="O446" s="15"/>
      <c r="P446" s="15"/>
    </row>
    <row r="447" spans="15:16" ht="15.75">
      <c r="O447" s="15"/>
      <c r="P447" s="15"/>
    </row>
    <row r="448" spans="15:16" ht="15.75">
      <c r="O448" s="15"/>
      <c r="P448" s="15"/>
    </row>
    <row r="449" spans="15:16" ht="15.75">
      <c r="O449" s="15"/>
      <c r="P449" s="15"/>
    </row>
    <row r="450" spans="15:16" ht="15.75">
      <c r="O450" s="15"/>
      <c r="P450" s="15"/>
    </row>
    <row r="451" spans="15:16" ht="15.75">
      <c r="O451" s="15"/>
      <c r="P451" s="15"/>
    </row>
    <row r="452" spans="15:16" ht="15.75">
      <c r="O452" s="15"/>
      <c r="P452" s="15"/>
    </row>
    <row r="453" spans="15:16" ht="15.75">
      <c r="O453" s="15"/>
      <c r="P453" s="15"/>
    </row>
    <row r="454" spans="15:16" ht="15.75">
      <c r="O454" s="15"/>
      <c r="P454" s="15"/>
    </row>
    <row r="455" spans="15:16" ht="15.75">
      <c r="O455" s="15"/>
      <c r="P455" s="15"/>
    </row>
    <row r="456" spans="15:16" ht="15.75">
      <c r="O456" s="15"/>
      <c r="P456" s="15"/>
    </row>
    <row r="457" spans="15:16" ht="15.75">
      <c r="O457" s="15"/>
      <c r="P457" s="15"/>
    </row>
    <row r="458" spans="15:16" ht="15.75">
      <c r="O458" s="15"/>
      <c r="P458" s="15"/>
    </row>
    <row r="459" spans="15:16" ht="15.75">
      <c r="O459" s="15"/>
      <c r="P459" s="15"/>
    </row>
    <row r="460" spans="15:16" ht="15.75">
      <c r="O460" s="15"/>
      <c r="P460" s="15"/>
    </row>
    <row r="461" spans="15:16" ht="15.75">
      <c r="O461" s="15"/>
      <c r="P461" s="15"/>
    </row>
    <row r="462" spans="15:16" ht="15.75">
      <c r="O462" s="15"/>
      <c r="P462" s="15"/>
    </row>
    <row r="463" spans="15:16" ht="15.75">
      <c r="O463" s="15"/>
      <c r="P463" s="15"/>
    </row>
    <row r="464" spans="15:16" ht="15.75">
      <c r="O464" s="15"/>
      <c r="P464" s="15"/>
    </row>
    <row r="465" spans="15:16" ht="15.75">
      <c r="O465" s="15"/>
      <c r="P465" s="15"/>
    </row>
    <row r="466" spans="15:16" ht="15.75">
      <c r="O466" s="15"/>
      <c r="P466" s="15"/>
    </row>
    <row r="467" spans="15:16" ht="15.75">
      <c r="O467" s="15"/>
      <c r="P467" s="15"/>
    </row>
    <row r="468" spans="15:16" ht="15.75">
      <c r="O468" s="15"/>
      <c r="P468" s="15"/>
    </row>
    <row r="469" spans="15:16" ht="15.75">
      <c r="O469" s="15"/>
      <c r="P469" s="15"/>
    </row>
    <row r="470" spans="15:16" ht="15.75">
      <c r="O470" s="15"/>
      <c r="P470" s="15"/>
    </row>
    <row r="471" spans="15:16" ht="15.75">
      <c r="O471" s="15"/>
      <c r="P471" s="15"/>
    </row>
    <row r="472" spans="15:16" ht="15.75">
      <c r="O472" s="15"/>
      <c r="P472" s="15"/>
    </row>
    <row r="473" spans="15:16" ht="15.75">
      <c r="O473" s="15"/>
      <c r="P473" s="15"/>
    </row>
    <row r="474" spans="15:16" ht="15.75">
      <c r="O474" s="15"/>
      <c r="P474" s="15"/>
    </row>
    <row r="475" spans="15:16" ht="15.75">
      <c r="O475" s="15"/>
      <c r="P475" s="15"/>
    </row>
    <row r="476" spans="15:16" ht="15.75">
      <c r="O476" s="15"/>
      <c r="P476" s="15"/>
    </row>
    <row r="477" spans="15:16" ht="15.75">
      <c r="O477" s="15"/>
      <c r="P477" s="15"/>
    </row>
    <row r="478" spans="15:16" ht="15.75">
      <c r="O478" s="15"/>
      <c r="P478" s="15"/>
    </row>
    <row r="479" spans="15:16" ht="15.75">
      <c r="O479" s="15"/>
      <c r="P479" s="15"/>
    </row>
    <row r="480" spans="15:16" ht="15.75">
      <c r="O480" s="15"/>
      <c r="P480" s="15"/>
    </row>
    <row r="481" spans="15:16" ht="15.75">
      <c r="O481" s="15"/>
      <c r="P481" s="15"/>
    </row>
    <row r="482" spans="15:16" ht="15.75">
      <c r="O482" s="15"/>
      <c r="P482" s="15"/>
    </row>
    <row r="483" spans="15:16" ht="15.75">
      <c r="O483" s="15"/>
      <c r="P483" s="15"/>
    </row>
    <row r="484" spans="15:16" ht="15.75">
      <c r="O484" s="15"/>
      <c r="P484" s="15"/>
    </row>
    <row r="485" spans="15:16" ht="15.75">
      <c r="O485" s="15"/>
      <c r="P485" s="15"/>
    </row>
    <row r="486" spans="15:16" ht="15.75">
      <c r="O486" s="15"/>
      <c r="P486" s="15"/>
    </row>
    <row r="487" spans="15:16" ht="15.75">
      <c r="O487" s="15"/>
      <c r="P487" s="15"/>
    </row>
    <row r="488" spans="15:16" ht="15.75">
      <c r="O488" s="15"/>
      <c r="P488" s="15"/>
    </row>
    <row r="489" spans="15:16" ht="15.75">
      <c r="O489" s="15"/>
      <c r="P489" s="15"/>
    </row>
    <row r="490" spans="15:16" ht="15.75">
      <c r="O490" s="15"/>
      <c r="P490" s="15"/>
    </row>
    <row r="491" spans="15:16" ht="15.75">
      <c r="O491" s="15"/>
      <c r="P491" s="15"/>
    </row>
    <row r="492" spans="15:16" ht="15.75">
      <c r="O492" s="15"/>
      <c r="P492" s="15"/>
    </row>
    <row r="493" spans="15:16" ht="15.75">
      <c r="O493" s="15"/>
      <c r="P493" s="15"/>
    </row>
    <row r="494" spans="15:16" ht="15.75">
      <c r="O494" s="15"/>
      <c r="P494" s="15"/>
    </row>
    <row r="495" spans="15:16" ht="15.75">
      <c r="O495" s="15"/>
      <c r="P495" s="15"/>
    </row>
    <row r="496" spans="15:16" ht="15.75">
      <c r="O496" s="15"/>
      <c r="P496" s="15"/>
    </row>
    <row r="497" spans="15:16" ht="15.75">
      <c r="O497" s="15"/>
      <c r="P497" s="15"/>
    </row>
    <row r="498" spans="15:16" ht="15.75">
      <c r="O498" s="15"/>
      <c r="P498" s="15"/>
    </row>
    <row r="499" spans="15:16" ht="15.75">
      <c r="O499" s="15"/>
      <c r="P499" s="15"/>
    </row>
    <row r="500" spans="15:16" ht="15.75">
      <c r="O500" s="15"/>
      <c r="P500" s="15"/>
    </row>
    <row r="501" spans="15:16" ht="15.75">
      <c r="O501" s="15"/>
      <c r="P501" s="15"/>
    </row>
    <row r="502" spans="15:16" ht="15.75">
      <c r="O502" s="15"/>
      <c r="P502" s="15"/>
    </row>
    <row r="503" spans="15:16" ht="15.75">
      <c r="O503" s="15"/>
      <c r="P503" s="15"/>
    </row>
    <row r="504" spans="15:16" ht="15.75">
      <c r="O504" s="15"/>
      <c r="P504" s="15"/>
    </row>
    <row r="505" spans="15:16" ht="15.75">
      <c r="O505" s="15"/>
      <c r="P505" s="15"/>
    </row>
    <row r="506" spans="15:16" ht="15.75">
      <c r="O506" s="15"/>
      <c r="P506" s="15"/>
    </row>
    <row r="507" spans="15:16" ht="15.75">
      <c r="O507" s="15"/>
      <c r="P507" s="15"/>
    </row>
    <row r="508" spans="15:16" ht="15.75">
      <c r="O508" s="15"/>
      <c r="P508" s="15"/>
    </row>
    <row r="509" spans="15:16" ht="15.75">
      <c r="O509" s="15"/>
      <c r="P509" s="15"/>
    </row>
    <row r="510" spans="15:16" ht="15.75">
      <c r="O510" s="15"/>
      <c r="P510" s="15"/>
    </row>
    <row r="511" spans="15:16" ht="15.75">
      <c r="O511" s="15"/>
      <c r="P511" s="15"/>
    </row>
    <row r="512" spans="15:16" ht="15.75">
      <c r="O512" s="15"/>
      <c r="P512" s="15"/>
    </row>
    <row r="513" spans="15:16" ht="15.75">
      <c r="O513" s="15"/>
      <c r="P513" s="15"/>
    </row>
    <row r="514" spans="15:16" ht="15.75">
      <c r="O514" s="15"/>
      <c r="P514" s="15"/>
    </row>
    <row r="515" spans="15:16" ht="15.75">
      <c r="O515" s="15"/>
      <c r="P515" s="15"/>
    </row>
    <row r="516" spans="15:16" ht="15.75">
      <c r="O516" s="15"/>
      <c r="P516" s="15"/>
    </row>
    <row r="517" spans="15:16" ht="15.75">
      <c r="O517" s="15"/>
      <c r="P517" s="15"/>
    </row>
    <row r="518" spans="15:16" ht="15.75">
      <c r="O518" s="15"/>
      <c r="P518" s="15"/>
    </row>
    <row r="519" spans="15:16" ht="15.75">
      <c r="O519" s="15"/>
      <c r="P519" s="15"/>
    </row>
    <row r="520" spans="15:16" ht="15.75">
      <c r="O520" s="15"/>
      <c r="P520" s="15"/>
    </row>
    <row r="521" spans="15:16" ht="15.75">
      <c r="O521" s="15"/>
      <c r="P521" s="15"/>
    </row>
    <row r="522" spans="15:16" ht="15.75">
      <c r="O522" s="15"/>
      <c r="P522" s="15"/>
    </row>
    <row r="523" spans="15:16" ht="15.75">
      <c r="O523" s="15"/>
      <c r="P523" s="15"/>
    </row>
    <row r="524" spans="15:16" ht="15.75">
      <c r="O524" s="15"/>
      <c r="P524" s="15"/>
    </row>
    <row r="525" spans="15:16" ht="15.75">
      <c r="O525" s="15"/>
      <c r="P525" s="15"/>
    </row>
    <row r="526" spans="15:16" ht="15.75">
      <c r="O526" s="15"/>
      <c r="P526" s="15"/>
    </row>
    <row r="527" spans="15:16" ht="15.75">
      <c r="O527" s="15"/>
      <c r="P527" s="15"/>
    </row>
    <row r="528" spans="15:16" ht="15.75">
      <c r="O528" s="15"/>
      <c r="P528" s="15"/>
    </row>
    <row r="529" spans="15:16" ht="15.75">
      <c r="O529" s="15"/>
      <c r="P529" s="15"/>
    </row>
    <row r="530" spans="15:16" ht="15.75">
      <c r="O530" s="15"/>
      <c r="P530" s="15"/>
    </row>
    <row r="531" spans="15:16" ht="15.75">
      <c r="O531" s="15"/>
      <c r="P531" s="15"/>
    </row>
    <row r="532" spans="15:16" ht="15.75">
      <c r="O532" s="15"/>
      <c r="P532" s="15"/>
    </row>
    <row r="533" spans="15:16" ht="15.75">
      <c r="O533" s="15"/>
      <c r="P533" s="15"/>
    </row>
    <row r="534" spans="15:16" ht="15.75">
      <c r="O534" s="15"/>
      <c r="P534" s="15"/>
    </row>
    <row r="535" spans="15:16" ht="15.75">
      <c r="O535" s="15"/>
      <c r="P535" s="15"/>
    </row>
    <row r="536" spans="15:16" ht="15.75">
      <c r="O536" s="15"/>
      <c r="P536" s="15"/>
    </row>
    <row r="537" spans="15:16" ht="15.75">
      <c r="O537" s="15"/>
      <c r="P537" s="15"/>
    </row>
    <row r="538" spans="15:16" ht="15.75">
      <c r="O538" s="15"/>
      <c r="P538" s="15"/>
    </row>
    <row r="539" spans="15:16" ht="15.75">
      <c r="O539" s="15"/>
      <c r="P539" s="15"/>
    </row>
    <row r="540" spans="15:16" ht="15.75">
      <c r="O540" s="15"/>
      <c r="P540" s="15"/>
    </row>
    <row r="541" spans="15:16" ht="15.75">
      <c r="O541" s="15"/>
      <c r="P541" s="15"/>
    </row>
    <row r="542" spans="15:16" ht="15.75">
      <c r="O542" s="15"/>
      <c r="P542" s="15"/>
    </row>
    <row r="543" spans="15:16" ht="15.75">
      <c r="O543" s="15"/>
      <c r="P543" s="15"/>
    </row>
    <row r="544" spans="15:16" ht="15.75">
      <c r="O544" s="15"/>
      <c r="P544" s="15"/>
    </row>
    <row r="545" spans="15:16" ht="15.75">
      <c r="O545" s="15"/>
      <c r="P545" s="15"/>
    </row>
    <row r="546" spans="15:16" ht="15.75">
      <c r="O546" s="15"/>
      <c r="P546" s="15"/>
    </row>
    <row r="547" spans="15:16" ht="15.75">
      <c r="O547" s="15"/>
      <c r="P547" s="15"/>
    </row>
    <row r="548" spans="15:16" ht="15.75">
      <c r="O548" s="15"/>
      <c r="P548" s="15"/>
    </row>
    <row r="549" spans="15:16" ht="15.75">
      <c r="O549" s="15"/>
      <c r="P549" s="15"/>
    </row>
    <row r="550" spans="15:16" ht="15.75">
      <c r="O550" s="15"/>
      <c r="P550" s="15"/>
    </row>
    <row r="551" spans="15:16" ht="15.75">
      <c r="O551" s="15"/>
      <c r="P551" s="15"/>
    </row>
    <row r="552" spans="15:16" ht="15.75">
      <c r="O552" s="15"/>
      <c r="P552" s="15"/>
    </row>
    <row r="553" spans="15:16" ht="15.75">
      <c r="O553" s="15"/>
      <c r="P553" s="15"/>
    </row>
    <row r="554" spans="15:16" ht="15.75">
      <c r="O554" s="15"/>
      <c r="P554" s="15"/>
    </row>
    <row r="555" spans="15:16" ht="15.75">
      <c r="O555" s="15"/>
      <c r="P555" s="15"/>
    </row>
    <row r="556" spans="15:16" ht="15.75">
      <c r="O556" s="15"/>
      <c r="P556" s="15"/>
    </row>
    <row r="557" spans="15:16" ht="15.75">
      <c r="O557" s="15"/>
      <c r="P557" s="15"/>
    </row>
    <row r="558" spans="15:16" ht="15.75">
      <c r="O558" s="15"/>
      <c r="P558" s="15"/>
    </row>
    <row r="559" spans="15:16" ht="15.75">
      <c r="O559" s="15"/>
      <c r="P559" s="15"/>
    </row>
    <row r="560" spans="15:16" ht="15.75">
      <c r="O560" s="15"/>
      <c r="P560" s="15"/>
    </row>
    <row r="561" spans="15:16" ht="15.75">
      <c r="O561" s="15"/>
      <c r="P561" s="15"/>
    </row>
    <row r="562" spans="15:16" ht="15.75">
      <c r="O562" s="15"/>
      <c r="P562" s="15"/>
    </row>
    <row r="563" spans="15:16" ht="15.75">
      <c r="O563" s="15"/>
      <c r="P563" s="15"/>
    </row>
    <row r="564" spans="15:16" ht="15.75">
      <c r="O564" s="15"/>
      <c r="P564" s="15"/>
    </row>
    <row r="565" spans="15:16" ht="15.75">
      <c r="O565" s="15"/>
      <c r="P565" s="15"/>
    </row>
    <row r="566" spans="15:16" ht="15.75">
      <c r="O566" s="15"/>
      <c r="P566" s="15"/>
    </row>
    <row r="567" spans="15:16" ht="15.75">
      <c r="O567" s="15"/>
      <c r="P567" s="15"/>
    </row>
    <row r="568" spans="15:16" ht="15.75">
      <c r="O568" s="15"/>
      <c r="P568" s="15"/>
    </row>
    <row r="569" spans="15:16" ht="15.75">
      <c r="O569" s="15"/>
      <c r="P569" s="15"/>
    </row>
    <row r="570" spans="15:16" ht="15.75">
      <c r="O570" s="15"/>
      <c r="P570" s="15"/>
    </row>
    <row r="571" spans="15:16" ht="15.75">
      <c r="O571" s="15"/>
      <c r="P571" s="15"/>
    </row>
    <row r="572" spans="15:16" ht="15.75">
      <c r="O572" s="15"/>
      <c r="P572" s="15"/>
    </row>
    <row r="573" spans="15:16" ht="15.75">
      <c r="O573" s="15"/>
      <c r="P573" s="15"/>
    </row>
    <row r="574" spans="15:16" ht="15.75">
      <c r="O574" s="15"/>
      <c r="P574" s="15"/>
    </row>
    <row r="575" spans="15:16" ht="15.75">
      <c r="O575" s="15"/>
      <c r="P575" s="15"/>
    </row>
    <row r="576" spans="15:16" ht="15.75">
      <c r="O576" s="15"/>
      <c r="P576" s="15"/>
    </row>
    <row r="577" spans="15:16" ht="15.75">
      <c r="O577" s="15"/>
      <c r="P577" s="15"/>
    </row>
    <row r="578" spans="15:16" ht="15.75">
      <c r="O578" s="15"/>
      <c r="P578" s="15"/>
    </row>
    <row r="579" spans="15:16" ht="15.75">
      <c r="O579" s="15"/>
      <c r="P579" s="15"/>
    </row>
    <row r="580" spans="15:16" ht="15.75">
      <c r="O580" s="15"/>
      <c r="P580" s="15"/>
    </row>
    <row r="581" spans="15:16" ht="15.75">
      <c r="O581" s="15"/>
      <c r="P581" s="15"/>
    </row>
    <row r="582" spans="15:16" ht="15.75">
      <c r="O582" s="15"/>
      <c r="P582" s="15"/>
    </row>
    <row r="583" spans="15:16" ht="15.75">
      <c r="O583" s="15"/>
      <c r="P583" s="15"/>
    </row>
    <row r="584" spans="15:16" ht="15.75">
      <c r="O584" s="15"/>
      <c r="P584" s="15"/>
    </row>
    <row r="585" spans="15:16" ht="15.75">
      <c r="O585" s="15"/>
      <c r="P585" s="15"/>
    </row>
    <row r="586" spans="15:16" ht="15.75">
      <c r="O586" s="15"/>
      <c r="P586" s="15"/>
    </row>
    <row r="587" spans="15:16" ht="15.75">
      <c r="O587" s="15"/>
      <c r="P587" s="15"/>
    </row>
    <row r="588" spans="15:16" ht="15.75">
      <c r="O588" s="15"/>
      <c r="P588" s="15"/>
    </row>
    <row r="589" spans="15:16" ht="15.75">
      <c r="O589" s="15"/>
      <c r="P589" s="15"/>
    </row>
    <row r="590" spans="15:16" ht="15.75">
      <c r="O590" s="15"/>
      <c r="P590" s="15"/>
    </row>
    <row r="591" spans="15:16" ht="15.75">
      <c r="O591" s="15"/>
      <c r="P591" s="15"/>
    </row>
    <row r="592" spans="15:16" ht="15.75">
      <c r="O592" s="15"/>
      <c r="P592" s="15"/>
    </row>
    <row r="593" spans="15:16" ht="15.75">
      <c r="O593" s="15"/>
      <c r="P593" s="15"/>
    </row>
    <row r="594" spans="15:16" ht="15.75">
      <c r="O594" s="15"/>
      <c r="P594" s="15"/>
    </row>
    <row r="595" spans="15:16" ht="15.75">
      <c r="O595" s="15"/>
      <c r="P595" s="15"/>
    </row>
    <row r="596" spans="15:16" ht="15.75">
      <c r="O596" s="15"/>
      <c r="P596" s="15"/>
    </row>
    <row r="597" spans="15:16" ht="15.75">
      <c r="O597" s="15"/>
      <c r="P597" s="15"/>
    </row>
    <row r="598" spans="15:16" ht="15.75">
      <c r="O598" s="15"/>
      <c r="P598" s="15"/>
    </row>
    <row r="599" spans="15:16" ht="15.75">
      <c r="O599" s="15"/>
      <c r="P599" s="15"/>
    </row>
    <row r="600" spans="15:16" ht="15.75">
      <c r="O600" s="15"/>
      <c r="P600" s="15"/>
    </row>
    <row r="601" spans="15:16" ht="15.75">
      <c r="O601" s="15"/>
      <c r="P601" s="15"/>
    </row>
    <row r="602" spans="15:16" ht="15.75">
      <c r="O602" s="15"/>
      <c r="P602" s="15"/>
    </row>
    <row r="603" spans="15:16" ht="15.75">
      <c r="O603" s="15"/>
      <c r="P603" s="15"/>
    </row>
    <row r="604" spans="15:16" ht="15.75">
      <c r="O604" s="15"/>
      <c r="P604" s="15"/>
    </row>
    <row r="605" spans="15:16" ht="15.75">
      <c r="O605" s="15"/>
      <c r="P605" s="15"/>
    </row>
    <row r="606" spans="15:16" ht="15.75">
      <c r="O606" s="15"/>
      <c r="P606" s="15"/>
    </row>
    <row r="607" spans="15:16" ht="15.75">
      <c r="O607" s="15"/>
      <c r="P607" s="15"/>
    </row>
    <row r="608" spans="15:16" ht="15.75">
      <c r="O608" s="15"/>
      <c r="P608" s="15"/>
    </row>
    <row r="609" spans="15:16" ht="15.75">
      <c r="O609" s="15"/>
      <c r="P609" s="15"/>
    </row>
    <row r="610" spans="15:16" ht="15.75">
      <c r="O610" s="15"/>
      <c r="P610" s="15"/>
    </row>
    <row r="611" spans="15:16" ht="15.75">
      <c r="O611" s="15"/>
      <c r="P611" s="15"/>
    </row>
    <row r="612" spans="15:16" ht="15.75">
      <c r="O612" s="15"/>
      <c r="P612" s="15"/>
    </row>
    <row r="613" spans="15:16" ht="15.75">
      <c r="O613" s="15"/>
      <c r="P613" s="15"/>
    </row>
    <row r="614" spans="15:16" ht="15.75">
      <c r="O614" s="15"/>
      <c r="P614" s="15"/>
    </row>
    <row r="615" spans="15:16" ht="15.75">
      <c r="O615" s="15"/>
      <c r="P615" s="15"/>
    </row>
    <row r="616" spans="15:16" ht="15.75">
      <c r="O616" s="15"/>
      <c r="P616" s="15"/>
    </row>
    <row r="617" spans="15:16" ht="15.75">
      <c r="O617" s="15"/>
      <c r="P617" s="15"/>
    </row>
    <row r="618" spans="15:16" ht="15.75">
      <c r="O618" s="15"/>
      <c r="P618" s="15"/>
    </row>
    <row r="619" spans="15:16" ht="15.75">
      <c r="O619" s="15"/>
      <c r="P619" s="15"/>
    </row>
    <row r="620" spans="15:16" ht="15.75">
      <c r="O620" s="15"/>
      <c r="P620" s="15"/>
    </row>
    <row r="621" spans="15:16" ht="15.75">
      <c r="O621" s="15"/>
      <c r="P621" s="15"/>
    </row>
    <row r="622" spans="15:16" ht="15.75">
      <c r="O622" s="15"/>
      <c r="P622" s="15"/>
    </row>
    <row r="623" spans="15:16" ht="15.75">
      <c r="O623" s="15"/>
      <c r="P623" s="15"/>
    </row>
    <row r="624" spans="15:16" ht="15.75">
      <c r="O624" s="15"/>
      <c r="P624" s="15"/>
    </row>
    <row r="625" spans="15:16" ht="15.75">
      <c r="O625" s="15"/>
      <c r="P625" s="15"/>
    </row>
    <row r="626" spans="15:16" ht="15.75">
      <c r="O626" s="15"/>
      <c r="P626" s="15"/>
    </row>
    <row r="627" spans="15:16" ht="15.75">
      <c r="O627" s="15"/>
      <c r="P627" s="15"/>
    </row>
    <row r="628" spans="15:16" ht="15.75">
      <c r="O628" s="15"/>
      <c r="P628" s="15"/>
    </row>
    <row r="629" spans="15:16" ht="15.75">
      <c r="O629" s="15"/>
      <c r="P629" s="15"/>
    </row>
    <row r="630" spans="15:16" ht="15.75">
      <c r="O630" s="15"/>
      <c r="P630" s="15"/>
    </row>
    <row r="631" spans="15:16" ht="15.75">
      <c r="O631" s="15"/>
      <c r="P631" s="15"/>
    </row>
    <row r="632" spans="15:16" ht="15.75">
      <c r="O632" s="15"/>
      <c r="P632" s="15"/>
    </row>
    <row r="633" spans="15:16" ht="15.75">
      <c r="O633" s="15"/>
      <c r="P633" s="15"/>
    </row>
    <row r="634" spans="15:16" ht="15.75">
      <c r="O634" s="15"/>
      <c r="P634" s="15"/>
    </row>
    <row r="635" spans="15:16" ht="15.75">
      <c r="O635" s="15"/>
      <c r="P635" s="15"/>
    </row>
    <row r="636" spans="15:16" ht="15.75">
      <c r="O636" s="15"/>
      <c r="P636" s="15"/>
    </row>
    <row r="637" spans="15:16" ht="15.75">
      <c r="O637" s="15"/>
      <c r="P637" s="15"/>
    </row>
    <row r="638" spans="15:16" ht="15.75">
      <c r="O638" s="15"/>
      <c r="P638" s="15"/>
    </row>
    <row r="639" spans="15:16" ht="15.75">
      <c r="O639" s="15"/>
      <c r="P639" s="15"/>
    </row>
    <row r="640" spans="15:16" ht="15.75">
      <c r="O640" s="15"/>
      <c r="P640" s="15"/>
    </row>
    <row r="641" spans="15:16" ht="15.75">
      <c r="O641" s="15"/>
      <c r="P641" s="15"/>
    </row>
    <row r="642" spans="15:16" ht="15.75">
      <c r="O642" s="15"/>
      <c r="P642" s="15"/>
    </row>
    <row r="643" spans="15:16" ht="15.75">
      <c r="O643" s="15"/>
      <c r="P643" s="15"/>
    </row>
    <row r="644" spans="15:16" ht="15.75">
      <c r="O644" s="15"/>
      <c r="P644" s="15"/>
    </row>
    <row r="645" spans="15:16" ht="15.75">
      <c r="O645" s="15"/>
      <c r="P645" s="15"/>
    </row>
    <row r="646" spans="15:16" ht="15.75">
      <c r="O646" s="15"/>
      <c r="P646" s="15"/>
    </row>
    <row r="647" spans="15:16" ht="15.75">
      <c r="O647" s="15"/>
      <c r="P647" s="15"/>
    </row>
    <row r="648" spans="15:16" ht="15.75">
      <c r="O648" s="15"/>
      <c r="P648" s="15"/>
    </row>
    <row r="649" spans="15:16" ht="15.75">
      <c r="O649" s="15"/>
      <c r="P649" s="15"/>
    </row>
    <row r="650" spans="15:16" ht="15.75">
      <c r="O650" s="15"/>
      <c r="P650" s="15"/>
    </row>
    <row r="651" spans="15:16" ht="15.75">
      <c r="O651" s="15"/>
      <c r="P651" s="15"/>
    </row>
    <row r="652" spans="15:16" ht="15.75">
      <c r="O652" s="15"/>
      <c r="P652" s="15"/>
    </row>
    <row r="653" spans="15:16" ht="15.75">
      <c r="O653" s="15"/>
      <c r="P653" s="15"/>
    </row>
    <row r="654" spans="15:16" ht="15.75">
      <c r="O654" s="15"/>
      <c r="P654" s="15"/>
    </row>
    <row r="655" spans="15:16" ht="15.75">
      <c r="O655" s="15"/>
      <c r="P655" s="15"/>
    </row>
    <row r="656" spans="15:16" ht="15.75">
      <c r="O656" s="15"/>
      <c r="P656" s="15"/>
    </row>
    <row r="657" spans="15:16" ht="15.75">
      <c r="O657" s="15"/>
      <c r="P657" s="15"/>
    </row>
    <row r="658" spans="15:16" ht="15.75">
      <c r="O658" s="15"/>
      <c r="P658" s="15"/>
    </row>
    <row r="659" spans="15:16" ht="15.75">
      <c r="O659" s="15"/>
      <c r="P659" s="15"/>
    </row>
    <row r="660" spans="15:16" ht="15.75">
      <c r="O660" s="15"/>
      <c r="P660" s="15"/>
    </row>
    <row r="661" spans="15:16" ht="15.75">
      <c r="O661" s="15"/>
      <c r="P661" s="15"/>
    </row>
    <row r="662" spans="15:16" ht="15.75">
      <c r="O662" s="15"/>
      <c r="P662" s="15"/>
    </row>
    <row r="663" spans="15:16" ht="15.75">
      <c r="O663" s="15"/>
      <c r="P663" s="15"/>
    </row>
    <row r="664" spans="15:16" ht="15.75">
      <c r="O664" s="15"/>
      <c r="P664" s="15"/>
    </row>
    <row r="665" spans="15:16" ht="15.75">
      <c r="O665" s="15"/>
      <c r="P665" s="15"/>
    </row>
    <row r="666" spans="15:16" ht="15.75">
      <c r="O666" s="15"/>
      <c r="P666" s="15"/>
    </row>
    <row r="667" spans="15:16" ht="15.75">
      <c r="O667" s="15"/>
      <c r="P667" s="15"/>
    </row>
    <row r="668" spans="15:16" ht="15.75">
      <c r="O668" s="15"/>
      <c r="P668" s="15"/>
    </row>
    <row r="669" spans="15:16" ht="15.75">
      <c r="O669" s="15"/>
      <c r="P669" s="15"/>
    </row>
    <row r="670" spans="15:16" ht="15.75">
      <c r="O670" s="15"/>
      <c r="P670" s="15"/>
    </row>
    <row r="671" spans="15:16" ht="15.75">
      <c r="O671" s="15"/>
      <c r="P671" s="15"/>
    </row>
    <row r="672" spans="15:16" ht="15.75">
      <c r="O672" s="15"/>
      <c r="P672" s="15"/>
    </row>
    <row r="673" spans="15:16" ht="15.75">
      <c r="O673" s="15"/>
      <c r="P673" s="15"/>
    </row>
    <row r="674" spans="15:16" ht="15.75">
      <c r="O674" s="15"/>
      <c r="P674" s="15"/>
    </row>
    <row r="675" spans="15:16" ht="15.75">
      <c r="O675" s="15"/>
      <c r="P675" s="15"/>
    </row>
    <row r="676" spans="15:16" ht="15.75">
      <c r="O676" s="15"/>
      <c r="P676" s="15"/>
    </row>
    <row r="677" spans="15:16" ht="15.75">
      <c r="O677" s="15"/>
      <c r="P677" s="15"/>
    </row>
    <row r="678" spans="15:16" ht="15.75">
      <c r="O678" s="15"/>
      <c r="P678" s="15"/>
    </row>
    <row r="679" spans="15:16" ht="15.75">
      <c r="O679" s="15"/>
      <c r="P679" s="15"/>
    </row>
    <row r="680" spans="15:16" ht="15.75">
      <c r="O680" s="15"/>
      <c r="P680" s="15"/>
    </row>
    <row r="681" spans="15:16" ht="15.75">
      <c r="O681" s="15"/>
      <c r="P681" s="15"/>
    </row>
    <row r="682" spans="15:16" ht="15.75">
      <c r="O682" s="15"/>
      <c r="P682" s="15"/>
    </row>
    <row r="683" spans="15:16" ht="15.75">
      <c r="O683" s="15"/>
      <c r="P683" s="15"/>
    </row>
    <row r="684" spans="15:16" ht="15.75">
      <c r="O684" s="15"/>
      <c r="P684" s="15"/>
    </row>
    <row r="685" spans="15:16" ht="15.75">
      <c r="O685" s="15"/>
      <c r="P685" s="15"/>
    </row>
    <row r="686" spans="15:16" ht="15.75">
      <c r="O686" s="15"/>
      <c r="P686" s="15"/>
    </row>
    <row r="687" spans="15:16" ht="15.75">
      <c r="O687" s="15"/>
      <c r="P687" s="15"/>
    </row>
    <row r="688" spans="15:16" ht="15.75">
      <c r="O688" s="15"/>
      <c r="P688" s="15"/>
    </row>
    <row r="689" spans="15:16" ht="15.75">
      <c r="O689" s="15"/>
      <c r="P689" s="15"/>
    </row>
    <row r="690" spans="15:16" ht="15.75">
      <c r="O690" s="15"/>
      <c r="P690" s="15"/>
    </row>
    <row r="691" spans="15:16" ht="15.75">
      <c r="O691" s="15"/>
      <c r="P691" s="15"/>
    </row>
    <row r="692" spans="15:16" ht="15.75">
      <c r="O692" s="15"/>
      <c r="P692" s="15"/>
    </row>
    <row r="693" spans="15:16" ht="15.75">
      <c r="O693" s="15"/>
      <c r="P693" s="15"/>
    </row>
    <row r="694" spans="15:16" ht="15.75">
      <c r="O694" s="15"/>
      <c r="P694" s="15"/>
    </row>
    <row r="695" spans="15:16" ht="15.75">
      <c r="O695" s="15"/>
      <c r="P695" s="15"/>
    </row>
    <row r="696" spans="15:16" ht="15.75">
      <c r="O696" s="15"/>
      <c r="P696" s="15"/>
    </row>
    <row r="697" spans="15:16" ht="15.75">
      <c r="O697" s="15"/>
      <c r="P697" s="15"/>
    </row>
    <row r="698" spans="15:16" ht="15.75">
      <c r="O698" s="15"/>
      <c r="P698" s="15"/>
    </row>
    <row r="699" spans="15:16" ht="15.75">
      <c r="O699" s="15"/>
      <c r="P699" s="15"/>
    </row>
    <row r="700" spans="15:16" ht="15.75">
      <c r="O700" s="15"/>
      <c r="P700" s="15"/>
    </row>
    <row r="701" spans="15:16" ht="15.75">
      <c r="O701" s="15"/>
      <c r="P701" s="15"/>
    </row>
    <row r="702" spans="15:16" ht="15.75">
      <c r="O702" s="15"/>
      <c r="P702" s="15"/>
    </row>
    <row r="703" spans="15:16" ht="15.75">
      <c r="O703" s="15"/>
      <c r="P703" s="15"/>
    </row>
    <row r="704" spans="15:16" ht="15.75">
      <c r="O704" s="15"/>
      <c r="P704" s="15"/>
    </row>
    <row r="705" spans="15:16" ht="15.75">
      <c r="O705" s="15"/>
      <c r="P705" s="15"/>
    </row>
    <row r="706" spans="15:16" ht="15.75">
      <c r="O706" s="15"/>
      <c r="P706" s="15"/>
    </row>
    <row r="707" spans="15:16" ht="15.75">
      <c r="O707" s="15"/>
      <c r="P707" s="15"/>
    </row>
    <row r="708" spans="15:16" ht="15.75">
      <c r="O708" s="15"/>
      <c r="P708" s="15"/>
    </row>
    <row r="709" spans="15:16" ht="15.75">
      <c r="O709" s="15"/>
      <c r="P709" s="15"/>
    </row>
    <row r="710" spans="15:16" ht="15.75">
      <c r="O710" s="15"/>
      <c r="P710" s="15"/>
    </row>
    <row r="711" spans="15:16" ht="15.75">
      <c r="O711" s="15"/>
      <c r="P711" s="15"/>
    </row>
    <row r="712" spans="15:16" ht="15.75">
      <c r="O712" s="15"/>
      <c r="P712" s="15"/>
    </row>
    <row r="713" spans="15:16" ht="15.75">
      <c r="O713" s="15"/>
      <c r="P713" s="15"/>
    </row>
    <row r="714" spans="15:16" ht="15.75">
      <c r="O714" s="15"/>
      <c r="P714" s="15"/>
    </row>
    <row r="715" spans="15:16" ht="15.75">
      <c r="O715" s="15"/>
      <c r="P715" s="15"/>
    </row>
    <row r="716" spans="15:16" ht="15.75">
      <c r="O716" s="15"/>
      <c r="P716" s="15"/>
    </row>
    <row r="717" spans="15:16" ht="15.75">
      <c r="O717" s="15"/>
      <c r="P717" s="15"/>
    </row>
    <row r="718" spans="15:16" ht="15.75">
      <c r="O718" s="15"/>
      <c r="P718" s="15"/>
    </row>
    <row r="719" spans="15:16" ht="15.75">
      <c r="O719" s="15"/>
      <c r="P719" s="15"/>
    </row>
    <row r="720" spans="15:16" ht="15.75">
      <c r="O720" s="15"/>
      <c r="P720" s="15"/>
    </row>
    <row r="721" spans="15:16" ht="15.75">
      <c r="O721" s="15"/>
      <c r="P721" s="15"/>
    </row>
    <row r="722" spans="15:16" ht="15.75">
      <c r="O722" s="15"/>
      <c r="P722" s="15"/>
    </row>
    <row r="723" spans="15:16" ht="15.75">
      <c r="O723" s="15"/>
      <c r="P723" s="15"/>
    </row>
    <row r="724" spans="15:16" ht="15.75">
      <c r="O724" s="15"/>
      <c r="P724" s="15"/>
    </row>
    <row r="725" spans="15:16" ht="15.75">
      <c r="O725" s="15"/>
      <c r="P725" s="15"/>
    </row>
    <row r="726" spans="15:16" ht="15.75">
      <c r="O726" s="15"/>
      <c r="P726" s="15"/>
    </row>
    <row r="727" spans="15:16" ht="15.75">
      <c r="O727" s="15"/>
      <c r="P727" s="15"/>
    </row>
    <row r="728" spans="15:16" ht="15.75">
      <c r="O728" s="15"/>
      <c r="P728" s="15"/>
    </row>
    <row r="729" spans="15:16" ht="15.75">
      <c r="O729" s="15"/>
      <c r="P729" s="15"/>
    </row>
    <row r="730" spans="15:16" ht="15.75">
      <c r="O730" s="15"/>
      <c r="P730" s="15"/>
    </row>
    <row r="731" spans="15:16" ht="15.75">
      <c r="O731" s="15"/>
      <c r="P731" s="15"/>
    </row>
    <row r="732" spans="15:16" ht="15.75">
      <c r="O732" s="15"/>
      <c r="P732" s="15"/>
    </row>
    <row r="733" spans="15:16" ht="15.75">
      <c r="O733" s="15"/>
      <c r="P733" s="15"/>
    </row>
    <row r="734" spans="15:16" ht="15.75">
      <c r="O734" s="15"/>
      <c r="P734" s="15"/>
    </row>
    <row r="735" spans="15:16" ht="15.75">
      <c r="O735" s="15"/>
      <c r="P735" s="15"/>
    </row>
    <row r="736" spans="15:16" ht="15.75">
      <c r="O736" s="15"/>
      <c r="P736" s="15"/>
    </row>
    <row r="737" spans="15:16" ht="15.75">
      <c r="O737" s="15"/>
      <c r="P737" s="15"/>
    </row>
    <row r="738" spans="15:16" ht="15.75">
      <c r="O738" s="15"/>
      <c r="P738" s="15"/>
    </row>
    <row r="739" spans="15:16" ht="15.75">
      <c r="O739" s="15"/>
      <c r="P739" s="15"/>
    </row>
    <row r="740" spans="15:16" ht="15.75">
      <c r="O740" s="15"/>
      <c r="P740" s="15"/>
    </row>
    <row r="741" spans="15:16" ht="15.75">
      <c r="O741" s="15"/>
      <c r="P741" s="15"/>
    </row>
    <row r="742" spans="15:16" ht="15.75">
      <c r="O742" s="15"/>
      <c r="P742" s="15"/>
    </row>
    <row r="743" spans="15:16" ht="15.75">
      <c r="O743" s="15"/>
      <c r="P743" s="15"/>
    </row>
    <row r="744" spans="15:16" ht="15.75">
      <c r="O744" s="15"/>
      <c r="P744" s="15"/>
    </row>
    <row r="745" spans="15:16" ht="15.75">
      <c r="O745" s="15"/>
      <c r="P745" s="15"/>
    </row>
    <row r="746" spans="15:16" ht="15.75">
      <c r="O746" s="15"/>
      <c r="P746" s="15"/>
    </row>
    <row r="747" spans="15:16" ht="15.75">
      <c r="O747" s="15"/>
      <c r="P747" s="15"/>
    </row>
    <row r="748" spans="15:16" ht="15.75">
      <c r="O748" s="15"/>
      <c r="P748" s="15"/>
    </row>
    <row r="749" spans="15:16" ht="15.75">
      <c r="O749" s="15"/>
      <c r="P749" s="15"/>
    </row>
    <row r="750" spans="15:16" ht="15.75">
      <c r="O750" s="15"/>
      <c r="P750" s="15"/>
    </row>
    <row r="751" spans="15:16" ht="15.75">
      <c r="O751" s="15"/>
      <c r="P751" s="15"/>
    </row>
    <row r="752" spans="15:16" ht="15.75">
      <c r="O752" s="15"/>
      <c r="P752" s="15"/>
    </row>
    <row r="753" spans="15:16" ht="15.75">
      <c r="O753" s="15"/>
      <c r="P753" s="15"/>
    </row>
    <row r="754" spans="15:16" ht="15.75">
      <c r="O754" s="15"/>
      <c r="P754" s="15"/>
    </row>
    <row r="755" spans="15:16" ht="15.75">
      <c r="O755" s="15"/>
      <c r="P755" s="15"/>
    </row>
    <row r="756" spans="15:16" ht="15.75">
      <c r="O756" s="15"/>
      <c r="P756" s="15"/>
    </row>
    <row r="757" spans="15:16" ht="15.75">
      <c r="O757" s="15"/>
      <c r="P757" s="15"/>
    </row>
    <row r="758" spans="15:16" ht="15.75">
      <c r="O758" s="15"/>
      <c r="P758" s="15"/>
    </row>
    <row r="759" spans="15:16" ht="15.75">
      <c r="O759" s="15"/>
      <c r="P759" s="15"/>
    </row>
    <row r="760" spans="15:16" ht="15.75">
      <c r="O760" s="15"/>
      <c r="P760" s="15"/>
    </row>
    <row r="761" spans="15:16" ht="15.75">
      <c r="O761" s="15"/>
      <c r="P761" s="15"/>
    </row>
    <row r="762" spans="15:16" ht="15.75">
      <c r="O762" s="15"/>
      <c r="P762" s="15"/>
    </row>
    <row r="763" spans="15:16" ht="15.75">
      <c r="O763" s="15"/>
      <c r="P763" s="15"/>
    </row>
    <row r="764" spans="15:16" ht="15.75">
      <c r="O764" s="15"/>
      <c r="P764" s="15"/>
    </row>
    <row r="765" spans="15:16" ht="15.75">
      <c r="O765" s="15"/>
      <c r="P765" s="15"/>
    </row>
    <row r="766" spans="15:16" ht="15.75">
      <c r="O766" s="15"/>
      <c r="P766" s="15"/>
    </row>
    <row r="767" spans="15:16" ht="15.75">
      <c r="O767" s="15"/>
      <c r="P767" s="15"/>
    </row>
    <row r="768" spans="15:16" ht="15.75">
      <c r="O768" s="15"/>
      <c r="P768" s="15"/>
    </row>
    <row r="769" spans="15:16" ht="15.75">
      <c r="O769" s="15"/>
      <c r="P769" s="15"/>
    </row>
    <row r="770" spans="15:16" ht="15.75">
      <c r="O770" s="15"/>
      <c r="P770" s="15"/>
    </row>
    <row r="771" spans="15:16" ht="15.75">
      <c r="O771" s="15"/>
      <c r="P771" s="15"/>
    </row>
    <row r="772" spans="15:16" ht="15.75">
      <c r="O772" s="15"/>
      <c r="P772" s="15"/>
    </row>
    <row r="773" spans="15:16" ht="15.75">
      <c r="O773" s="15"/>
      <c r="P773" s="15"/>
    </row>
    <row r="774" spans="15:16" ht="15.75">
      <c r="O774" s="15"/>
      <c r="P774" s="15"/>
    </row>
    <row r="775" spans="15:16" ht="15.75">
      <c r="O775" s="15"/>
      <c r="P775" s="15"/>
    </row>
    <row r="776" spans="15:16" ht="15.75">
      <c r="O776" s="15"/>
      <c r="P776" s="15"/>
    </row>
    <row r="777" spans="15:16" ht="15.75">
      <c r="O777" s="15"/>
      <c r="P777" s="15"/>
    </row>
    <row r="778" spans="15:16" ht="15.75">
      <c r="O778" s="15"/>
      <c r="P778" s="15"/>
    </row>
    <row r="779" spans="15:16" ht="15.75">
      <c r="O779" s="15"/>
      <c r="P779" s="15"/>
    </row>
    <row r="780" spans="15:16" ht="15.75">
      <c r="O780" s="15"/>
      <c r="P780" s="15"/>
    </row>
    <row r="781" spans="15:16" ht="15.75">
      <c r="O781" s="15"/>
      <c r="P781" s="15"/>
    </row>
    <row r="782" spans="15:16" ht="15.75">
      <c r="O782" s="15"/>
      <c r="P782" s="15"/>
    </row>
    <row r="783" spans="15:16" ht="15.75">
      <c r="O783" s="15"/>
      <c r="P783" s="15"/>
    </row>
    <row r="784" spans="15:16" ht="15.75">
      <c r="O784" s="15"/>
      <c r="P784" s="15"/>
    </row>
    <row r="785" spans="15:16" ht="15.75">
      <c r="O785" s="15"/>
      <c r="P785" s="15"/>
    </row>
    <row r="786" spans="15:16" ht="15.75">
      <c r="O786" s="15"/>
      <c r="P786" s="15"/>
    </row>
    <row r="787" spans="15:16" ht="15.75">
      <c r="O787" s="15"/>
      <c r="P787" s="15"/>
    </row>
    <row r="788" spans="15:16" ht="15.75">
      <c r="O788" s="15"/>
      <c r="P788" s="15"/>
    </row>
    <row r="789" spans="15:16" ht="15.75">
      <c r="O789" s="15"/>
      <c r="P789" s="15"/>
    </row>
    <row r="790" spans="15:16" ht="15.75">
      <c r="O790" s="15"/>
      <c r="P790" s="15"/>
    </row>
    <row r="791" spans="15:16" ht="15.75">
      <c r="O791" s="15"/>
      <c r="P791" s="15"/>
    </row>
    <row r="792" spans="15:16" ht="15.75">
      <c r="O792" s="15"/>
      <c r="P792" s="15"/>
    </row>
    <row r="793" spans="15:16" ht="15.75">
      <c r="O793" s="15"/>
      <c r="P793" s="15"/>
    </row>
    <row r="794" spans="15:16" ht="15.75">
      <c r="O794" s="15"/>
      <c r="P794" s="15"/>
    </row>
    <row r="795" spans="15:16" ht="15.75">
      <c r="O795" s="15"/>
      <c r="P795" s="15"/>
    </row>
    <row r="796" spans="15:16" ht="15.75">
      <c r="O796" s="15"/>
      <c r="P796" s="15"/>
    </row>
    <row r="797" spans="15:16" ht="15.75">
      <c r="O797" s="15"/>
      <c r="P797" s="15"/>
    </row>
    <row r="798" spans="15:16" ht="15.75">
      <c r="O798" s="15"/>
      <c r="P798" s="15"/>
    </row>
    <row r="799" spans="15:16" ht="15.75">
      <c r="O799" s="15"/>
      <c r="P799" s="15"/>
    </row>
    <row r="800" spans="15:16" ht="15.75">
      <c r="O800" s="15"/>
      <c r="P800" s="15"/>
    </row>
    <row r="801" spans="15:16" ht="15.75">
      <c r="O801" s="15"/>
      <c r="P801" s="15"/>
    </row>
    <row r="802" spans="15:16" ht="15.75">
      <c r="O802" s="15"/>
      <c r="P802" s="15"/>
    </row>
    <row r="803" spans="15:16" ht="15.75">
      <c r="O803" s="15"/>
      <c r="P803" s="15"/>
    </row>
    <row r="804" spans="15:16" ht="15.75">
      <c r="O804" s="15"/>
      <c r="P804" s="15"/>
    </row>
    <row r="805" spans="15:16" ht="15.75">
      <c r="O805" s="15"/>
      <c r="P805" s="15"/>
    </row>
    <row r="806" spans="15:16" ht="15.75">
      <c r="O806" s="15"/>
      <c r="P806" s="15"/>
    </row>
    <row r="807" spans="15:16" ht="15.75">
      <c r="O807" s="15"/>
      <c r="P807" s="15"/>
    </row>
    <row r="808" spans="15:16" ht="15.75">
      <c r="O808" s="15"/>
      <c r="P808" s="15"/>
    </row>
    <row r="809" spans="15:16" ht="15.75">
      <c r="O809" s="15"/>
      <c r="P809" s="15"/>
    </row>
    <row r="810" spans="15:16" ht="15.75">
      <c r="O810" s="15"/>
      <c r="P810" s="15"/>
    </row>
    <row r="811" spans="15:16" ht="15.75">
      <c r="O811" s="15"/>
      <c r="P811" s="15"/>
    </row>
    <row r="812" spans="15:16" ht="15.75">
      <c r="O812" s="15"/>
      <c r="P812" s="15"/>
    </row>
    <row r="813" spans="15:16" ht="15.75">
      <c r="O813" s="15"/>
      <c r="P813" s="15"/>
    </row>
    <row r="814" spans="15:16" ht="15.75">
      <c r="O814" s="15"/>
      <c r="P814" s="15"/>
    </row>
    <row r="815" spans="15:16" ht="15.75">
      <c r="O815" s="15"/>
      <c r="P815" s="15"/>
    </row>
    <row r="816" spans="15:16" ht="15.75">
      <c r="O816" s="15"/>
      <c r="P816" s="15"/>
    </row>
    <row r="817" spans="15:16" ht="15.75">
      <c r="O817" s="15"/>
      <c r="P817" s="15"/>
    </row>
    <row r="818" spans="15:16" ht="15.75">
      <c r="O818" s="15"/>
      <c r="P818" s="15"/>
    </row>
    <row r="819" spans="15:16" ht="15.75">
      <c r="O819" s="15"/>
      <c r="P819" s="15"/>
    </row>
    <row r="820" spans="15:16" ht="15.75">
      <c r="O820" s="15"/>
      <c r="P820" s="15"/>
    </row>
    <row r="821" spans="15:16" ht="15.75">
      <c r="O821" s="15"/>
      <c r="P821" s="15"/>
    </row>
    <row r="822" spans="15:16" ht="15.75">
      <c r="O822" s="15"/>
      <c r="P822" s="15"/>
    </row>
    <row r="823" spans="15:16" ht="15.75">
      <c r="O823" s="15"/>
      <c r="P823" s="15"/>
    </row>
    <row r="824" spans="15:16" ht="15.75">
      <c r="O824" s="15"/>
      <c r="P824" s="15"/>
    </row>
    <row r="825" spans="15:16" ht="15.75">
      <c r="O825" s="15"/>
      <c r="P825" s="15"/>
    </row>
    <row r="826" spans="15:16" ht="15.75">
      <c r="O826" s="15"/>
      <c r="P826" s="15"/>
    </row>
    <row r="827" spans="15:16" ht="15.75">
      <c r="O827" s="15"/>
      <c r="P827" s="15"/>
    </row>
    <row r="828" spans="15:16" ht="15.75">
      <c r="O828" s="15"/>
      <c r="P828" s="15"/>
    </row>
    <row r="829" spans="15:16" ht="15.75">
      <c r="O829" s="15"/>
      <c r="P829" s="15"/>
    </row>
    <row r="830" spans="15:16" ht="15.75">
      <c r="O830" s="15"/>
      <c r="P830" s="15"/>
    </row>
    <row r="831" spans="15:16" ht="15.75">
      <c r="O831" s="15"/>
      <c r="P831" s="15"/>
    </row>
    <row r="832" spans="15:16" ht="15.75">
      <c r="O832" s="15"/>
      <c r="P832" s="15"/>
    </row>
    <row r="833" spans="15:16" ht="15.75">
      <c r="O833" s="15"/>
      <c r="P833" s="15"/>
    </row>
    <row r="834" spans="15:16" ht="15.75">
      <c r="O834" s="15"/>
      <c r="P834" s="15"/>
    </row>
    <row r="835" spans="15:16" ht="15.75">
      <c r="O835" s="15"/>
      <c r="P835" s="15"/>
    </row>
    <row r="836" spans="15:16" ht="15.75">
      <c r="O836" s="15"/>
      <c r="P836" s="15"/>
    </row>
    <row r="837" spans="15:16" ht="15.75">
      <c r="O837" s="15"/>
      <c r="P837" s="15"/>
    </row>
    <row r="838" spans="15:16" ht="15.75">
      <c r="O838" s="15"/>
      <c r="P838" s="15"/>
    </row>
    <row r="839" spans="15:16" ht="15.75">
      <c r="O839" s="15"/>
      <c r="P839" s="15"/>
    </row>
    <row r="840" spans="15:16" ht="15.75">
      <c r="O840" s="15"/>
      <c r="P840" s="15"/>
    </row>
    <row r="841" spans="15:16" ht="15.75">
      <c r="O841" s="15"/>
      <c r="P841" s="15"/>
    </row>
    <row r="842" spans="15:16" ht="15.75">
      <c r="O842" s="15"/>
      <c r="P842" s="15"/>
    </row>
    <row r="843" spans="15:16" ht="15.75">
      <c r="O843" s="15"/>
      <c r="P843" s="15"/>
    </row>
    <row r="844" spans="15:16" ht="15.75">
      <c r="O844" s="15"/>
      <c r="P844" s="15"/>
    </row>
    <row r="845" spans="15:16" ht="15.75">
      <c r="O845" s="15"/>
      <c r="P845" s="15"/>
    </row>
    <row r="846" spans="15:16" ht="15.75">
      <c r="O846" s="15"/>
      <c r="P846" s="15"/>
    </row>
    <row r="847" spans="15:16" ht="15.75">
      <c r="O847" s="15"/>
      <c r="P847" s="15"/>
    </row>
    <row r="848" spans="15:16" ht="15.75">
      <c r="O848" s="15"/>
      <c r="P848" s="15"/>
    </row>
    <row r="849" spans="15:16" ht="15.75">
      <c r="O849" s="15"/>
      <c r="P849" s="15"/>
    </row>
    <row r="850" spans="15:16" ht="15.75">
      <c r="O850" s="15"/>
      <c r="P850" s="15"/>
    </row>
    <row r="851" spans="15:16" ht="15.75">
      <c r="O851" s="15"/>
      <c r="P851" s="15"/>
    </row>
    <row r="852" spans="15:16" ht="15.75">
      <c r="O852" s="15"/>
      <c r="P852" s="15"/>
    </row>
    <row r="853" spans="15:16" ht="15.75">
      <c r="O853" s="15"/>
      <c r="P853" s="15"/>
    </row>
    <row r="854" spans="15:16" ht="15.75">
      <c r="O854" s="15"/>
      <c r="P854" s="15"/>
    </row>
    <row r="855" spans="15:16" ht="15.75">
      <c r="O855" s="15"/>
      <c r="P855" s="15"/>
    </row>
    <row r="856" spans="15:16" ht="15.75">
      <c r="O856" s="15"/>
      <c r="P856" s="15"/>
    </row>
    <row r="857" spans="15:16" ht="15.75">
      <c r="O857" s="15"/>
      <c r="P857" s="15"/>
    </row>
    <row r="858" spans="15:16" ht="15.75">
      <c r="O858" s="15"/>
      <c r="P858" s="15"/>
    </row>
    <row r="859" spans="15:16" ht="15.75">
      <c r="O859" s="15"/>
      <c r="P859" s="15"/>
    </row>
    <row r="860" spans="15:16" ht="15.75">
      <c r="O860" s="15"/>
      <c r="P860" s="15"/>
    </row>
    <row r="861" spans="15:16" ht="15.75">
      <c r="O861" s="15"/>
      <c r="P861" s="15"/>
    </row>
    <row r="862" spans="15:16" ht="15.75">
      <c r="O862" s="15"/>
      <c r="P862" s="15"/>
    </row>
    <row r="863" spans="15:16" ht="15.75">
      <c r="O863" s="15"/>
      <c r="P863" s="15"/>
    </row>
    <row r="864" spans="15:16" ht="15.75">
      <c r="O864" s="15"/>
      <c r="P864" s="15"/>
    </row>
    <row r="865" spans="15:16" ht="15.75">
      <c r="O865" s="15"/>
      <c r="P865" s="15"/>
    </row>
    <row r="866" spans="15:16" ht="15.75">
      <c r="O866" s="15"/>
      <c r="P866" s="15"/>
    </row>
    <row r="867" spans="15:16" ht="15.75">
      <c r="O867" s="15"/>
      <c r="P867" s="15"/>
    </row>
    <row r="868" spans="15:16" ht="15.75">
      <c r="O868" s="15"/>
      <c r="P868" s="15"/>
    </row>
    <row r="869" spans="15:16" ht="15.75">
      <c r="O869" s="15"/>
      <c r="P869" s="15"/>
    </row>
    <row r="870" spans="15:16" ht="15.75">
      <c r="O870" s="15"/>
      <c r="P870" s="15"/>
    </row>
    <row r="871" spans="15:16" ht="15.75">
      <c r="O871" s="15"/>
      <c r="P871" s="15"/>
    </row>
    <row r="872" spans="15:16" ht="15.75">
      <c r="O872" s="15"/>
      <c r="P872" s="15"/>
    </row>
    <row r="873" spans="15:16" ht="15.75">
      <c r="O873" s="15"/>
      <c r="P873" s="15"/>
    </row>
    <row r="874" spans="15:16" ht="15.75">
      <c r="O874" s="15"/>
      <c r="P874" s="15"/>
    </row>
    <row r="875" spans="15:16" ht="15.75">
      <c r="O875" s="15"/>
      <c r="P875" s="15"/>
    </row>
    <row r="876" spans="15:16" ht="15.75">
      <c r="O876" s="15"/>
      <c r="P876" s="15"/>
    </row>
    <row r="877" spans="15:16" ht="15.75">
      <c r="O877" s="15"/>
      <c r="P877" s="15"/>
    </row>
    <row r="878" spans="15:16" ht="15.75">
      <c r="O878" s="15"/>
      <c r="P878" s="15"/>
    </row>
    <row r="879" spans="15:16" ht="15.75">
      <c r="O879" s="15"/>
      <c r="P879" s="15"/>
    </row>
    <row r="880" spans="15:16" ht="15.75">
      <c r="O880" s="15"/>
      <c r="P880" s="15"/>
    </row>
    <row r="881" spans="15:16" ht="15.75">
      <c r="O881" s="15"/>
      <c r="P881" s="15"/>
    </row>
    <row r="882" spans="15:16" ht="15.75">
      <c r="O882" s="15"/>
      <c r="P882" s="15"/>
    </row>
    <row r="883" spans="15:16" ht="15.75">
      <c r="O883" s="15"/>
      <c r="P883" s="15"/>
    </row>
    <row r="884" spans="15:16" ht="15.75">
      <c r="O884" s="15"/>
      <c r="P884" s="15"/>
    </row>
    <row r="885" spans="15:16" ht="15.75">
      <c r="O885" s="15"/>
      <c r="P885" s="15"/>
    </row>
    <row r="886" spans="15:16" ht="15.75">
      <c r="O886" s="15"/>
      <c r="P886" s="15"/>
    </row>
    <row r="887" spans="15:16" ht="15.75">
      <c r="O887" s="15"/>
      <c r="P887" s="15"/>
    </row>
    <row r="888" spans="15:16" ht="15.75">
      <c r="O888" s="15"/>
      <c r="P888" s="15"/>
    </row>
    <row r="889" spans="15:16" ht="15.75">
      <c r="O889" s="15"/>
      <c r="P889" s="15"/>
    </row>
    <row r="890" spans="15:16" ht="15.75">
      <c r="O890" s="15"/>
      <c r="P890" s="15"/>
    </row>
    <row r="891" spans="15:16" ht="15.75">
      <c r="O891" s="15"/>
      <c r="P891" s="15"/>
    </row>
    <row r="892" spans="15:16" ht="15.75">
      <c r="O892" s="15"/>
      <c r="P892" s="15"/>
    </row>
    <row r="893" spans="15:16" ht="15.75">
      <c r="O893" s="15"/>
      <c r="P893" s="15"/>
    </row>
    <row r="894" spans="15:16" ht="15.75">
      <c r="O894" s="15"/>
      <c r="P894" s="15"/>
    </row>
    <row r="895" spans="15:16" ht="15.75">
      <c r="O895" s="15"/>
      <c r="P895" s="15"/>
    </row>
    <row r="896" spans="15:16" ht="15.75">
      <c r="O896" s="15"/>
      <c r="P896" s="15"/>
    </row>
    <row r="897" spans="15:16" ht="15.75">
      <c r="O897" s="15"/>
      <c r="P897" s="15"/>
    </row>
    <row r="898" spans="15:16" ht="15.75">
      <c r="O898" s="15"/>
      <c r="P898" s="15"/>
    </row>
    <row r="899" spans="15:16" ht="15.75">
      <c r="O899" s="15"/>
      <c r="P899" s="15"/>
    </row>
    <row r="900" spans="15:16" ht="15.75">
      <c r="O900" s="15"/>
      <c r="P900" s="15"/>
    </row>
    <row r="901" spans="15:16" ht="15.75">
      <c r="O901" s="15"/>
      <c r="P901" s="15"/>
    </row>
    <row r="902" spans="15:16" ht="15.75">
      <c r="O902" s="15"/>
      <c r="P902" s="15"/>
    </row>
    <row r="903" spans="15:16" ht="15.75">
      <c r="O903" s="15"/>
      <c r="P903" s="15"/>
    </row>
    <row r="904" spans="15:16" ht="15.75">
      <c r="O904" s="15"/>
      <c r="P904" s="15"/>
    </row>
    <row r="905" spans="15:16" ht="15.75">
      <c r="O905" s="15"/>
      <c r="P905" s="15"/>
    </row>
    <row r="906" spans="15:16" ht="15.75">
      <c r="O906" s="15"/>
      <c r="P906" s="15"/>
    </row>
    <row r="907" spans="15:16" ht="15.75">
      <c r="O907" s="15"/>
      <c r="P907" s="15"/>
    </row>
    <row r="908" spans="15:16" ht="15.75">
      <c r="O908" s="15"/>
      <c r="P908" s="15"/>
    </row>
    <row r="909" spans="15:16" ht="15.75">
      <c r="O909" s="15"/>
      <c r="P909" s="15"/>
    </row>
    <row r="910" spans="15:16" ht="15.75">
      <c r="O910" s="15"/>
      <c r="P910" s="15"/>
    </row>
    <row r="911" spans="15:16" ht="15.75">
      <c r="O911" s="15"/>
      <c r="P911" s="15"/>
    </row>
    <row r="912" spans="15:16" ht="15.75">
      <c r="O912" s="15"/>
      <c r="P912" s="15"/>
    </row>
    <row r="913" spans="15:16" ht="15.75">
      <c r="O913" s="15"/>
      <c r="P913" s="15"/>
    </row>
    <row r="914" spans="15:16" ht="15.75">
      <c r="O914" s="15"/>
      <c r="P914" s="15"/>
    </row>
    <row r="915" spans="15:16" ht="15.75">
      <c r="O915" s="15"/>
      <c r="P915" s="15"/>
    </row>
    <row r="916" spans="15:16" ht="15.75">
      <c r="O916" s="15"/>
      <c r="P916" s="15"/>
    </row>
    <row r="917" spans="15:16" ht="15.75">
      <c r="O917" s="15"/>
      <c r="P917" s="15"/>
    </row>
    <row r="918" spans="15:16" ht="15.75">
      <c r="O918" s="15"/>
      <c r="P918" s="15"/>
    </row>
    <row r="919" spans="15:16" ht="15.75">
      <c r="O919" s="15"/>
      <c r="P919" s="15"/>
    </row>
    <row r="920" spans="15:16" ht="15.75">
      <c r="O920" s="15"/>
      <c r="P920" s="15"/>
    </row>
    <row r="921" spans="15:16" ht="15.75">
      <c r="O921" s="15"/>
      <c r="P921" s="15"/>
    </row>
    <row r="922" spans="15:16" ht="15.75">
      <c r="O922" s="15"/>
      <c r="P922" s="15"/>
    </row>
    <row r="923" spans="15:16" ht="15.75">
      <c r="O923" s="15"/>
      <c r="P923" s="15"/>
    </row>
    <row r="924" spans="15:16" ht="15.75">
      <c r="O924" s="15"/>
      <c r="P924" s="15"/>
    </row>
    <row r="925" spans="15:16" ht="15.75">
      <c r="O925" s="15"/>
      <c r="P925" s="15"/>
    </row>
    <row r="926" spans="15:16" ht="15.75">
      <c r="O926" s="15"/>
      <c r="P926" s="15"/>
    </row>
    <row r="927" spans="15:16" ht="15.75">
      <c r="O927" s="15"/>
      <c r="P927" s="15"/>
    </row>
    <row r="928" spans="15:16" ht="15.75">
      <c r="O928" s="15"/>
      <c r="P928" s="15"/>
    </row>
    <row r="929" spans="15:16" ht="15.75">
      <c r="O929" s="15"/>
      <c r="P929" s="15"/>
    </row>
    <row r="930" spans="15:16" ht="15.75">
      <c r="O930" s="15"/>
      <c r="P930" s="15"/>
    </row>
    <row r="931" spans="15:16" ht="15.75">
      <c r="O931" s="15"/>
      <c r="P931" s="15"/>
    </row>
    <row r="932" spans="15:16" ht="15.75">
      <c r="O932" s="15"/>
      <c r="P932" s="15"/>
    </row>
    <row r="933" spans="15:16" ht="15.75">
      <c r="O933" s="15"/>
      <c r="P933" s="15"/>
    </row>
    <row r="934" spans="15:16" ht="15.75">
      <c r="O934" s="15"/>
      <c r="P934" s="15"/>
    </row>
    <row r="935" spans="15:16" ht="15.75">
      <c r="O935" s="15"/>
      <c r="P935" s="15"/>
    </row>
    <row r="936" spans="15:16" ht="15.75">
      <c r="O936" s="15"/>
      <c r="P936" s="15"/>
    </row>
    <row r="937" spans="15:16" ht="15.75">
      <c r="O937" s="15"/>
      <c r="P937" s="15"/>
    </row>
    <row r="938" spans="15:16" ht="15.75">
      <c r="O938" s="15"/>
      <c r="P938" s="15"/>
    </row>
    <row r="939" spans="15:16" ht="15.75">
      <c r="O939" s="15"/>
      <c r="P939" s="15"/>
    </row>
    <row r="940" spans="15:16" ht="15.75">
      <c r="O940" s="15"/>
      <c r="P940" s="15"/>
    </row>
    <row r="941" spans="15:16" ht="15.75">
      <c r="O941" s="15"/>
      <c r="P941" s="15"/>
    </row>
    <row r="942" spans="15:16" ht="15.75">
      <c r="O942" s="15"/>
      <c r="P942" s="15"/>
    </row>
    <row r="943" spans="15:16" ht="15.75">
      <c r="O943" s="15"/>
      <c r="P943" s="15"/>
    </row>
    <row r="944" spans="15:16" ht="15.75">
      <c r="O944" s="15"/>
      <c r="P944" s="15"/>
    </row>
    <row r="945" spans="15:16" ht="15.75">
      <c r="O945" s="15"/>
      <c r="P945" s="15"/>
    </row>
    <row r="946" spans="15:16" ht="15.75">
      <c r="O946" s="15"/>
      <c r="P946" s="15"/>
    </row>
    <row r="947" spans="15:16" ht="15.75">
      <c r="O947" s="15"/>
      <c r="P947" s="15"/>
    </row>
    <row r="948" spans="15:16" ht="15.75">
      <c r="O948" s="15"/>
      <c r="P948" s="15"/>
    </row>
    <row r="949" spans="15:16" ht="15.75">
      <c r="O949" s="15"/>
      <c r="P949" s="15"/>
    </row>
    <row r="950" spans="15:16" ht="15.75">
      <c r="O950" s="15"/>
      <c r="P950" s="15"/>
    </row>
    <row r="951" spans="15:16" ht="15.75">
      <c r="O951" s="15"/>
      <c r="P951" s="15"/>
    </row>
    <row r="952" spans="15:16" ht="15.75">
      <c r="O952" s="15"/>
      <c r="P952" s="15"/>
    </row>
    <row r="953" spans="15:16" ht="15.75">
      <c r="O953" s="15"/>
      <c r="P953" s="15"/>
    </row>
    <row r="954" spans="15:16" ht="15.75">
      <c r="O954" s="15"/>
      <c r="P954" s="15"/>
    </row>
    <row r="955" spans="15:16" ht="15.75">
      <c r="O955" s="15"/>
      <c r="P955" s="15"/>
    </row>
    <row r="956" spans="15:16" ht="15.75">
      <c r="O956" s="15"/>
      <c r="P956" s="15"/>
    </row>
    <row r="957" spans="15:16" ht="15.75">
      <c r="O957" s="15"/>
      <c r="P957" s="15"/>
    </row>
    <row r="958" spans="15:16" ht="15.75">
      <c r="O958" s="15"/>
      <c r="P958" s="15"/>
    </row>
    <row r="959" spans="15:16" ht="15.75">
      <c r="O959" s="15"/>
      <c r="P959" s="15"/>
    </row>
    <row r="960" spans="15:16" ht="15.75">
      <c r="O960" s="15"/>
      <c r="P960" s="15"/>
    </row>
    <row r="961" spans="15:16" ht="15.75">
      <c r="O961" s="15"/>
      <c r="P961" s="15"/>
    </row>
    <row r="962" spans="15:16" ht="15.75">
      <c r="O962" s="15"/>
      <c r="P962" s="15"/>
    </row>
    <row r="963" spans="15:16" ht="15.75">
      <c r="O963" s="15"/>
      <c r="P963" s="15"/>
    </row>
    <row r="964" spans="15:16" ht="15.75">
      <c r="O964" s="15"/>
      <c r="P964" s="15"/>
    </row>
    <row r="965" spans="15:16" ht="15.75">
      <c r="O965" s="15"/>
      <c r="P965" s="15"/>
    </row>
    <row r="966" spans="15:16" ht="15.75">
      <c r="O966" s="15"/>
      <c r="P966" s="15"/>
    </row>
    <row r="967" spans="15:16" ht="15.75">
      <c r="O967" s="15"/>
      <c r="P967" s="15"/>
    </row>
    <row r="968" spans="15:16" ht="15.75">
      <c r="O968" s="15"/>
      <c r="P968" s="15"/>
    </row>
    <row r="969" spans="15:16" ht="15.75">
      <c r="O969" s="15"/>
      <c r="P969" s="15"/>
    </row>
    <row r="970" spans="15:16" ht="15.75">
      <c r="O970" s="15"/>
      <c r="P970" s="15"/>
    </row>
    <row r="971" spans="15:16" ht="15.75">
      <c r="O971" s="15"/>
      <c r="P971" s="15"/>
    </row>
    <row r="972" spans="15:16" ht="15.75">
      <c r="O972" s="15"/>
      <c r="P972" s="15"/>
    </row>
    <row r="973" spans="15:16" ht="15.75">
      <c r="O973" s="15"/>
      <c r="P973" s="15"/>
    </row>
    <row r="974" spans="15:16" ht="15.75">
      <c r="O974" s="15"/>
      <c r="P974" s="15"/>
    </row>
    <row r="975" spans="15:16" ht="15.75">
      <c r="O975" s="15"/>
      <c r="P975" s="15"/>
    </row>
    <row r="976" spans="15:16" ht="15.75">
      <c r="O976" s="15"/>
      <c r="P976" s="15"/>
    </row>
    <row r="977" spans="15:16" ht="15.75">
      <c r="O977" s="15"/>
      <c r="P977" s="15"/>
    </row>
    <row r="978" spans="15:16" ht="15.75">
      <c r="O978" s="15"/>
      <c r="P978" s="15"/>
    </row>
    <row r="979" spans="15:16" ht="15.75">
      <c r="O979" s="15"/>
      <c r="P979" s="15"/>
    </row>
    <row r="980" spans="15:16" ht="15.75">
      <c r="O980" s="15"/>
      <c r="P980" s="15"/>
    </row>
    <row r="981" spans="15:16" ht="15.75">
      <c r="O981" s="15"/>
      <c r="P981" s="15"/>
    </row>
    <row r="982" spans="15:16" ht="15.75">
      <c r="O982" s="15"/>
      <c r="P982" s="15"/>
    </row>
    <row r="983" spans="15:16" ht="15.75">
      <c r="O983" s="15"/>
      <c r="P983" s="15"/>
    </row>
    <row r="984" spans="15:16" ht="15.75">
      <c r="O984" s="15"/>
      <c r="P984" s="15"/>
    </row>
    <row r="985" spans="15:16" ht="15.75">
      <c r="O985" s="15"/>
      <c r="P985" s="15"/>
    </row>
    <row r="986" spans="15:16" ht="15.75">
      <c r="O986" s="15"/>
      <c r="P986" s="15"/>
    </row>
    <row r="987" spans="15:16" ht="15.75">
      <c r="O987" s="15"/>
      <c r="P987" s="15"/>
    </row>
    <row r="988" spans="15:16" ht="15.75">
      <c r="O988" s="15"/>
      <c r="P988" s="15"/>
    </row>
    <row r="989" spans="15:16" ht="15.75">
      <c r="O989" s="15"/>
      <c r="P989" s="15"/>
    </row>
    <row r="990" spans="15:16" ht="15.75">
      <c r="O990" s="15"/>
      <c r="P990" s="15"/>
    </row>
    <row r="991" spans="15:16" ht="15.75">
      <c r="O991" s="15"/>
      <c r="P991" s="15"/>
    </row>
  </sheetData>
  <mergeCells count="1">
    <mergeCell ref="A1:W1"/>
  </mergeCells>
  <phoneticPr fontId="9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F316"/>
  <sheetViews>
    <sheetView workbookViewId="0">
      <pane ySplit="5" topLeftCell="A78" activePane="bottomLeft" state="frozen"/>
      <selection pane="bottomLeft" activeCell="J66" sqref="J66"/>
    </sheetView>
  </sheetViews>
  <sheetFormatPr defaultColWidth="11.25" defaultRowHeight="15" customHeight="1"/>
  <cols>
    <col min="1" max="1" width="7.25" style="63" customWidth="1"/>
    <col min="2" max="2" width="3.25" style="239" customWidth="1"/>
    <col min="3" max="6" width="4.75" style="239" customWidth="1"/>
    <col min="7" max="8" width="3.625" style="239" customWidth="1"/>
    <col min="9" max="9" width="5" style="239" customWidth="1"/>
    <col min="10" max="10" width="13.25" style="68" customWidth="1"/>
    <col min="11" max="11" width="4.875" style="68" customWidth="1"/>
    <col min="12" max="12" width="13.75" style="68" customWidth="1"/>
    <col min="13" max="13" width="4.375" style="68" customWidth="1"/>
    <col min="14" max="14" width="13.125" style="68" customWidth="1"/>
    <col min="15" max="15" width="5.125" style="68" customWidth="1"/>
    <col min="16" max="17" width="6.25" style="68" customWidth="1"/>
    <col min="18" max="18" width="13.75" style="68" customWidth="1"/>
    <col min="19" max="19" width="4.625" style="68" customWidth="1"/>
    <col min="20" max="22" width="5.125" style="68" customWidth="1"/>
    <col min="23" max="31" width="10.75" customWidth="1"/>
  </cols>
  <sheetData>
    <row r="1" spans="1:32" ht="33.6" customHeight="1">
      <c r="A1" s="362" t="s">
        <v>397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1"/>
      <c r="X1" s="1"/>
      <c r="Y1" s="1"/>
      <c r="Z1" s="1"/>
      <c r="AA1" s="1"/>
      <c r="AB1" s="1"/>
      <c r="AC1" s="1"/>
      <c r="AD1" s="1"/>
      <c r="AE1" s="1"/>
    </row>
    <row r="2" spans="1:32" ht="15" customHeight="1">
      <c r="A2" s="363" t="s">
        <v>102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89"/>
      <c r="X2" s="1"/>
      <c r="Y2" s="1"/>
      <c r="Z2" s="1"/>
      <c r="AA2" s="1"/>
      <c r="AB2" s="1"/>
      <c r="AC2" s="1"/>
      <c r="AD2" s="1"/>
      <c r="AE2" s="1"/>
      <c r="AF2" s="1"/>
    </row>
    <row r="3" spans="1:32" ht="19.5" customHeight="1">
      <c r="A3" s="378" t="s">
        <v>103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91"/>
      <c r="X3" s="91"/>
      <c r="Y3" s="382"/>
      <c r="Z3" s="383"/>
      <c r="AA3" s="383"/>
      <c r="AB3" s="383"/>
      <c r="AC3" s="383"/>
      <c r="AD3" s="383"/>
      <c r="AE3" s="383"/>
      <c r="AF3" s="383"/>
    </row>
    <row r="4" spans="1:32" s="88" customFormat="1" ht="19.5" customHeight="1" thickBot="1">
      <c r="A4" s="80" t="s">
        <v>104</v>
      </c>
      <c r="B4" s="197"/>
      <c r="C4" s="197"/>
      <c r="D4" s="197"/>
      <c r="E4" s="197"/>
      <c r="F4" s="197"/>
      <c r="G4" s="197"/>
      <c r="H4" s="197"/>
      <c r="I4" s="197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91"/>
      <c r="X4" s="91"/>
      <c r="Y4" s="382" t="s">
        <v>0</v>
      </c>
      <c r="Z4" s="383"/>
      <c r="AA4" s="383"/>
      <c r="AB4" s="383"/>
      <c r="AC4" s="383"/>
      <c r="AD4" s="383"/>
      <c r="AE4" s="383"/>
      <c r="AF4" s="383"/>
    </row>
    <row r="5" spans="1:32" ht="15" customHeight="1" thickBot="1">
      <c r="A5" s="78" t="s">
        <v>96</v>
      </c>
      <c r="B5" s="62" t="s">
        <v>1</v>
      </c>
      <c r="C5" s="58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94</v>
      </c>
      <c r="O5" s="71" t="s">
        <v>10</v>
      </c>
      <c r="P5" s="71" t="s">
        <v>14</v>
      </c>
      <c r="Q5" s="71" t="s">
        <v>10</v>
      </c>
      <c r="R5" s="71" t="s">
        <v>15</v>
      </c>
      <c r="S5" s="71" t="s">
        <v>10</v>
      </c>
      <c r="T5" s="71" t="s">
        <v>90</v>
      </c>
      <c r="U5" s="71" t="s">
        <v>10</v>
      </c>
      <c r="V5" s="72" t="s">
        <v>90</v>
      </c>
      <c r="W5" s="52" t="str">
        <f>B6</f>
        <v>d1</v>
      </c>
      <c r="X5" s="52" t="str">
        <f>J7&amp;" "&amp;J8&amp;" "&amp;J9&amp;" "&amp;J10&amp;" "&amp;J11&amp;" "&amp;J12</f>
        <v xml:space="preserve">米     </v>
      </c>
      <c r="Y5" s="52" t="str">
        <f>L7&amp;" "&amp;L8&amp;" "&amp;L9&amp;" "&amp;L10&amp;" "&amp;L11&amp;" "&amp;L12</f>
        <v xml:space="preserve">豆腐 鮮菇 時瓜 胡蘿蔔 刨絲乾酪◆ </v>
      </c>
      <c r="Z5" s="52" t="str">
        <f>N7&amp;" "&amp;N8&amp;" "&amp;N9&amp;" "&amp;N10&amp;" "&amp;N11&amp;" "&amp;N12</f>
        <v xml:space="preserve">時蔬 雞蛋★ 胡蘿蔔 薑  </v>
      </c>
      <c r="AA5" s="52" t="str">
        <f>P7&amp;" "&amp;P8&amp;" "&amp;P9&amp;" "&amp;P10&amp;" "&amp;P11&amp;" "&amp;P12</f>
        <v xml:space="preserve">蔬菜 薑    </v>
      </c>
      <c r="AB5" s="52" t="str">
        <f>R7&amp;" "&amp;R8&amp;" "&amp;R9&amp;" "&amp;R10&amp;" "&amp;R11&amp;" "&amp;R12</f>
        <v xml:space="preserve">紫菜 山藥 小麥豆皮 薑  </v>
      </c>
      <c r="AC5" s="52" t="str">
        <f>T7&amp;" "&amp;T8&amp;" "&amp;T9&amp;" "&amp;T10&amp;" "&amp;T11&amp;" "&amp;T12</f>
        <v xml:space="preserve">海苔片     </v>
      </c>
      <c r="AD5" s="52" t="e">
        <f>#REF!&amp;" "&amp;#REF!&amp;" "&amp;#REF!&amp;" "&amp;#REF!&amp;" "&amp;#REF!&amp;" "&amp;#REF!</f>
        <v>#REF!</v>
      </c>
      <c r="AE5" s="52" t="e">
        <f>#REF!&amp;" "&amp;#REF!&amp;" "&amp;#REF!&amp;" "&amp;#REF!&amp;" "&amp;#REF!&amp;" "&amp;#REF!</f>
        <v>#REF!</v>
      </c>
    </row>
    <row r="6" spans="1:32" ht="15" customHeight="1">
      <c r="A6" s="367" t="s">
        <v>106</v>
      </c>
      <c r="B6" s="93" t="s">
        <v>107</v>
      </c>
      <c r="C6" s="201">
        <v>5.4</v>
      </c>
      <c r="D6" s="202">
        <v>2.1</v>
      </c>
      <c r="E6" s="202">
        <v>1.7</v>
      </c>
      <c r="F6" s="202">
        <v>2.8</v>
      </c>
      <c r="G6" s="202">
        <v>0</v>
      </c>
      <c r="H6" s="202">
        <v>0</v>
      </c>
      <c r="I6" s="259">
        <v>704</v>
      </c>
      <c r="J6" s="95" t="s">
        <v>299</v>
      </c>
      <c r="K6" s="95"/>
      <c r="L6" s="95" t="s">
        <v>300</v>
      </c>
      <c r="M6" s="226"/>
      <c r="N6" s="95" t="s">
        <v>301</v>
      </c>
      <c r="O6" s="95"/>
      <c r="P6" s="30" t="s">
        <v>17</v>
      </c>
      <c r="Q6" s="30"/>
      <c r="R6" s="21" t="s">
        <v>366</v>
      </c>
      <c r="S6" s="236"/>
      <c r="T6" s="21" t="s">
        <v>387</v>
      </c>
      <c r="U6" s="69"/>
      <c r="V6" s="242"/>
      <c r="W6" s="5"/>
      <c r="X6" s="5"/>
      <c r="Y6" s="5"/>
      <c r="Z6" s="5"/>
      <c r="AA6" s="5"/>
      <c r="AB6" s="5"/>
      <c r="AC6" s="5"/>
      <c r="AD6" s="5"/>
      <c r="AE6" s="5"/>
    </row>
    <row r="7" spans="1:32" ht="15" customHeight="1">
      <c r="A7" s="368"/>
      <c r="B7" s="97"/>
      <c r="C7" s="201"/>
      <c r="D7" s="202"/>
      <c r="E7" s="202"/>
      <c r="F7" s="202"/>
      <c r="G7" s="202"/>
      <c r="H7" s="202"/>
      <c r="I7" s="259"/>
      <c r="J7" s="99" t="s">
        <v>18</v>
      </c>
      <c r="K7" s="99">
        <v>10</v>
      </c>
      <c r="L7" s="99" t="s">
        <v>162</v>
      </c>
      <c r="M7" s="99">
        <v>9</v>
      </c>
      <c r="N7" s="99" t="s">
        <v>118</v>
      </c>
      <c r="O7" s="99">
        <v>5</v>
      </c>
      <c r="P7" s="20" t="s">
        <v>14</v>
      </c>
      <c r="Q7" s="20">
        <v>7</v>
      </c>
      <c r="R7" s="18" t="s">
        <v>71</v>
      </c>
      <c r="S7" s="18">
        <v>0.05</v>
      </c>
      <c r="T7" s="18" t="s">
        <v>387</v>
      </c>
      <c r="U7" s="18">
        <v>0.1</v>
      </c>
      <c r="V7" s="243"/>
      <c r="W7" s="5"/>
      <c r="X7" s="5"/>
      <c r="Y7" s="5"/>
      <c r="Z7" s="5"/>
      <c r="AA7" s="5"/>
      <c r="AB7" s="5"/>
      <c r="AC7" s="5"/>
      <c r="AD7" s="5"/>
      <c r="AE7" s="5"/>
    </row>
    <row r="8" spans="1:32" ht="15" customHeight="1">
      <c r="A8" s="368"/>
      <c r="B8" s="97"/>
      <c r="C8" s="201"/>
      <c r="D8" s="202"/>
      <c r="E8" s="202"/>
      <c r="F8" s="202"/>
      <c r="G8" s="202"/>
      <c r="H8" s="202"/>
      <c r="I8" s="259"/>
      <c r="J8" s="99"/>
      <c r="K8" s="99"/>
      <c r="L8" s="99" t="s">
        <v>114</v>
      </c>
      <c r="M8" s="99">
        <v>1</v>
      </c>
      <c r="N8" s="99" t="s">
        <v>148</v>
      </c>
      <c r="O8" s="99">
        <v>4</v>
      </c>
      <c r="P8" s="19" t="s">
        <v>28</v>
      </c>
      <c r="Q8" s="19">
        <v>0.05</v>
      </c>
      <c r="R8" s="18" t="s">
        <v>367</v>
      </c>
      <c r="S8" s="18">
        <v>3.5</v>
      </c>
      <c r="T8" s="18"/>
      <c r="U8" s="18"/>
      <c r="V8" s="243"/>
      <c r="W8" s="5"/>
      <c r="X8" s="5"/>
      <c r="Y8" s="5"/>
      <c r="Z8" s="5"/>
      <c r="AA8" s="5"/>
      <c r="AB8" s="5"/>
      <c r="AC8" s="5"/>
      <c r="AD8" s="5"/>
      <c r="AE8" s="5"/>
    </row>
    <row r="9" spans="1:32" ht="15" customHeight="1">
      <c r="A9" s="368"/>
      <c r="B9" s="97"/>
      <c r="C9" s="201"/>
      <c r="D9" s="202"/>
      <c r="E9" s="202"/>
      <c r="F9" s="202"/>
      <c r="G9" s="202"/>
      <c r="H9" s="202"/>
      <c r="I9" s="259"/>
      <c r="J9" s="99"/>
      <c r="K9" s="99"/>
      <c r="L9" s="99" t="s">
        <v>117</v>
      </c>
      <c r="M9" s="99">
        <v>2</v>
      </c>
      <c r="N9" s="99" t="s">
        <v>22</v>
      </c>
      <c r="O9" s="99">
        <v>0.5</v>
      </c>
      <c r="P9" s="19"/>
      <c r="Q9" s="19"/>
      <c r="R9" s="18" t="s">
        <v>368</v>
      </c>
      <c r="S9" s="18">
        <v>0.5</v>
      </c>
      <c r="T9" s="18"/>
      <c r="U9" s="18"/>
      <c r="V9" s="243"/>
      <c r="W9" s="5"/>
      <c r="X9" s="5"/>
      <c r="Y9" s="5"/>
      <c r="Z9" s="5"/>
      <c r="AA9" s="5"/>
      <c r="AB9" s="5"/>
      <c r="AC9" s="5"/>
      <c r="AD9" s="5"/>
      <c r="AE9" s="5"/>
    </row>
    <row r="10" spans="1:32" ht="15" customHeight="1">
      <c r="A10" s="368"/>
      <c r="B10" s="97"/>
      <c r="C10" s="201"/>
      <c r="D10" s="202"/>
      <c r="E10" s="202"/>
      <c r="F10" s="202"/>
      <c r="G10" s="202"/>
      <c r="H10" s="202"/>
      <c r="I10" s="259"/>
      <c r="J10" s="99"/>
      <c r="K10" s="99"/>
      <c r="L10" s="99" t="s">
        <v>120</v>
      </c>
      <c r="M10" s="99">
        <v>0.5</v>
      </c>
      <c r="N10" s="99" t="s">
        <v>28</v>
      </c>
      <c r="O10" s="99">
        <v>0.05</v>
      </c>
      <c r="P10" s="19"/>
      <c r="Q10" s="19"/>
      <c r="R10" s="18" t="s">
        <v>28</v>
      </c>
      <c r="S10" s="18">
        <v>0.05</v>
      </c>
      <c r="T10" s="18"/>
      <c r="U10" s="18"/>
      <c r="V10" s="243"/>
      <c r="W10" s="5"/>
      <c r="X10" s="5"/>
      <c r="Y10" s="5"/>
      <c r="Z10" s="5"/>
      <c r="AA10" s="5"/>
      <c r="AB10" s="5"/>
      <c r="AC10" s="5"/>
      <c r="AD10" s="5"/>
      <c r="AE10" s="5"/>
    </row>
    <row r="11" spans="1:32" ht="15" customHeight="1" thickBot="1">
      <c r="A11" s="368"/>
      <c r="B11" s="97"/>
      <c r="C11" s="201"/>
      <c r="D11" s="202"/>
      <c r="E11" s="202"/>
      <c r="F11" s="202"/>
      <c r="G11" s="202"/>
      <c r="H11" s="202"/>
      <c r="I11" s="259"/>
      <c r="J11" s="99"/>
      <c r="K11" s="99"/>
      <c r="L11" s="99" t="s">
        <v>121</v>
      </c>
      <c r="M11" s="99">
        <v>0.15</v>
      </c>
      <c r="N11" s="99"/>
      <c r="O11" s="99"/>
      <c r="P11" s="19"/>
      <c r="Q11" s="19"/>
      <c r="R11" s="18"/>
      <c r="S11" s="18"/>
      <c r="T11" s="18"/>
      <c r="U11" s="18"/>
      <c r="V11" s="243"/>
      <c r="W11" s="8"/>
      <c r="X11" s="8"/>
      <c r="Y11" s="8"/>
      <c r="Z11" s="8"/>
      <c r="AA11" s="8"/>
      <c r="AB11" s="8"/>
      <c r="AC11" s="8"/>
      <c r="AD11" s="8"/>
      <c r="AE11" s="8"/>
    </row>
    <row r="12" spans="1:32" ht="15" customHeight="1" thickBot="1">
      <c r="A12" s="369"/>
      <c r="B12" s="100"/>
      <c r="C12" s="204"/>
      <c r="D12" s="205"/>
      <c r="E12" s="205"/>
      <c r="F12" s="205"/>
      <c r="G12" s="205"/>
      <c r="H12" s="205"/>
      <c r="I12" s="260"/>
      <c r="J12" s="102"/>
      <c r="K12" s="102"/>
      <c r="L12" s="103"/>
      <c r="M12" s="103"/>
      <c r="N12" s="102"/>
      <c r="O12" s="102"/>
      <c r="P12" s="23"/>
      <c r="Q12" s="23"/>
      <c r="R12" s="22"/>
      <c r="S12" s="22"/>
      <c r="T12" s="22"/>
      <c r="U12" s="22"/>
      <c r="V12" s="244"/>
      <c r="W12" s="52" t="str">
        <f>B13</f>
        <v>d2</v>
      </c>
      <c r="X12" s="52" t="str">
        <f>J14&amp;" "&amp;J15&amp;" "&amp;J16&amp;" "&amp;J17&amp;" "&amp;J18&amp;" "&amp;J19</f>
        <v xml:space="preserve">米 糙米    </v>
      </c>
      <c r="Y12" s="52" t="str">
        <f>L14&amp;" "&amp;L15&amp;" "&amp;L16&amp;" "&amp;L17&amp;" "&amp;L18&amp;" "&amp;L19</f>
        <v xml:space="preserve">豆包 南瓜 芝麻(熟)   </v>
      </c>
      <c r="Z12" s="52" t="str">
        <f>N14&amp;" "&amp;N15&amp;" "&amp;N16&amp;" "&amp;N17&amp;" "&amp;N18&amp;" "&amp;N19</f>
        <v xml:space="preserve">雞蛋★ 結球白菜 乾香菇 胡蘿蔔 薑 </v>
      </c>
      <c r="AA12" s="52" t="str">
        <f>P14&amp;" "&amp;P15&amp;" "&amp;P16&amp;" "&amp;P17&amp;" "&amp;P18&amp;" "&amp;P19</f>
        <v xml:space="preserve">蔬菜 薑    </v>
      </c>
      <c r="AB12" s="52" t="str">
        <f>R14&amp;" "&amp;R15&amp;" "&amp;R16&amp;" "&amp;R17&amp;" "&amp;R18&amp;" "&amp;R19</f>
        <v xml:space="preserve">時瓜 小麥豆皮 薑   </v>
      </c>
      <c r="AC12" s="52" t="str">
        <f>T14&amp;" "&amp;T15&amp;" "&amp;T16&amp;" "&amp;T17&amp;" "&amp;T18&amp;" "&amp;T19</f>
        <v xml:space="preserve">水果     </v>
      </c>
      <c r="AD12" s="52" t="e">
        <f>#REF!&amp;" "&amp;#REF!&amp;" "&amp;#REF!&amp;" "&amp;#REF!&amp;" "&amp;#REF!&amp;" "&amp;#REF!</f>
        <v>#REF!</v>
      </c>
      <c r="AE12" s="52" t="e">
        <f>#REF!&amp;" "&amp;#REF!&amp;" "&amp;#REF!&amp;" "&amp;#REF!&amp;" "&amp;#REF!&amp;" "&amp;#REF!</f>
        <v>#REF!</v>
      </c>
    </row>
    <row r="13" spans="1:32" ht="15" customHeight="1">
      <c r="A13" s="368" t="s">
        <v>122</v>
      </c>
      <c r="B13" s="93" t="s">
        <v>123</v>
      </c>
      <c r="C13" s="199">
        <v>5.4</v>
      </c>
      <c r="D13" s="199">
        <v>2.4</v>
      </c>
      <c r="E13" s="199">
        <v>1.7</v>
      </c>
      <c r="F13" s="199">
        <v>2.8</v>
      </c>
      <c r="G13" s="199">
        <v>0</v>
      </c>
      <c r="H13" s="199">
        <v>0</v>
      </c>
      <c r="I13" s="273">
        <v>727</v>
      </c>
      <c r="J13" s="95" t="s">
        <v>29</v>
      </c>
      <c r="K13" s="95"/>
      <c r="L13" s="95" t="s">
        <v>303</v>
      </c>
      <c r="M13" s="95"/>
      <c r="N13" s="95" t="s">
        <v>125</v>
      </c>
      <c r="O13" s="95"/>
      <c r="P13" s="30" t="s">
        <v>17</v>
      </c>
      <c r="Q13" s="30"/>
      <c r="R13" s="21" t="s">
        <v>86</v>
      </c>
      <c r="S13" s="236"/>
      <c r="T13" s="21" t="s">
        <v>388</v>
      </c>
      <c r="U13" s="21"/>
      <c r="V13" s="243"/>
      <c r="W13" s="53"/>
      <c r="X13" s="5"/>
      <c r="Y13" s="5"/>
      <c r="Z13" s="5"/>
      <c r="AA13" s="5"/>
      <c r="AB13" s="5"/>
      <c r="AC13" s="5"/>
      <c r="AD13" s="5"/>
      <c r="AE13" s="5"/>
    </row>
    <row r="14" spans="1:32" ht="15" customHeight="1">
      <c r="A14" s="368"/>
      <c r="B14" s="97"/>
      <c r="C14" s="202"/>
      <c r="D14" s="202"/>
      <c r="E14" s="202"/>
      <c r="F14" s="202"/>
      <c r="G14" s="202"/>
      <c r="H14" s="202"/>
      <c r="I14" s="261"/>
      <c r="J14" s="99" t="s">
        <v>18</v>
      </c>
      <c r="K14" s="99">
        <v>7</v>
      </c>
      <c r="L14" s="99" t="s">
        <v>43</v>
      </c>
      <c r="M14" s="99">
        <v>6</v>
      </c>
      <c r="N14" s="99" t="s">
        <v>148</v>
      </c>
      <c r="O14" s="99">
        <v>1</v>
      </c>
      <c r="P14" s="20" t="s">
        <v>14</v>
      </c>
      <c r="Q14" s="20">
        <v>7</v>
      </c>
      <c r="R14" s="18" t="s">
        <v>51</v>
      </c>
      <c r="S14" s="18">
        <v>3.5</v>
      </c>
      <c r="T14" s="18" t="s">
        <v>388</v>
      </c>
      <c r="U14" s="67">
        <v>11</v>
      </c>
      <c r="V14" s="243"/>
      <c r="W14" s="53"/>
      <c r="X14" s="5"/>
      <c r="Y14" s="5"/>
      <c r="Z14" s="5"/>
      <c r="AA14" s="5"/>
      <c r="AB14" s="5"/>
      <c r="AC14" s="5"/>
      <c r="AD14" s="5"/>
      <c r="AE14" s="5"/>
    </row>
    <row r="15" spans="1:32" ht="15" customHeight="1">
      <c r="A15" s="368"/>
      <c r="B15" s="97"/>
      <c r="C15" s="202"/>
      <c r="D15" s="202"/>
      <c r="E15" s="202"/>
      <c r="F15" s="202"/>
      <c r="G15" s="202"/>
      <c r="H15" s="202"/>
      <c r="I15" s="261"/>
      <c r="J15" s="99" t="s">
        <v>33</v>
      </c>
      <c r="K15" s="99">
        <v>3</v>
      </c>
      <c r="L15" s="99" t="s">
        <v>200</v>
      </c>
      <c r="M15" s="99">
        <v>2</v>
      </c>
      <c r="N15" s="99" t="s">
        <v>36</v>
      </c>
      <c r="O15" s="99">
        <v>6</v>
      </c>
      <c r="P15" s="19" t="s">
        <v>28</v>
      </c>
      <c r="Q15" s="19">
        <v>0.05</v>
      </c>
      <c r="R15" s="18" t="s">
        <v>368</v>
      </c>
      <c r="S15" s="18">
        <v>0.5</v>
      </c>
      <c r="T15" s="18"/>
      <c r="U15" s="18"/>
      <c r="V15" s="243"/>
      <c r="W15" s="53"/>
      <c r="X15" s="5"/>
      <c r="Y15" s="5"/>
      <c r="Z15" s="5"/>
      <c r="AA15" s="5"/>
      <c r="AB15" s="5"/>
      <c r="AC15" s="5"/>
      <c r="AD15" s="5"/>
      <c r="AE15" s="5"/>
    </row>
    <row r="16" spans="1:32" ht="15" customHeight="1">
      <c r="A16" s="368"/>
      <c r="B16" s="97"/>
      <c r="C16" s="202"/>
      <c r="D16" s="202"/>
      <c r="E16" s="202"/>
      <c r="F16" s="202"/>
      <c r="G16" s="202"/>
      <c r="H16" s="202"/>
      <c r="I16" s="261"/>
      <c r="J16" s="99"/>
      <c r="K16" s="99"/>
      <c r="L16" s="99" t="s">
        <v>304</v>
      </c>
      <c r="M16" s="99"/>
      <c r="N16" s="99" t="s">
        <v>63</v>
      </c>
      <c r="O16" s="99">
        <v>0.01</v>
      </c>
      <c r="P16" s="19"/>
      <c r="Q16" s="19"/>
      <c r="R16" s="18" t="s">
        <v>28</v>
      </c>
      <c r="S16" s="18">
        <v>0.05</v>
      </c>
      <c r="T16" s="18"/>
      <c r="U16" s="18"/>
      <c r="V16" s="243"/>
      <c r="W16" s="53"/>
      <c r="X16" s="5"/>
      <c r="Y16" s="5"/>
      <c r="Z16" s="5"/>
      <c r="AA16" s="5"/>
      <c r="AB16" s="5"/>
      <c r="AC16" s="5"/>
      <c r="AD16" s="5"/>
      <c r="AE16" s="5"/>
    </row>
    <row r="17" spans="1:31" ht="15" customHeight="1">
      <c r="A17" s="368"/>
      <c r="B17" s="97"/>
      <c r="C17" s="202"/>
      <c r="D17" s="202"/>
      <c r="E17" s="202"/>
      <c r="F17" s="202"/>
      <c r="G17" s="202"/>
      <c r="H17" s="202"/>
      <c r="I17" s="261"/>
      <c r="J17" s="99"/>
      <c r="K17" s="99"/>
      <c r="L17" s="99"/>
      <c r="M17" s="99"/>
      <c r="N17" s="99" t="s">
        <v>22</v>
      </c>
      <c r="O17" s="99">
        <v>0.5</v>
      </c>
      <c r="P17" s="19"/>
      <c r="Q17" s="19"/>
      <c r="R17" s="18"/>
      <c r="S17" s="18"/>
      <c r="T17" s="18"/>
      <c r="U17" s="18"/>
      <c r="V17" s="243"/>
      <c r="W17" s="53"/>
      <c r="X17" s="5"/>
      <c r="Y17" s="5"/>
      <c r="Z17" s="5"/>
      <c r="AA17" s="5"/>
      <c r="AB17" s="5"/>
      <c r="AC17" s="5"/>
      <c r="AD17" s="5"/>
      <c r="AE17" s="5"/>
    </row>
    <row r="18" spans="1:31" ht="15" customHeight="1" thickBot="1">
      <c r="A18" s="368"/>
      <c r="B18" s="97"/>
      <c r="C18" s="202"/>
      <c r="D18" s="202"/>
      <c r="E18" s="202"/>
      <c r="F18" s="202"/>
      <c r="G18" s="202"/>
      <c r="H18" s="202"/>
      <c r="I18" s="261"/>
      <c r="J18" s="99"/>
      <c r="K18" s="99"/>
      <c r="L18" s="99"/>
      <c r="M18" s="99"/>
      <c r="N18" s="99" t="s">
        <v>28</v>
      </c>
      <c r="O18" s="99">
        <v>0.05</v>
      </c>
      <c r="P18" s="19"/>
      <c r="Q18" s="19"/>
      <c r="R18" s="18"/>
      <c r="S18" s="18"/>
      <c r="T18" s="18"/>
      <c r="U18" s="18"/>
      <c r="V18" s="243"/>
      <c r="W18" s="54"/>
      <c r="X18" s="8"/>
      <c r="Y18" s="8"/>
      <c r="Z18" s="8"/>
      <c r="AA18" s="8"/>
      <c r="AB18" s="8"/>
      <c r="AC18" s="8"/>
      <c r="AD18" s="8"/>
      <c r="AE18" s="8"/>
    </row>
    <row r="19" spans="1:31" ht="15" customHeight="1" thickBot="1">
      <c r="A19" s="368"/>
      <c r="B19" s="100"/>
      <c r="C19" s="205"/>
      <c r="D19" s="205"/>
      <c r="E19" s="205"/>
      <c r="F19" s="205"/>
      <c r="G19" s="205"/>
      <c r="H19" s="205"/>
      <c r="I19" s="276"/>
      <c r="J19" s="102"/>
      <c r="K19" s="102"/>
      <c r="L19" s="102"/>
      <c r="M19" s="102"/>
      <c r="N19" s="119"/>
      <c r="O19" s="119"/>
      <c r="P19" s="23"/>
      <c r="Q19" s="23"/>
      <c r="R19" s="22"/>
      <c r="S19" s="22"/>
      <c r="T19" s="22"/>
      <c r="U19" s="22"/>
      <c r="V19" s="244"/>
      <c r="W19" s="51" t="str">
        <f>B20</f>
        <v>d3</v>
      </c>
      <c r="X19" s="52" t="str">
        <f>J21&amp;" "&amp;J22&amp;" "&amp;J23&amp;" "&amp;J24&amp;" "&amp;J25&amp;" "&amp;J26</f>
        <v xml:space="preserve">刈包     </v>
      </c>
      <c r="Y19" s="52" t="str">
        <f>L21&amp;" "&amp;L22&amp;" "&amp;L23&amp;" "&amp;L24&amp;" "&amp;L25&amp;" "&amp;L26</f>
        <v xml:space="preserve">素排 酸菜    </v>
      </c>
      <c r="Z19" s="52" t="str">
        <f>N21&amp;" "&amp;N22&amp;" "&amp;N23&amp;" "&amp;N24&amp;" "&amp;N25&amp;" "&amp;N26</f>
        <v xml:space="preserve">豆包 綠豆芽 胡蘿蔔 芹菜 薑 </v>
      </c>
      <c r="AA19" s="52" t="str">
        <f>P21&amp;" "&amp;P22&amp;" "&amp;P23&amp;" "&amp;P24&amp;" "&amp;P25&amp;" "&amp;P26</f>
        <v xml:space="preserve">蔬菜 薑    </v>
      </c>
      <c r="AB19" s="52" t="str">
        <f>R21&amp;" "&amp;R22&amp;" "&amp;R23&amp;" "&amp;R24&amp;" "&amp;R25&amp;" "&amp;R26</f>
        <v xml:space="preserve">糙米 時蔬 素肉燥 冷凍芋頭塊 薑 </v>
      </c>
      <c r="AC19" s="52" t="str">
        <f t="shared" ref="AC19:AC75" si="0">T21&amp;" "&amp;T22&amp;" "&amp;T23&amp;" "&amp;T24&amp;" "&amp;T25&amp;" "&amp;T26</f>
        <v xml:space="preserve">驗證豆奶     </v>
      </c>
      <c r="AD19" s="52" t="e">
        <f>#REF!&amp;" "&amp;#REF!&amp;" "&amp;#REF!&amp;" "&amp;#REF!&amp;" "&amp;#REF!&amp;" "&amp;#REF!</f>
        <v>#REF!</v>
      </c>
      <c r="AE19" s="52" t="e">
        <f>#REF!&amp;" "&amp;#REF!&amp;" "&amp;#REF!&amp;" "&amp;#REF!&amp;" "&amp;#REF!&amp;" "&amp;#REF!</f>
        <v>#REF!</v>
      </c>
    </row>
    <row r="20" spans="1:31" ht="15" customHeight="1">
      <c r="A20" s="364" t="s">
        <v>128</v>
      </c>
      <c r="B20" s="97" t="s">
        <v>129</v>
      </c>
      <c r="C20" s="202">
        <v>5</v>
      </c>
      <c r="D20" s="202">
        <v>2.2999999999999998</v>
      </c>
      <c r="E20" s="202">
        <v>1.8</v>
      </c>
      <c r="F20" s="202">
        <v>2.8</v>
      </c>
      <c r="G20" s="202">
        <v>0</v>
      </c>
      <c r="H20" s="202">
        <v>0</v>
      </c>
      <c r="I20" s="261">
        <v>694</v>
      </c>
      <c r="J20" s="120" t="s">
        <v>130</v>
      </c>
      <c r="K20" s="120"/>
      <c r="L20" s="285" t="s">
        <v>305</v>
      </c>
      <c r="M20" s="286"/>
      <c r="N20" s="120" t="s">
        <v>306</v>
      </c>
      <c r="O20" s="120"/>
      <c r="P20" s="57" t="s">
        <v>17</v>
      </c>
      <c r="Q20" s="57"/>
      <c r="R20" s="70" t="s">
        <v>369</v>
      </c>
      <c r="S20" s="162"/>
      <c r="T20" s="21" t="s">
        <v>389</v>
      </c>
      <c r="U20" s="21"/>
      <c r="V20" s="243"/>
      <c r="W20" s="53"/>
      <c r="X20" s="5"/>
      <c r="Y20" s="5"/>
      <c r="Z20" s="5"/>
      <c r="AA20" s="5"/>
      <c r="AB20" s="5"/>
      <c r="AC20" s="5"/>
      <c r="AD20" s="5"/>
      <c r="AE20" s="5"/>
    </row>
    <row r="21" spans="1:31" ht="15" customHeight="1">
      <c r="A21" s="365"/>
      <c r="B21" s="97"/>
      <c r="C21" s="202"/>
      <c r="D21" s="202"/>
      <c r="E21" s="202"/>
      <c r="F21" s="202"/>
      <c r="G21" s="202"/>
      <c r="H21" s="202"/>
      <c r="I21" s="261"/>
      <c r="J21" s="114" t="s">
        <v>135</v>
      </c>
      <c r="K21" s="114">
        <v>6</v>
      </c>
      <c r="L21" s="231" t="s">
        <v>89</v>
      </c>
      <c r="M21" s="146">
        <v>5</v>
      </c>
      <c r="N21" s="114" t="s">
        <v>302</v>
      </c>
      <c r="O21" s="114">
        <v>0.5</v>
      </c>
      <c r="P21" s="20" t="s">
        <v>14</v>
      </c>
      <c r="Q21" s="20">
        <v>7</v>
      </c>
      <c r="R21" s="18" t="s">
        <v>33</v>
      </c>
      <c r="S21" s="18">
        <v>5</v>
      </c>
      <c r="T21" s="18" t="s">
        <v>389</v>
      </c>
      <c r="U21" s="18">
        <v>16</v>
      </c>
      <c r="V21" s="243"/>
      <c r="W21" s="53"/>
      <c r="X21" s="5"/>
      <c r="Y21" s="5"/>
      <c r="Z21" s="5"/>
      <c r="AA21" s="5"/>
      <c r="AB21" s="5"/>
      <c r="AC21" s="5"/>
      <c r="AD21" s="5"/>
      <c r="AE21" s="5"/>
    </row>
    <row r="22" spans="1:31" ht="15" customHeight="1">
      <c r="A22" s="365"/>
      <c r="B22" s="97"/>
      <c r="C22" s="202"/>
      <c r="D22" s="202"/>
      <c r="E22" s="202"/>
      <c r="F22" s="202"/>
      <c r="G22" s="202"/>
      <c r="H22" s="202"/>
      <c r="I22" s="261"/>
      <c r="J22" s="114"/>
      <c r="K22" s="114"/>
      <c r="L22" s="231" t="s">
        <v>137</v>
      </c>
      <c r="M22" s="146">
        <v>2</v>
      </c>
      <c r="N22" s="114" t="s">
        <v>21</v>
      </c>
      <c r="O22" s="114">
        <v>6</v>
      </c>
      <c r="P22" s="19" t="s">
        <v>28</v>
      </c>
      <c r="Q22" s="19">
        <v>0.05</v>
      </c>
      <c r="R22" s="18" t="s">
        <v>17</v>
      </c>
      <c r="S22" s="18">
        <v>1</v>
      </c>
      <c r="T22" s="18"/>
      <c r="U22" s="67"/>
      <c r="V22" s="243"/>
      <c r="W22" s="53"/>
      <c r="X22" s="5"/>
      <c r="Y22" s="5"/>
      <c r="Z22" s="5"/>
      <c r="AA22" s="5"/>
      <c r="AB22" s="5"/>
      <c r="AC22" s="5"/>
      <c r="AD22" s="5"/>
      <c r="AE22" s="5"/>
    </row>
    <row r="23" spans="1:31" ht="15" customHeight="1">
      <c r="A23" s="365"/>
      <c r="B23" s="97"/>
      <c r="C23" s="202"/>
      <c r="D23" s="202"/>
      <c r="E23" s="202"/>
      <c r="F23" s="202"/>
      <c r="G23" s="202"/>
      <c r="H23" s="202"/>
      <c r="I23" s="261"/>
      <c r="J23" s="114"/>
      <c r="K23" s="114"/>
      <c r="L23" s="231"/>
      <c r="M23" s="146"/>
      <c r="N23" s="99" t="s">
        <v>22</v>
      </c>
      <c r="O23" s="114">
        <v>0.5</v>
      </c>
      <c r="P23" s="19"/>
      <c r="Q23" s="19"/>
      <c r="R23" s="18" t="s">
        <v>370</v>
      </c>
      <c r="S23" s="18">
        <v>0.3</v>
      </c>
      <c r="T23" s="18"/>
      <c r="U23" s="18"/>
      <c r="V23" s="243"/>
      <c r="W23" s="53"/>
      <c r="X23" s="5"/>
      <c r="Y23" s="5"/>
      <c r="Z23" s="5"/>
      <c r="AA23" s="5"/>
      <c r="AB23" s="5"/>
      <c r="AC23" s="5"/>
      <c r="AD23" s="5"/>
      <c r="AE23" s="5"/>
    </row>
    <row r="24" spans="1:31" ht="15" customHeight="1">
      <c r="A24" s="365"/>
      <c r="B24" s="97"/>
      <c r="C24" s="202"/>
      <c r="D24" s="202"/>
      <c r="E24" s="202"/>
      <c r="F24" s="202"/>
      <c r="G24" s="202"/>
      <c r="H24" s="202"/>
      <c r="I24" s="261"/>
      <c r="J24" s="114"/>
      <c r="K24" s="114"/>
      <c r="L24" s="231"/>
      <c r="M24" s="146"/>
      <c r="N24" s="114" t="s">
        <v>309</v>
      </c>
      <c r="O24" s="114">
        <v>1</v>
      </c>
      <c r="P24" s="19"/>
      <c r="Q24" s="19"/>
      <c r="R24" s="18" t="s">
        <v>371</v>
      </c>
      <c r="S24" s="18">
        <v>2.5</v>
      </c>
      <c r="T24" s="18"/>
      <c r="U24" s="18"/>
      <c r="V24" s="243"/>
      <c r="W24" s="53"/>
      <c r="X24" s="5"/>
      <c r="Y24" s="5"/>
      <c r="Z24" s="5"/>
      <c r="AA24" s="5"/>
      <c r="AB24" s="5"/>
      <c r="AC24" s="5"/>
      <c r="AD24" s="5"/>
      <c r="AE24" s="5"/>
    </row>
    <row r="25" spans="1:31" ht="15" customHeight="1" thickBot="1">
      <c r="A25" s="365"/>
      <c r="B25" s="97"/>
      <c r="C25" s="202"/>
      <c r="D25" s="202"/>
      <c r="E25" s="202"/>
      <c r="F25" s="202"/>
      <c r="G25" s="202"/>
      <c r="H25" s="202"/>
      <c r="I25" s="261"/>
      <c r="J25" s="114"/>
      <c r="K25" s="114"/>
      <c r="L25" s="231"/>
      <c r="M25" s="146"/>
      <c r="N25" s="114" t="s">
        <v>28</v>
      </c>
      <c r="O25" s="114">
        <v>0.05</v>
      </c>
      <c r="P25" s="19"/>
      <c r="Q25" s="19"/>
      <c r="R25" s="18" t="s">
        <v>28</v>
      </c>
      <c r="S25" s="18">
        <v>0.05</v>
      </c>
      <c r="T25" s="18"/>
      <c r="U25" s="18"/>
      <c r="V25" s="243"/>
      <c r="W25" s="54"/>
      <c r="X25" s="8"/>
      <c r="Y25" s="8"/>
      <c r="Z25" s="8"/>
      <c r="AA25" s="8"/>
      <c r="AB25" s="8"/>
      <c r="AC25" s="8"/>
      <c r="AD25" s="8"/>
      <c r="AE25" s="8"/>
    </row>
    <row r="26" spans="1:31" ht="15" customHeight="1" thickBot="1">
      <c r="A26" s="366"/>
      <c r="B26" s="97"/>
      <c r="C26" s="202"/>
      <c r="D26" s="202"/>
      <c r="E26" s="202"/>
      <c r="F26" s="202"/>
      <c r="G26" s="202"/>
      <c r="H26" s="202"/>
      <c r="I26" s="261"/>
      <c r="J26" s="280"/>
      <c r="K26" s="280"/>
      <c r="L26" s="281"/>
      <c r="M26" s="147"/>
      <c r="N26" s="282"/>
      <c r="O26" s="282"/>
      <c r="P26" s="292"/>
      <c r="Q26" s="292"/>
      <c r="R26" s="154"/>
      <c r="S26" s="154"/>
      <c r="T26" s="22"/>
      <c r="U26" s="22"/>
      <c r="V26" s="244"/>
      <c r="W26" s="51" t="str">
        <f>B27</f>
        <v>d4</v>
      </c>
      <c r="X26" s="52" t="str">
        <f>J28&amp;" "&amp;J29&amp;" "&amp;J30&amp;" "&amp;J31&amp;" "&amp;J32&amp;" "&amp;J33</f>
        <v xml:space="preserve">米 糙米    </v>
      </c>
      <c r="Y26" s="52" t="str">
        <f>L28&amp;" "&amp;L29&amp;" "&amp;L30&amp;" "&amp;L31&amp;" "&amp;L32&amp;" "&amp;L33</f>
        <v xml:space="preserve">麵腸 豆薯 大番茄 九層塔 薑 </v>
      </c>
      <c r="Z26" s="52" t="str">
        <f>N28&amp;" "&amp;N29&amp;" "&amp;N30&amp;" "&amp;N31&amp;" "&amp;N32&amp;" "&amp;N33</f>
        <v xml:space="preserve">雞蛋★ 時蔬 素肉燥 醬油  </v>
      </c>
      <c r="AA26" s="52" t="str">
        <f>P28&amp;" "&amp;P29&amp;" "&amp;P30&amp;" "&amp;P31&amp;" "&amp;P32&amp;" "&amp;P33</f>
        <v xml:space="preserve">蔬菜 薑    </v>
      </c>
      <c r="AB26" s="52" t="str">
        <f>R28&amp;" "&amp;R29&amp;" "&amp;R30&amp;" "&amp;R31&amp;" "&amp;R32&amp;" "&amp;R33</f>
        <v xml:space="preserve">仙草凍 紅砂糖    </v>
      </c>
      <c r="AC26" s="52" t="str">
        <f t="shared" si="0"/>
        <v xml:space="preserve">包子     </v>
      </c>
      <c r="AD26" s="52" t="e">
        <f>#REF!&amp;" "&amp;#REF!&amp;" "&amp;#REF!&amp;" "&amp;#REF!&amp;" "&amp;#REF!&amp;" "&amp;#REF!</f>
        <v>#REF!</v>
      </c>
      <c r="AE26" s="52" t="e">
        <f>#REF!&amp;" "&amp;#REF!&amp;" "&amp;#REF!&amp;" "&amp;#REF!&amp;" "&amp;#REF!&amp;" "&amp;#REF!</f>
        <v>#REF!</v>
      </c>
    </row>
    <row r="27" spans="1:31" ht="15" customHeight="1">
      <c r="A27" s="367" t="s">
        <v>142</v>
      </c>
      <c r="B27" s="93" t="s">
        <v>143</v>
      </c>
      <c r="C27" s="199">
        <v>5.5</v>
      </c>
      <c r="D27" s="199">
        <v>2.8</v>
      </c>
      <c r="E27" s="199">
        <v>1.5</v>
      </c>
      <c r="F27" s="199">
        <v>2.8</v>
      </c>
      <c r="G27" s="199">
        <v>0</v>
      </c>
      <c r="H27" s="199">
        <v>0</v>
      </c>
      <c r="I27" s="273">
        <v>759</v>
      </c>
      <c r="J27" s="95" t="s">
        <v>29</v>
      </c>
      <c r="K27" s="95"/>
      <c r="L27" s="95" t="s">
        <v>310</v>
      </c>
      <c r="M27" s="95"/>
      <c r="N27" s="111" t="s">
        <v>145</v>
      </c>
      <c r="O27" s="111"/>
      <c r="P27" s="30" t="s">
        <v>17</v>
      </c>
      <c r="Q27" s="30"/>
      <c r="R27" s="21" t="s">
        <v>58</v>
      </c>
      <c r="S27" s="236"/>
      <c r="T27" s="21" t="s">
        <v>390</v>
      </c>
      <c r="U27" s="21"/>
      <c r="V27" s="243"/>
      <c r="W27" s="53"/>
      <c r="X27" s="5"/>
      <c r="Y27" s="5"/>
      <c r="Z27" s="5"/>
      <c r="AA27" s="5"/>
      <c r="AB27" s="5"/>
      <c r="AC27" s="5"/>
      <c r="AD27" s="5"/>
      <c r="AE27" s="5"/>
    </row>
    <row r="28" spans="1:31" ht="15" customHeight="1">
      <c r="A28" s="368"/>
      <c r="B28" s="97"/>
      <c r="C28" s="202"/>
      <c r="D28" s="202"/>
      <c r="E28" s="202"/>
      <c r="F28" s="202"/>
      <c r="G28" s="202"/>
      <c r="H28" s="202"/>
      <c r="I28" s="262"/>
      <c r="J28" s="99" t="s">
        <v>18</v>
      </c>
      <c r="K28" s="99">
        <v>7</v>
      </c>
      <c r="L28" s="99" t="s">
        <v>312</v>
      </c>
      <c r="M28" s="99">
        <v>7</v>
      </c>
      <c r="N28" s="114" t="s">
        <v>148</v>
      </c>
      <c r="O28" s="114">
        <v>4</v>
      </c>
      <c r="P28" s="20" t="s">
        <v>14</v>
      </c>
      <c r="Q28" s="20">
        <v>7</v>
      </c>
      <c r="R28" s="18" t="s">
        <v>60</v>
      </c>
      <c r="S28" s="18">
        <v>4</v>
      </c>
      <c r="T28" s="18" t="s">
        <v>390</v>
      </c>
      <c r="U28" s="18">
        <v>1</v>
      </c>
      <c r="V28" s="243"/>
      <c r="W28" s="53"/>
      <c r="X28" s="5"/>
      <c r="Y28" s="5"/>
      <c r="Z28" s="5"/>
      <c r="AA28" s="5"/>
      <c r="AB28" s="5"/>
      <c r="AC28" s="5"/>
      <c r="AD28" s="5"/>
      <c r="AE28" s="5"/>
    </row>
    <row r="29" spans="1:31" ht="15" customHeight="1">
      <c r="A29" s="368"/>
      <c r="B29" s="97"/>
      <c r="C29" s="202"/>
      <c r="D29" s="202"/>
      <c r="E29" s="202"/>
      <c r="F29" s="202"/>
      <c r="G29" s="202"/>
      <c r="H29" s="202"/>
      <c r="I29" s="262"/>
      <c r="J29" s="99" t="s">
        <v>33</v>
      </c>
      <c r="K29" s="99">
        <v>3</v>
      </c>
      <c r="L29" s="99" t="s">
        <v>52</v>
      </c>
      <c r="M29" s="99">
        <v>3</v>
      </c>
      <c r="N29" s="114" t="s">
        <v>118</v>
      </c>
      <c r="O29" s="114">
        <v>1.5</v>
      </c>
      <c r="P29" s="19" t="s">
        <v>28</v>
      </c>
      <c r="Q29" s="19">
        <v>0.05</v>
      </c>
      <c r="R29" s="18" t="s">
        <v>149</v>
      </c>
      <c r="S29" s="18">
        <v>1</v>
      </c>
      <c r="T29" s="18"/>
      <c r="U29" s="67"/>
      <c r="V29" s="243"/>
      <c r="W29" s="53"/>
      <c r="X29" s="5"/>
      <c r="Y29" s="5"/>
      <c r="Z29" s="5"/>
      <c r="AA29" s="5"/>
      <c r="AB29" s="5"/>
      <c r="AC29" s="5"/>
      <c r="AD29" s="5"/>
      <c r="AE29" s="5"/>
    </row>
    <row r="30" spans="1:31" ht="15" customHeight="1">
      <c r="A30" s="368"/>
      <c r="B30" s="97"/>
      <c r="C30" s="202"/>
      <c r="D30" s="202"/>
      <c r="E30" s="202"/>
      <c r="F30" s="202"/>
      <c r="G30" s="202"/>
      <c r="H30" s="202"/>
      <c r="I30" s="261"/>
      <c r="J30" s="99"/>
      <c r="K30" s="99"/>
      <c r="L30" s="99" t="s">
        <v>127</v>
      </c>
      <c r="M30" s="99">
        <v>2</v>
      </c>
      <c r="N30" s="121" t="s">
        <v>308</v>
      </c>
      <c r="O30" s="114">
        <v>0.2</v>
      </c>
      <c r="P30" s="19"/>
      <c r="Q30" s="19"/>
      <c r="R30" s="18"/>
      <c r="S30" s="18"/>
      <c r="T30" s="18"/>
      <c r="U30" s="18"/>
      <c r="V30" s="243"/>
      <c r="W30" s="53"/>
      <c r="X30" s="5"/>
      <c r="Y30" s="5"/>
      <c r="Z30" s="5"/>
      <c r="AA30" s="5"/>
      <c r="AB30" s="5"/>
      <c r="AC30" s="5"/>
      <c r="AD30" s="5"/>
      <c r="AE30" s="5"/>
    </row>
    <row r="31" spans="1:31" ht="15" customHeight="1">
      <c r="A31" s="368"/>
      <c r="B31" s="97"/>
      <c r="C31" s="202"/>
      <c r="D31" s="202"/>
      <c r="E31" s="202"/>
      <c r="F31" s="202"/>
      <c r="G31" s="202"/>
      <c r="H31" s="202"/>
      <c r="I31" s="262"/>
      <c r="J31" s="99"/>
      <c r="K31" s="99"/>
      <c r="L31" s="99" t="s">
        <v>150</v>
      </c>
      <c r="M31" s="99">
        <v>0.1</v>
      </c>
      <c r="N31" s="114" t="s">
        <v>151</v>
      </c>
      <c r="O31" s="114"/>
      <c r="P31" s="19"/>
      <c r="Q31" s="19"/>
      <c r="R31" s="18"/>
      <c r="S31" s="18"/>
      <c r="T31" s="18"/>
      <c r="U31" s="18"/>
      <c r="V31" s="243"/>
      <c r="W31" s="53"/>
      <c r="X31" s="5"/>
      <c r="Y31" s="5"/>
      <c r="Z31" s="5"/>
      <c r="AA31" s="5"/>
      <c r="AB31" s="5"/>
      <c r="AC31" s="5"/>
      <c r="AD31" s="5"/>
      <c r="AE31" s="5"/>
    </row>
    <row r="32" spans="1:31" ht="15" customHeight="1" thickBot="1">
      <c r="A32" s="368"/>
      <c r="B32" s="97"/>
      <c r="C32" s="202"/>
      <c r="D32" s="202"/>
      <c r="E32" s="202"/>
      <c r="F32" s="202"/>
      <c r="G32" s="202"/>
      <c r="H32" s="202"/>
      <c r="I32" s="262"/>
      <c r="J32" s="99"/>
      <c r="K32" s="99"/>
      <c r="L32" s="99" t="s">
        <v>28</v>
      </c>
      <c r="M32" s="99">
        <v>0.05</v>
      </c>
      <c r="N32" s="114"/>
      <c r="O32" s="114"/>
      <c r="P32" s="19"/>
      <c r="Q32" s="19"/>
      <c r="R32" s="18"/>
      <c r="S32" s="18"/>
      <c r="T32" s="18"/>
      <c r="U32" s="18"/>
      <c r="V32" s="243"/>
      <c r="W32" s="54"/>
      <c r="X32" s="8"/>
      <c r="Y32" s="8"/>
      <c r="Z32" s="8"/>
      <c r="AA32" s="8"/>
      <c r="AB32" s="8"/>
      <c r="AC32" s="8"/>
      <c r="AD32" s="8"/>
      <c r="AE32" s="8"/>
    </row>
    <row r="33" spans="1:31" ht="15" customHeight="1" thickBot="1">
      <c r="A33" s="369"/>
      <c r="B33" s="100"/>
      <c r="C33" s="205"/>
      <c r="D33" s="205"/>
      <c r="E33" s="205"/>
      <c r="F33" s="205"/>
      <c r="G33" s="205"/>
      <c r="H33" s="205"/>
      <c r="I33" s="263"/>
      <c r="J33" s="102"/>
      <c r="K33" s="102"/>
      <c r="L33" s="119"/>
      <c r="M33" s="119"/>
      <c r="N33" s="284"/>
      <c r="O33" s="284"/>
      <c r="P33" s="23"/>
      <c r="Q33" s="23"/>
      <c r="R33" s="22"/>
      <c r="S33" s="22"/>
      <c r="T33" s="22"/>
      <c r="U33" s="22"/>
      <c r="V33" s="244"/>
      <c r="W33" s="51" t="str">
        <f>B34</f>
        <v>d5</v>
      </c>
      <c r="X33" s="52" t="str">
        <f>J35&amp;" "&amp;J36&amp;" "&amp;J37&amp;" "&amp;J38&amp;" "&amp;J39&amp;" "&amp;J40</f>
        <v xml:space="preserve">米 黑糯米    </v>
      </c>
      <c r="Y33" s="52" t="str">
        <f>L35&amp;" "&amp;L36&amp;" "&amp;L37&amp;" "&amp;L38&amp;" "&amp;L39&amp;" "&amp;L40</f>
        <v xml:space="preserve">麵輪 馬鈴薯 芹菜 胡蘿蔔 薑 </v>
      </c>
      <c r="Z33" s="52" t="str">
        <f>N35&amp;" "&amp;N36&amp;" "&amp;N37&amp;" "&amp;N38&amp;" "&amp;N39&amp;" "&amp;N40</f>
        <v xml:space="preserve">冷凍花椰菜 甜椒 薑   </v>
      </c>
      <c r="AA33" s="52" t="str">
        <f>P35&amp;" "&amp;P36&amp;" "&amp;P37&amp;" "&amp;P38&amp;" "&amp;P39&amp;" "&amp;P40</f>
        <v xml:space="preserve">蔬菜 薑    </v>
      </c>
      <c r="AB33" s="52" t="str">
        <f>R35&amp;" "&amp;R36&amp;" "&amp;R37&amp;" "&amp;R38&amp;" "&amp;R39&amp;" "&amp;R40</f>
        <v xml:space="preserve">濕裙帶菜 豆腐 味噌 薑  </v>
      </c>
      <c r="AC33" s="52" t="str">
        <f t="shared" si="0"/>
        <v xml:space="preserve">水果     </v>
      </c>
      <c r="AD33" s="52" t="e">
        <f>#REF!&amp;" "&amp;#REF!&amp;" "&amp;#REF!&amp;" "&amp;#REF!&amp;" "&amp;#REF!&amp;" "&amp;#REF!</f>
        <v>#REF!</v>
      </c>
      <c r="AE33" s="52" t="e">
        <f>#REF!&amp;" "&amp;#REF!&amp;" "&amp;#REF!&amp;" "&amp;#REF!&amp;" "&amp;#REF!&amp;" "&amp;#REF!</f>
        <v>#REF!</v>
      </c>
    </row>
    <row r="34" spans="1:31" ht="15" customHeight="1">
      <c r="A34" s="367" t="s">
        <v>153</v>
      </c>
      <c r="B34" s="97" t="s">
        <v>154</v>
      </c>
      <c r="C34" s="202">
        <v>5.5</v>
      </c>
      <c r="D34" s="202">
        <v>2.2000000000000002</v>
      </c>
      <c r="E34" s="202">
        <v>1.7</v>
      </c>
      <c r="F34" s="202">
        <v>2.8</v>
      </c>
      <c r="G34" s="202">
        <v>0</v>
      </c>
      <c r="H34" s="202">
        <v>0</v>
      </c>
      <c r="I34" s="261">
        <v>719</v>
      </c>
      <c r="J34" s="105" t="s">
        <v>67</v>
      </c>
      <c r="K34" s="105"/>
      <c r="L34" s="105" t="s">
        <v>314</v>
      </c>
      <c r="M34" s="105"/>
      <c r="N34" s="105" t="s">
        <v>315</v>
      </c>
      <c r="O34" s="105"/>
      <c r="P34" s="57" t="s">
        <v>17</v>
      </c>
      <c r="Q34" s="57"/>
      <c r="R34" s="70" t="s">
        <v>76</v>
      </c>
      <c r="S34" s="162"/>
      <c r="T34" s="21" t="s">
        <v>388</v>
      </c>
      <c r="U34" s="21"/>
      <c r="V34" s="243"/>
      <c r="W34" s="53"/>
      <c r="X34" s="5"/>
      <c r="Y34" s="5"/>
      <c r="Z34" s="5"/>
      <c r="AA34" s="5"/>
      <c r="AB34" s="5"/>
      <c r="AC34" s="5"/>
      <c r="AD34" s="5"/>
      <c r="AE34" s="5"/>
    </row>
    <row r="35" spans="1:31" ht="15" customHeight="1">
      <c r="A35" s="368"/>
      <c r="B35" s="97"/>
      <c r="C35" s="202"/>
      <c r="D35" s="202"/>
      <c r="E35" s="202"/>
      <c r="F35" s="202"/>
      <c r="G35" s="202"/>
      <c r="H35" s="202"/>
      <c r="I35" s="262"/>
      <c r="J35" s="99" t="s">
        <v>18</v>
      </c>
      <c r="K35" s="99">
        <v>10</v>
      </c>
      <c r="L35" s="99" t="s">
        <v>316</v>
      </c>
      <c r="M35" s="99">
        <v>6</v>
      </c>
      <c r="N35" s="99" t="s">
        <v>42</v>
      </c>
      <c r="O35" s="99">
        <v>5</v>
      </c>
      <c r="P35" s="20" t="s">
        <v>14</v>
      </c>
      <c r="Q35" s="20">
        <v>7</v>
      </c>
      <c r="R35" s="18" t="s">
        <v>222</v>
      </c>
      <c r="S35" s="18">
        <v>1</v>
      </c>
      <c r="T35" s="18" t="s">
        <v>388</v>
      </c>
      <c r="U35" s="67">
        <v>11</v>
      </c>
      <c r="V35" s="243"/>
      <c r="W35" s="53"/>
      <c r="X35" s="5"/>
      <c r="Y35" s="5"/>
      <c r="Z35" s="5"/>
      <c r="AA35" s="5"/>
      <c r="AB35" s="5"/>
      <c r="AC35" s="5"/>
      <c r="AD35" s="5"/>
      <c r="AE35" s="5"/>
    </row>
    <row r="36" spans="1:31" ht="15" customHeight="1">
      <c r="A36" s="368"/>
      <c r="B36" s="97"/>
      <c r="C36" s="202"/>
      <c r="D36" s="202"/>
      <c r="E36" s="202"/>
      <c r="F36" s="202"/>
      <c r="G36" s="202"/>
      <c r="H36" s="202"/>
      <c r="I36" s="262"/>
      <c r="J36" s="99" t="s">
        <v>68</v>
      </c>
      <c r="K36" s="99">
        <v>0.4</v>
      </c>
      <c r="L36" s="99" t="s">
        <v>160</v>
      </c>
      <c r="M36" s="99">
        <v>3</v>
      </c>
      <c r="N36" s="99" t="s">
        <v>213</v>
      </c>
      <c r="O36" s="99">
        <v>2</v>
      </c>
      <c r="P36" s="19" t="s">
        <v>28</v>
      </c>
      <c r="Q36" s="19">
        <v>0.05</v>
      </c>
      <c r="R36" s="18" t="s">
        <v>20</v>
      </c>
      <c r="S36" s="18">
        <v>3</v>
      </c>
      <c r="T36" s="18"/>
      <c r="U36" s="18"/>
      <c r="V36" s="243"/>
      <c r="W36" s="53"/>
      <c r="X36" s="5"/>
      <c r="Y36" s="5"/>
      <c r="Z36" s="5"/>
      <c r="AA36" s="5"/>
      <c r="AB36" s="5"/>
      <c r="AC36" s="5"/>
      <c r="AD36" s="5"/>
      <c r="AE36" s="5"/>
    </row>
    <row r="37" spans="1:31" ht="15" customHeight="1">
      <c r="A37" s="368"/>
      <c r="B37" s="97"/>
      <c r="C37" s="202"/>
      <c r="D37" s="202"/>
      <c r="E37" s="202"/>
      <c r="F37" s="202"/>
      <c r="G37" s="202"/>
      <c r="H37" s="202"/>
      <c r="I37" s="261"/>
      <c r="J37" s="99"/>
      <c r="K37" s="99"/>
      <c r="L37" s="99" t="s">
        <v>69</v>
      </c>
      <c r="M37" s="99">
        <v>1</v>
      </c>
      <c r="N37" s="99" t="s">
        <v>28</v>
      </c>
      <c r="O37" s="99">
        <v>0.05</v>
      </c>
      <c r="P37" s="19"/>
      <c r="Q37" s="19"/>
      <c r="R37" s="18" t="s">
        <v>41</v>
      </c>
      <c r="S37" s="18">
        <v>0.6</v>
      </c>
      <c r="T37" s="18"/>
      <c r="U37" s="18"/>
      <c r="V37" s="243"/>
      <c r="W37" s="53"/>
      <c r="X37" s="5"/>
      <c r="Y37" s="5"/>
      <c r="Z37" s="5"/>
      <c r="AA37" s="5"/>
      <c r="AB37" s="5"/>
      <c r="AC37" s="5"/>
      <c r="AD37" s="5"/>
      <c r="AE37" s="5"/>
    </row>
    <row r="38" spans="1:31" ht="15" customHeight="1">
      <c r="A38" s="368"/>
      <c r="B38" s="97"/>
      <c r="C38" s="202"/>
      <c r="D38" s="202"/>
      <c r="E38" s="202"/>
      <c r="F38" s="202"/>
      <c r="G38" s="202"/>
      <c r="H38" s="202"/>
      <c r="I38" s="262"/>
      <c r="J38" s="99"/>
      <c r="K38" s="99"/>
      <c r="L38" s="99" t="s">
        <v>22</v>
      </c>
      <c r="M38" s="99">
        <v>0.5</v>
      </c>
      <c r="N38" s="99"/>
      <c r="O38" s="99"/>
      <c r="P38" s="19"/>
      <c r="Q38" s="19"/>
      <c r="R38" s="18" t="s">
        <v>28</v>
      </c>
      <c r="S38" s="18">
        <v>0.05</v>
      </c>
      <c r="T38" s="18"/>
      <c r="U38" s="18"/>
      <c r="V38" s="243"/>
      <c r="W38" s="53"/>
      <c r="X38" s="5"/>
      <c r="Y38" s="5"/>
      <c r="Z38" s="5"/>
      <c r="AA38" s="5"/>
      <c r="AB38" s="5"/>
      <c r="AC38" s="5"/>
      <c r="AD38" s="5"/>
      <c r="AE38" s="5"/>
    </row>
    <row r="39" spans="1:31" ht="15" customHeight="1" thickBot="1">
      <c r="A39" s="368"/>
      <c r="B39" s="97"/>
      <c r="C39" s="202"/>
      <c r="D39" s="202"/>
      <c r="E39" s="202"/>
      <c r="F39" s="202"/>
      <c r="G39" s="202"/>
      <c r="H39" s="202"/>
      <c r="I39" s="262"/>
      <c r="J39" s="99"/>
      <c r="K39" s="99"/>
      <c r="L39" s="99" t="s">
        <v>28</v>
      </c>
      <c r="M39" s="99">
        <v>0.05</v>
      </c>
      <c r="N39" s="99"/>
      <c r="O39" s="99"/>
      <c r="P39" s="19"/>
      <c r="Q39" s="19"/>
      <c r="R39" s="18"/>
      <c r="S39" s="18"/>
      <c r="T39" s="18"/>
      <c r="U39" s="18"/>
      <c r="V39" s="243"/>
      <c r="W39" s="54"/>
      <c r="X39" s="8"/>
      <c r="Y39" s="8"/>
      <c r="Z39" s="8"/>
      <c r="AA39" s="8"/>
      <c r="AB39" s="8"/>
      <c r="AC39" s="8"/>
      <c r="AD39" s="8"/>
      <c r="AE39" s="8"/>
    </row>
    <row r="40" spans="1:31" ht="15" customHeight="1" thickBot="1">
      <c r="A40" s="369"/>
      <c r="B40" s="100"/>
      <c r="C40" s="205"/>
      <c r="D40" s="205"/>
      <c r="E40" s="205"/>
      <c r="F40" s="205"/>
      <c r="G40" s="205"/>
      <c r="H40" s="205"/>
      <c r="I40" s="263"/>
      <c r="J40" s="102"/>
      <c r="K40" s="102"/>
      <c r="L40" s="119"/>
      <c r="M40" s="119"/>
      <c r="N40" s="119"/>
      <c r="O40" s="119"/>
      <c r="P40" s="23"/>
      <c r="Q40" s="23"/>
      <c r="R40" s="22"/>
      <c r="S40" s="22"/>
      <c r="T40" s="22"/>
      <c r="U40" s="22"/>
      <c r="V40" s="244"/>
      <c r="W40" s="51" t="str">
        <f>B41</f>
        <v>e1</v>
      </c>
      <c r="X40" s="52" t="str">
        <f>J42&amp;" "&amp;J43&amp;" "&amp;J44&amp;" "&amp;J45&amp;" "&amp;J46&amp;" "&amp;J47</f>
        <v xml:space="preserve">米     </v>
      </c>
      <c r="Y40" s="52" t="str">
        <f>L42&amp;" "&amp;L43&amp;" "&amp;L44&amp;" "&amp;L45&amp;" "&amp;L46&amp;" "&amp;L47</f>
        <v xml:space="preserve">豆干 油花生▽ 冷凍菜豆(莢) 薑  </v>
      </c>
      <c r="Z40" s="52" t="str">
        <f>N42&amp;" "&amp;N43&amp;" "&amp;N44&amp;" "&amp;N45&amp;" "&amp;N46&amp;" "&amp;N47</f>
        <v xml:space="preserve">雞蛋★ 冬粉 蔬菜 乾木耳 薑 </v>
      </c>
      <c r="AA40" s="52" t="str">
        <f>P42&amp;" "&amp;P43&amp;" "&amp;P44&amp;" "&amp;P45&amp;" "&amp;P46&amp;" "&amp;P47</f>
        <v xml:space="preserve">蔬菜 薑    </v>
      </c>
      <c r="AB40" s="52" t="str">
        <f>R42&amp;" "&amp;R43&amp;" "&amp;R44&amp;" "&amp;R45&amp;" "&amp;R46&amp;" "&amp;R47</f>
        <v xml:space="preserve">白蘿蔔 小麥豆皮 薑   </v>
      </c>
      <c r="AC40" s="52" t="str">
        <f t="shared" si="0"/>
        <v xml:space="preserve">果汁     </v>
      </c>
      <c r="AD40" s="52" t="e">
        <f>#REF!&amp;" "&amp;#REF!&amp;" "&amp;#REF!&amp;" "&amp;#REF!&amp;" "&amp;#REF!&amp;" "&amp;#REF!</f>
        <v>#REF!</v>
      </c>
      <c r="AE40" s="52" t="e">
        <f>#REF!&amp;" "&amp;#REF!&amp;" "&amp;#REF!&amp;" "&amp;#REF!&amp;" "&amp;#REF!&amp;" "&amp;#REF!</f>
        <v>#REF!</v>
      </c>
    </row>
    <row r="41" spans="1:31" ht="15" customHeight="1">
      <c r="A41" s="367" t="s">
        <v>165</v>
      </c>
      <c r="B41" s="93" t="s">
        <v>166</v>
      </c>
      <c r="C41" s="201">
        <v>5.4</v>
      </c>
      <c r="D41" s="202">
        <v>2.1</v>
      </c>
      <c r="E41" s="202">
        <v>1.5</v>
      </c>
      <c r="F41" s="202">
        <v>2.9</v>
      </c>
      <c r="G41" s="202">
        <v>0</v>
      </c>
      <c r="H41" s="202">
        <v>0</v>
      </c>
      <c r="I41" s="259">
        <v>704</v>
      </c>
      <c r="J41" s="95" t="s">
        <v>16</v>
      </c>
      <c r="K41" s="95"/>
      <c r="L41" s="95" t="s">
        <v>317</v>
      </c>
      <c r="M41" s="95"/>
      <c r="N41" s="95" t="s">
        <v>168</v>
      </c>
      <c r="O41" s="95"/>
      <c r="P41" s="57" t="s">
        <v>17</v>
      </c>
      <c r="Q41" s="57"/>
      <c r="R41" s="70" t="s">
        <v>88</v>
      </c>
      <c r="S41" s="162"/>
      <c r="T41" s="21" t="s">
        <v>391</v>
      </c>
      <c r="U41" s="21"/>
      <c r="V41" s="242"/>
      <c r="W41" s="53"/>
      <c r="X41" s="5"/>
      <c r="Y41" s="5"/>
      <c r="Z41" s="5"/>
      <c r="AA41" s="5"/>
      <c r="AB41" s="5"/>
      <c r="AC41" s="5"/>
      <c r="AD41" s="5"/>
      <c r="AE41" s="5"/>
    </row>
    <row r="42" spans="1:31" ht="15" customHeight="1">
      <c r="A42" s="368"/>
      <c r="B42" s="97"/>
      <c r="C42" s="201"/>
      <c r="D42" s="202"/>
      <c r="E42" s="202"/>
      <c r="F42" s="202"/>
      <c r="G42" s="202"/>
      <c r="H42" s="202"/>
      <c r="I42" s="259"/>
      <c r="J42" s="99" t="s">
        <v>18</v>
      </c>
      <c r="K42" s="99">
        <v>10</v>
      </c>
      <c r="L42" s="99" t="s">
        <v>195</v>
      </c>
      <c r="M42" s="99">
        <v>9</v>
      </c>
      <c r="N42" s="114" t="s">
        <v>148</v>
      </c>
      <c r="O42" s="99">
        <v>2.5</v>
      </c>
      <c r="P42" s="20" t="s">
        <v>14</v>
      </c>
      <c r="Q42" s="20">
        <v>7</v>
      </c>
      <c r="R42" s="18" t="s">
        <v>46</v>
      </c>
      <c r="S42" s="18">
        <v>3</v>
      </c>
      <c r="T42" s="18" t="s">
        <v>391</v>
      </c>
      <c r="U42" s="18">
        <v>11</v>
      </c>
      <c r="V42" s="243"/>
      <c r="W42" s="53"/>
      <c r="X42" s="5"/>
      <c r="Y42" s="5"/>
      <c r="Z42" s="5"/>
      <c r="AA42" s="5"/>
      <c r="AB42" s="5"/>
      <c r="AC42" s="5"/>
      <c r="AD42" s="5"/>
      <c r="AE42" s="5"/>
    </row>
    <row r="43" spans="1:31" ht="15" customHeight="1">
      <c r="A43" s="368"/>
      <c r="B43" s="97"/>
      <c r="C43" s="201"/>
      <c r="D43" s="202"/>
      <c r="E43" s="202"/>
      <c r="F43" s="202"/>
      <c r="G43" s="202"/>
      <c r="H43" s="202"/>
      <c r="I43" s="259"/>
      <c r="J43" s="99"/>
      <c r="K43" s="99"/>
      <c r="L43" s="99" t="s">
        <v>173</v>
      </c>
      <c r="M43" s="99">
        <v>0.1</v>
      </c>
      <c r="N43" s="99" t="s">
        <v>30</v>
      </c>
      <c r="O43" s="99">
        <v>1.5</v>
      </c>
      <c r="P43" s="19" t="s">
        <v>28</v>
      </c>
      <c r="Q43" s="19">
        <v>0.05</v>
      </c>
      <c r="R43" s="18" t="s">
        <v>368</v>
      </c>
      <c r="S43" s="18">
        <v>1</v>
      </c>
      <c r="T43" s="18"/>
      <c r="U43" s="67"/>
      <c r="V43" s="243"/>
      <c r="W43" s="53"/>
      <c r="X43" s="5"/>
      <c r="Y43" s="5"/>
      <c r="Z43" s="5"/>
      <c r="AA43" s="5"/>
      <c r="AB43" s="5"/>
      <c r="AC43" s="5"/>
      <c r="AD43" s="5"/>
      <c r="AE43" s="5"/>
    </row>
    <row r="44" spans="1:31" ht="15" customHeight="1">
      <c r="A44" s="368"/>
      <c r="B44" s="97"/>
      <c r="C44" s="201"/>
      <c r="D44" s="202"/>
      <c r="E44" s="202"/>
      <c r="F44" s="202"/>
      <c r="G44" s="202"/>
      <c r="H44" s="202"/>
      <c r="I44" s="259"/>
      <c r="J44" s="99"/>
      <c r="K44" s="99"/>
      <c r="L44" s="99" t="s">
        <v>401</v>
      </c>
      <c r="M44" s="99">
        <v>3</v>
      </c>
      <c r="N44" s="99" t="s">
        <v>14</v>
      </c>
      <c r="O44" s="99">
        <v>2</v>
      </c>
      <c r="P44" s="19"/>
      <c r="Q44" s="19"/>
      <c r="R44" s="18" t="s">
        <v>28</v>
      </c>
      <c r="S44" s="18">
        <v>0.05</v>
      </c>
      <c r="T44" s="18"/>
      <c r="U44" s="18"/>
      <c r="V44" s="243"/>
      <c r="W44" s="53"/>
      <c r="X44" s="5"/>
      <c r="Y44" s="5"/>
      <c r="Z44" s="5"/>
      <c r="AA44" s="5"/>
      <c r="AB44" s="5"/>
      <c r="AC44" s="5"/>
      <c r="AD44" s="5"/>
      <c r="AE44" s="5"/>
    </row>
    <row r="45" spans="1:31" ht="15" customHeight="1">
      <c r="A45" s="368"/>
      <c r="B45" s="97"/>
      <c r="C45" s="201"/>
      <c r="D45" s="202"/>
      <c r="E45" s="202"/>
      <c r="F45" s="202"/>
      <c r="G45" s="202"/>
      <c r="H45" s="202"/>
      <c r="I45" s="259"/>
      <c r="J45" s="99"/>
      <c r="K45" s="99"/>
      <c r="L45" s="99" t="s">
        <v>28</v>
      </c>
      <c r="M45" s="99">
        <v>0.05</v>
      </c>
      <c r="N45" s="99" t="s">
        <v>37</v>
      </c>
      <c r="O45" s="99">
        <v>0.01</v>
      </c>
      <c r="P45" s="19"/>
      <c r="Q45" s="19"/>
      <c r="R45" s="18"/>
      <c r="S45" s="18"/>
      <c r="T45" s="18"/>
      <c r="U45" s="18"/>
      <c r="V45" s="243"/>
      <c r="W45" s="53"/>
      <c r="X45" s="5"/>
      <c r="Y45" s="5"/>
      <c r="Z45" s="5"/>
      <c r="AA45" s="5"/>
      <c r="AB45" s="5"/>
      <c r="AC45" s="5"/>
      <c r="AD45" s="5"/>
      <c r="AE45" s="5"/>
    </row>
    <row r="46" spans="1:31" ht="15" customHeight="1" thickBot="1">
      <c r="A46" s="368"/>
      <c r="B46" s="97"/>
      <c r="C46" s="201"/>
      <c r="D46" s="202"/>
      <c r="E46" s="202"/>
      <c r="F46" s="202"/>
      <c r="G46" s="202"/>
      <c r="H46" s="202"/>
      <c r="I46" s="259"/>
      <c r="J46" s="99"/>
      <c r="K46" s="99"/>
      <c r="L46" s="99"/>
      <c r="M46" s="99"/>
      <c r="N46" s="99" t="s">
        <v>28</v>
      </c>
      <c r="O46" s="99">
        <v>0.05</v>
      </c>
      <c r="P46" s="19"/>
      <c r="Q46" s="19"/>
      <c r="R46" s="18"/>
      <c r="S46" s="18"/>
      <c r="T46" s="18"/>
      <c r="U46" s="18"/>
      <c r="V46" s="243"/>
      <c r="W46" s="54"/>
      <c r="X46" s="8"/>
      <c r="Y46" s="8"/>
      <c r="Z46" s="8"/>
      <c r="AA46" s="8"/>
      <c r="AB46" s="8"/>
      <c r="AC46" s="8"/>
      <c r="AD46" s="8"/>
      <c r="AE46" s="8"/>
    </row>
    <row r="47" spans="1:31" ht="15" customHeight="1" thickBot="1">
      <c r="A47" s="369"/>
      <c r="B47" s="97"/>
      <c r="C47" s="201"/>
      <c r="D47" s="202"/>
      <c r="E47" s="202"/>
      <c r="F47" s="202"/>
      <c r="G47" s="202"/>
      <c r="H47" s="202"/>
      <c r="I47" s="259"/>
      <c r="J47" s="107"/>
      <c r="K47" s="107"/>
      <c r="L47" s="108"/>
      <c r="M47" s="108"/>
      <c r="N47" s="108"/>
      <c r="O47" s="108"/>
      <c r="P47" s="292"/>
      <c r="Q47" s="292"/>
      <c r="R47" s="154"/>
      <c r="S47" s="154"/>
      <c r="T47" s="22"/>
      <c r="U47" s="22"/>
      <c r="V47" s="244"/>
      <c r="W47" s="51" t="str">
        <f>B48</f>
        <v>e2</v>
      </c>
      <c r="X47" s="52" t="str">
        <f>J49&amp;" "&amp;J50&amp;" "&amp;J51&amp;" "&amp;J52&amp;" "&amp;J53&amp;" "&amp;J54</f>
        <v xml:space="preserve">米 糙米    </v>
      </c>
      <c r="Y47" s="52" t="str">
        <f>L49&amp;" "&amp;L50&amp;" "&amp;L51&amp;" "&amp;L52&amp;" "&amp;L53&amp;" "&amp;L54</f>
        <v xml:space="preserve">四角油豆腐 花胡瓜 鳳梨罐頭 薑 番茄醬 </v>
      </c>
      <c r="Z47" s="52" t="str">
        <f>N49&amp;" "&amp;N50&amp;" "&amp;N51&amp;" "&amp;N52&amp;" "&amp;N53&amp;" "&amp;N54</f>
        <v xml:space="preserve">豆干 豆薯 芝麻(熟) 薑  </v>
      </c>
      <c r="AA47" s="52" t="str">
        <f>P49&amp;" "&amp;P50&amp;" "&amp;P51&amp;" "&amp;P52&amp;" "&amp;P53&amp;" "&amp;P54</f>
        <v xml:space="preserve">蔬菜 薑    </v>
      </c>
      <c r="AB47" s="52" t="str">
        <f>R49&amp;" "&amp;R50&amp;" "&amp;R51&amp;" "&amp;R52&amp;" "&amp;R53&amp;" "&amp;R54</f>
        <v xml:space="preserve">時瓜 小麥豆皮 薑   </v>
      </c>
      <c r="AC47" s="52" t="str">
        <f t="shared" si="0"/>
        <v xml:space="preserve">旺仔小饅頭     </v>
      </c>
      <c r="AD47" s="52" t="e">
        <f>#REF!&amp;" "&amp;#REF!&amp;" "&amp;#REF!&amp;" "&amp;#REF!&amp;" "&amp;#REF!&amp;" "&amp;#REF!</f>
        <v>#REF!</v>
      </c>
      <c r="AE47" s="52" t="e">
        <f>#REF!&amp;" "&amp;#REF!&amp;" "&amp;#REF!&amp;" "&amp;#REF!&amp;" "&amp;#REF!&amp;" "&amp;#REF!</f>
        <v>#REF!</v>
      </c>
    </row>
    <row r="48" spans="1:31" ht="15" customHeight="1">
      <c r="A48" s="368" t="s">
        <v>174</v>
      </c>
      <c r="B48" s="93" t="s">
        <v>175</v>
      </c>
      <c r="C48" s="199">
        <v>5.4</v>
      </c>
      <c r="D48" s="199">
        <v>2.4</v>
      </c>
      <c r="E48" s="199">
        <v>1.5</v>
      </c>
      <c r="F48" s="199">
        <v>2.8</v>
      </c>
      <c r="G48" s="199">
        <v>0</v>
      </c>
      <c r="H48" s="199">
        <v>0.3</v>
      </c>
      <c r="I48" s="273">
        <v>740</v>
      </c>
      <c r="J48" s="95" t="s">
        <v>29</v>
      </c>
      <c r="K48" s="95"/>
      <c r="L48" s="95" t="s">
        <v>318</v>
      </c>
      <c r="M48" s="95"/>
      <c r="N48" s="95" t="s">
        <v>55</v>
      </c>
      <c r="O48" s="95"/>
      <c r="P48" s="30" t="s">
        <v>17</v>
      </c>
      <c r="Q48" s="30"/>
      <c r="R48" s="21" t="s">
        <v>86</v>
      </c>
      <c r="S48" s="236"/>
      <c r="T48" s="304" t="s">
        <v>400</v>
      </c>
      <c r="U48" s="21"/>
      <c r="V48" s="243"/>
      <c r="W48" s="53"/>
      <c r="X48" s="5"/>
      <c r="Y48" s="5"/>
      <c r="Z48" s="5"/>
      <c r="AA48" s="5"/>
      <c r="AB48" s="5"/>
      <c r="AC48" s="5"/>
      <c r="AD48" s="5"/>
      <c r="AE48" s="5"/>
    </row>
    <row r="49" spans="1:31" ht="15" customHeight="1">
      <c r="A49" s="368"/>
      <c r="B49" s="97"/>
      <c r="C49" s="202"/>
      <c r="D49" s="202"/>
      <c r="E49" s="202"/>
      <c r="F49" s="202"/>
      <c r="G49" s="202"/>
      <c r="H49" s="202"/>
      <c r="I49" s="261"/>
      <c r="J49" s="99" t="s">
        <v>18</v>
      </c>
      <c r="K49" s="99">
        <v>7</v>
      </c>
      <c r="L49" s="99" t="s">
        <v>136</v>
      </c>
      <c r="M49" s="99">
        <v>9</v>
      </c>
      <c r="N49" s="99" t="s">
        <v>56</v>
      </c>
      <c r="O49" s="99">
        <v>4</v>
      </c>
      <c r="P49" s="20" t="s">
        <v>14</v>
      </c>
      <c r="Q49" s="20">
        <v>7</v>
      </c>
      <c r="R49" s="18" t="s">
        <v>51</v>
      </c>
      <c r="S49" s="18">
        <v>3.5</v>
      </c>
      <c r="T49" s="18" t="s">
        <v>400</v>
      </c>
      <c r="U49" s="18">
        <v>2</v>
      </c>
      <c r="V49" s="243"/>
      <c r="W49" s="53"/>
      <c r="X49" s="5"/>
      <c r="Y49" s="5"/>
      <c r="Z49" s="5"/>
      <c r="AA49" s="5"/>
      <c r="AB49" s="5"/>
      <c r="AC49" s="5"/>
      <c r="AD49" s="5"/>
      <c r="AE49" s="5"/>
    </row>
    <row r="50" spans="1:31" ht="15" customHeight="1">
      <c r="A50" s="368"/>
      <c r="B50" s="97"/>
      <c r="C50" s="202"/>
      <c r="D50" s="202"/>
      <c r="E50" s="202"/>
      <c r="F50" s="202"/>
      <c r="G50" s="202"/>
      <c r="H50" s="202"/>
      <c r="I50" s="261"/>
      <c r="J50" s="99" t="s">
        <v>33</v>
      </c>
      <c r="K50" s="99">
        <v>3</v>
      </c>
      <c r="L50" s="99" t="s">
        <v>138</v>
      </c>
      <c r="M50" s="99">
        <v>4</v>
      </c>
      <c r="N50" s="99" t="s">
        <v>180</v>
      </c>
      <c r="O50" s="99">
        <v>2</v>
      </c>
      <c r="P50" s="19" t="s">
        <v>28</v>
      </c>
      <c r="Q50" s="19">
        <v>0.05</v>
      </c>
      <c r="R50" s="18" t="s">
        <v>368</v>
      </c>
      <c r="S50" s="18">
        <v>0.5</v>
      </c>
      <c r="T50" s="18"/>
      <c r="U50" s="67"/>
      <c r="V50" s="243"/>
      <c r="W50" s="53"/>
      <c r="X50" s="5"/>
      <c r="Y50" s="5"/>
      <c r="Z50" s="5"/>
      <c r="AA50" s="5"/>
      <c r="AB50" s="5"/>
      <c r="AC50" s="5"/>
      <c r="AD50" s="5"/>
      <c r="AE50" s="5"/>
    </row>
    <row r="51" spans="1:31" ht="15" customHeight="1">
      <c r="A51" s="368"/>
      <c r="B51" s="97"/>
      <c r="C51" s="202"/>
      <c r="D51" s="202"/>
      <c r="E51" s="202"/>
      <c r="F51" s="202"/>
      <c r="G51" s="202"/>
      <c r="H51" s="202"/>
      <c r="I51" s="261"/>
      <c r="J51" s="99"/>
      <c r="K51" s="99"/>
      <c r="L51" s="99" t="s">
        <v>181</v>
      </c>
      <c r="M51" s="99">
        <v>2</v>
      </c>
      <c r="N51" s="99" t="s">
        <v>304</v>
      </c>
      <c r="O51" s="99">
        <v>0.02</v>
      </c>
      <c r="P51" s="19"/>
      <c r="Q51" s="19"/>
      <c r="R51" s="18" t="s">
        <v>28</v>
      </c>
      <c r="S51" s="18">
        <v>0.05</v>
      </c>
      <c r="T51" s="18"/>
      <c r="U51" s="18"/>
      <c r="V51" s="243"/>
      <c r="W51" s="53"/>
      <c r="X51" s="5"/>
      <c r="Y51" s="5"/>
      <c r="Z51" s="5"/>
      <c r="AA51" s="5"/>
      <c r="AB51" s="5"/>
      <c r="AC51" s="5"/>
      <c r="AD51" s="5"/>
      <c r="AE51" s="5"/>
    </row>
    <row r="52" spans="1:31" ht="15" customHeight="1">
      <c r="A52" s="368"/>
      <c r="B52" s="97"/>
      <c r="C52" s="202"/>
      <c r="D52" s="202"/>
      <c r="E52" s="202"/>
      <c r="F52" s="202"/>
      <c r="G52" s="202"/>
      <c r="H52" s="202"/>
      <c r="I52" s="261"/>
      <c r="J52" s="99"/>
      <c r="K52" s="99"/>
      <c r="L52" s="99" t="s">
        <v>28</v>
      </c>
      <c r="M52" s="99">
        <v>0.05</v>
      </c>
      <c r="N52" s="99" t="s">
        <v>28</v>
      </c>
      <c r="O52" s="99">
        <v>0.05</v>
      </c>
      <c r="P52" s="19"/>
      <c r="Q52" s="19"/>
      <c r="R52" s="18"/>
      <c r="S52" s="18"/>
      <c r="T52" s="18"/>
      <c r="U52" s="18"/>
      <c r="V52" s="243"/>
      <c r="W52" s="53"/>
      <c r="X52" s="5"/>
      <c r="Y52" s="5"/>
      <c r="Z52" s="5"/>
      <c r="AA52" s="5"/>
      <c r="AB52" s="5"/>
      <c r="AC52" s="5"/>
      <c r="AD52" s="5"/>
      <c r="AE52" s="5"/>
    </row>
    <row r="53" spans="1:31" ht="15" customHeight="1" thickBot="1">
      <c r="A53" s="368"/>
      <c r="B53" s="97"/>
      <c r="C53" s="202"/>
      <c r="D53" s="202"/>
      <c r="E53" s="202"/>
      <c r="F53" s="202"/>
      <c r="G53" s="202"/>
      <c r="H53" s="202"/>
      <c r="I53" s="261"/>
      <c r="J53" s="99"/>
      <c r="K53" s="99"/>
      <c r="L53" s="99" t="s">
        <v>183</v>
      </c>
      <c r="M53" s="99"/>
      <c r="N53" s="99"/>
      <c r="O53" s="99"/>
      <c r="P53" s="19"/>
      <c r="Q53" s="19"/>
      <c r="R53" s="18"/>
      <c r="S53" s="18"/>
      <c r="T53" s="18"/>
      <c r="U53" s="18"/>
      <c r="V53" s="243"/>
      <c r="W53" s="54"/>
      <c r="X53" s="8"/>
      <c r="Y53" s="8"/>
      <c r="Z53" s="8"/>
      <c r="AA53" s="8"/>
      <c r="AB53" s="8"/>
      <c r="AC53" s="8"/>
      <c r="AD53" s="8"/>
      <c r="AE53" s="8"/>
    </row>
    <row r="54" spans="1:31" ht="15" customHeight="1" thickBot="1">
      <c r="A54" s="368"/>
      <c r="B54" s="100"/>
      <c r="C54" s="205"/>
      <c r="D54" s="205"/>
      <c r="E54" s="205"/>
      <c r="F54" s="205"/>
      <c r="G54" s="205"/>
      <c r="H54" s="205"/>
      <c r="I54" s="276"/>
      <c r="J54" s="102"/>
      <c r="K54" s="102"/>
      <c r="L54" s="131"/>
      <c r="M54" s="131"/>
      <c r="N54" s="131"/>
      <c r="O54" s="131"/>
      <c r="P54" s="23"/>
      <c r="Q54" s="23"/>
      <c r="R54" s="22"/>
      <c r="S54" s="22"/>
      <c r="T54" s="22"/>
      <c r="U54" s="22"/>
      <c r="V54" s="244"/>
      <c r="W54" s="51" t="str">
        <f>B55</f>
        <v>e3</v>
      </c>
      <c r="X54" s="52" t="str">
        <f>J56&amp;" "&amp;J57&amp;" "&amp;J58&amp;" "&amp;J59&amp;" "&amp;J60&amp;" "&amp;J61</f>
        <v xml:space="preserve">麵條     </v>
      </c>
      <c r="Y54" s="52" t="str">
        <f>L56&amp;" "&amp;L57&amp;" "&amp;L58&amp;" "&amp;L59&amp;" "&amp;L60&amp;" "&amp;L61</f>
        <v xml:space="preserve">素鹹酥雞丁 甜不辣 甘薯條   </v>
      </c>
      <c r="Z54" s="52" t="str">
        <f>N56&amp;" "&amp;N57&amp;" "&amp;N58&amp;" "&amp;N59&amp;" "&amp;N60&amp;" "&amp;N61</f>
        <v xml:space="preserve">花胡瓜 豆干 胡蘿蔔 薑  </v>
      </c>
      <c r="AA54" s="52" t="str">
        <f>P56&amp;" "&amp;P57&amp;" "&amp;P58&amp;" "&amp;P59&amp;" "&amp;P60&amp;" "&amp;P61</f>
        <v xml:space="preserve">蔬菜 薑    </v>
      </c>
      <c r="AB54" s="52" t="str">
        <f>R56&amp;" "&amp;R57&amp;" "&amp;R58&amp;" "&amp;R59&amp;" "&amp;R60&amp;" "&amp;R61</f>
        <v xml:space="preserve">小麥豆皮 榨菜 時蔬 乾木耳  </v>
      </c>
      <c r="AC54" s="52" t="str">
        <f t="shared" si="0"/>
        <v xml:space="preserve">餐包     </v>
      </c>
      <c r="AD54" s="52" t="e">
        <f>#REF!&amp;" "&amp;#REF!&amp;" "&amp;#REF!&amp;" "&amp;#REF!&amp;" "&amp;#REF!&amp;" "&amp;#REF!</f>
        <v>#REF!</v>
      </c>
      <c r="AE54" s="52" t="e">
        <f>#REF!&amp;" "&amp;#REF!&amp;" "&amp;#REF!&amp;" "&amp;#REF!&amp;" "&amp;#REF!&amp;" "&amp;#REF!</f>
        <v>#REF!</v>
      </c>
    </row>
    <row r="55" spans="1:31" ht="15" customHeight="1">
      <c r="A55" s="364" t="s">
        <v>184</v>
      </c>
      <c r="B55" s="97" t="s">
        <v>185</v>
      </c>
      <c r="C55" s="202">
        <v>5.5</v>
      </c>
      <c r="D55" s="202">
        <v>2.1</v>
      </c>
      <c r="E55" s="202">
        <v>1.5</v>
      </c>
      <c r="F55" s="202">
        <v>2.8</v>
      </c>
      <c r="G55" s="202">
        <v>0</v>
      </c>
      <c r="H55" s="202">
        <v>0</v>
      </c>
      <c r="I55" s="261">
        <v>706</v>
      </c>
      <c r="J55" s="133" t="s">
        <v>186</v>
      </c>
      <c r="K55" s="133"/>
      <c r="L55" s="134" t="s">
        <v>321</v>
      </c>
      <c r="M55" s="135"/>
      <c r="N55" s="105" t="s">
        <v>188</v>
      </c>
      <c r="O55" s="105"/>
      <c r="P55" s="57" t="s">
        <v>17</v>
      </c>
      <c r="Q55" s="57"/>
      <c r="R55" s="70" t="s">
        <v>372</v>
      </c>
      <c r="S55" s="162"/>
      <c r="T55" s="21" t="s">
        <v>392</v>
      </c>
      <c r="U55" s="21"/>
      <c r="V55" s="243"/>
      <c r="W55" s="53"/>
      <c r="X55" s="5"/>
      <c r="Y55" s="5"/>
      <c r="Z55" s="5"/>
      <c r="AA55" s="5"/>
      <c r="AB55" s="5"/>
      <c r="AC55" s="5"/>
      <c r="AD55" s="5"/>
      <c r="AE55" s="5"/>
    </row>
    <row r="56" spans="1:31" ht="15" customHeight="1">
      <c r="A56" s="365"/>
      <c r="B56" s="97"/>
      <c r="C56" s="202"/>
      <c r="D56" s="202"/>
      <c r="E56" s="202"/>
      <c r="F56" s="202"/>
      <c r="G56" s="202"/>
      <c r="H56" s="202"/>
      <c r="I56" s="261"/>
      <c r="J56" s="137" t="s">
        <v>57</v>
      </c>
      <c r="K56" s="137">
        <v>14</v>
      </c>
      <c r="L56" s="121" t="s">
        <v>324</v>
      </c>
      <c r="M56" s="121">
        <v>8</v>
      </c>
      <c r="N56" s="99" t="s">
        <v>138</v>
      </c>
      <c r="O56" s="99">
        <v>2.5</v>
      </c>
      <c r="P56" s="20" t="s">
        <v>14</v>
      </c>
      <c r="Q56" s="20">
        <v>7</v>
      </c>
      <c r="R56" s="18" t="s">
        <v>368</v>
      </c>
      <c r="S56" s="18">
        <v>1</v>
      </c>
      <c r="T56" s="18" t="s">
        <v>392</v>
      </c>
      <c r="U56" s="18">
        <v>2.5</v>
      </c>
      <c r="V56" s="243"/>
      <c r="W56" s="53"/>
      <c r="X56" s="5"/>
      <c r="Y56" s="5"/>
      <c r="Z56" s="5"/>
      <c r="AA56" s="5"/>
      <c r="AB56" s="5"/>
      <c r="AC56" s="5"/>
      <c r="AD56" s="5"/>
      <c r="AE56" s="5"/>
    </row>
    <row r="57" spans="1:31" ht="15" customHeight="1">
      <c r="A57" s="365"/>
      <c r="B57" s="97"/>
      <c r="C57" s="202"/>
      <c r="D57" s="202"/>
      <c r="E57" s="202"/>
      <c r="F57" s="202"/>
      <c r="G57" s="202"/>
      <c r="H57" s="202"/>
      <c r="I57" s="261"/>
      <c r="J57" s="137"/>
      <c r="K57" s="137"/>
      <c r="L57" s="99" t="s">
        <v>325</v>
      </c>
      <c r="M57" s="99">
        <v>2</v>
      </c>
      <c r="N57" s="99" t="s">
        <v>195</v>
      </c>
      <c r="O57" s="99">
        <v>3</v>
      </c>
      <c r="P57" s="19" t="s">
        <v>28</v>
      </c>
      <c r="Q57" s="19">
        <v>0.05</v>
      </c>
      <c r="R57" s="18" t="s">
        <v>62</v>
      </c>
      <c r="S57" s="18">
        <v>1</v>
      </c>
      <c r="T57" s="18"/>
      <c r="U57" s="67"/>
      <c r="V57" s="243"/>
      <c r="W57" s="53"/>
      <c r="X57" s="5"/>
      <c r="Y57" s="5"/>
      <c r="Z57" s="5"/>
      <c r="AA57" s="5"/>
      <c r="AB57" s="5"/>
      <c r="AC57" s="5"/>
      <c r="AD57" s="5"/>
      <c r="AE57" s="5"/>
    </row>
    <row r="58" spans="1:31" ht="15" customHeight="1">
      <c r="A58" s="365"/>
      <c r="B58" s="97"/>
      <c r="C58" s="202"/>
      <c r="D58" s="202"/>
      <c r="E58" s="202"/>
      <c r="F58" s="202"/>
      <c r="G58" s="202"/>
      <c r="H58" s="202"/>
      <c r="I58" s="261"/>
      <c r="J58" s="137"/>
      <c r="K58" s="137"/>
      <c r="L58" s="99" t="s">
        <v>194</v>
      </c>
      <c r="M58" s="99">
        <v>2</v>
      </c>
      <c r="N58" s="99" t="s">
        <v>22</v>
      </c>
      <c r="O58" s="99">
        <v>2</v>
      </c>
      <c r="P58" s="19"/>
      <c r="Q58" s="19"/>
      <c r="R58" s="18" t="s">
        <v>17</v>
      </c>
      <c r="S58" s="18">
        <v>2</v>
      </c>
      <c r="T58" s="18"/>
      <c r="U58" s="18"/>
      <c r="V58" s="243"/>
      <c r="W58" s="53"/>
      <c r="X58" s="5"/>
      <c r="Y58" s="5"/>
      <c r="Z58" s="5"/>
      <c r="AA58" s="5"/>
      <c r="AB58" s="5"/>
      <c r="AC58" s="5"/>
      <c r="AD58" s="5"/>
      <c r="AE58" s="5"/>
    </row>
    <row r="59" spans="1:31" ht="15" customHeight="1">
      <c r="A59" s="365"/>
      <c r="B59" s="97"/>
      <c r="C59" s="202"/>
      <c r="D59" s="202"/>
      <c r="E59" s="202"/>
      <c r="F59" s="202"/>
      <c r="G59" s="202"/>
      <c r="H59" s="202"/>
      <c r="I59" s="261"/>
      <c r="J59" s="137"/>
      <c r="K59" s="137"/>
      <c r="L59" s="138"/>
      <c r="M59" s="138"/>
      <c r="N59" s="99" t="s">
        <v>28</v>
      </c>
      <c r="O59" s="99">
        <v>0.05</v>
      </c>
      <c r="P59" s="19"/>
      <c r="Q59" s="19"/>
      <c r="R59" s="18" t="s">
        <v>37</v>
      </c>
      <c r="S59" s="18">
        <v>0.01</v>
      </c>
      <c r="T59" s="18"/>
      <c r="U59" s="18"/>
      <c r="V59" s="243"/>
      <c r="W59" s="53"/>
      <c r="X59" s="5"/>
      <c r="Y59" s="5"/>
      <c r="Z59" s="5"/>
      <c r="AA59" s="5"/>
      <c r="AB59" s="5"/>
      <c r="AC59" s="5"/>
      <c r="AD59" s="5"/>
      <c r="AE59" s="5"/>
    </row>
    <row r="60" spans="1:31" ht="15" customHeight="1" thickBot="1">
      <c r="A60" s="365"/>
      <c r="B60" s="97"/>
      <c r="C60" s="202"/>
      <c r="D60" s="202"/>
      <c r="E60" s="202"/>
      <c r="F60" s="202"/>
      <c r="G60" s="202"/>
      <c r="H60" s="202"/>
      <c r="I60" s="261"/>
      <c r="J60" s="137"/>
      <c r="K60" s="137"/>
      <c r="L60" s="138"/>
      <c r="M60" s="138"/>
      <c r="N60" s="183"/>
      <c r="O60" s="183"/>
      <c r="P60" s="19"/>
      <c r="Q60" s="19"/>
      <c r="R60" s="18"/>
      <c r="S60" s="18"/>
      <c r="T60" s="18"/>
      <c r="U60" s="18"/>
      <c r="V60" s="243"/>
      <c r="W60" s="54"/>
      <c r="X60" s="8"/>
      <c r="Y60" s="8"/>
      <c r="Z60" s="8"/>
      <c r="AA60" s="8"/>
      <c r="AB60" s="8"/>
      <c r="AC60" s="8"/>
      <c r="AD60" s="8"/>
      <c r="AE60" s="8"/>
    </row>
    <row r="61" spans="1:31" ht="15" customHeight="1" thickBot="1">
      <c r="A61" s="366"/>
      <c r="B61" s="97"/>
      <c r="C61" s="202"/>
      <c r="D61" s="202"/>
      <c r="E61" s="202"/>
      <c r="F61" s="202"/>
      <c r="G61" s="202"/>
      <c r="H61" s="202"/>
      <c r="I61" s="261"/>
      <c r="J61" s="140"/>
      <c r="K61" s="140"/>
      <c r="L61" s="141"/>
      <c r="M61" s="141"/>
      <c r="N61" s="107"/>
      <c r="O61" s="107"/>
      <c r="P61" s="292"/>
      <c r="Q61" s="292"/>
      <c r="R61" s="154"/>
      <c r="S61" s="154"/>
      <c r="T61" s="154"/>
      <c r="U61" s="154"/>
      <c r="V61" s="244"/>
      <c r="W61" s="51" t="str">
        <f>B62</f>
        <v>e4</v>
      </c>
      <c r="X61" s="52" t="str">
        <f>J63&amp;" "&amp;J64&amp;" "&amp;J65&amp;" "&amp;J66&amp;" "&amp;J67&amp;" "&amp;J68</f>
        <v xml:space="preserve">米 糙米    </v>
      </c>
      <c r="Y61" s="52" t="str">
        <f>L63&amp;" "&amp;L64&amp;" "&amp;L65&amp;" "&amp;L66&amp;" "&amp;L67&amp;" "&amp;L68</f>
        <v xml:space="preserve">麵腸 白蘿蔔 胡蘿蔔 薑 甜麵醬 </v>
      </c>
      <c r="Z61" s="52" t="str">
        <f>N63&amp;" "&amp;N64&amp;" "&amp;N65&amp;" "&amp;N66&amp;" "&amp;N67&amp;" "&amp;N68</f>
        <v xml:space="preserve">雞蛋★ 時瓜 薑 素沙茶醬  </v>
      </c>
      <c r="AA61" s="52" t="str">
        <f>P63&amp;" "&amp;P64&amp;" "&amp;P65&amp;" "&amp;P66&amp;" "&amp;P67&amp;" "&amp;P68</f>
        <v xml:space="preserve">蔬菜 薑    </v>
      </c>
      <c r="AB61" s="52" t="str">
        <f>R63&amp;" "&amp;R64&amp;" "&amp;R65&amp;" "&amp;R66&amp;" "&amp;R67&amp;" "&amp;R68</f>
        <v xml:space="preserve">地瓜 綠豆 紅豆 紅砂糖  </v>
      </c>
      <c r="AC61" s="52" t="str">
        <f t="shared" si="0"/>
        <v xml:space="preserve">包子     </v>
      </c>
      <c r="AD61" s="52" t="e">
        <f>#REF!&amp;" "&amp;#REF!&amp;" "&amp;#REF!&amp;" "&amp;#REF!&amp;" "&amp;#REF!&amp;" "&amp;#REF!</f>
        <v>#REF!</v>
      </c>
      <c r="AE61" s="52" t="e">
        <f>#REF!&amp;" "&amp;#REF!&amp;" "&amp;#REF!&amp;" "&amp;#REF!&amp;" "&amp;#REF!&amp;" "&amp;#REF!</f>
        <v>#REF!</v>
      </c>
    </row>
    <row r="62" spans="1:31" ht="15" customHeight="1">
      <c r="A62" s="357" t="s">
        <v>196</v>
      </c>
      <c r="B62" s="93" t="s">
        <v>197</v>
      </c>
      <c r="C62" s="331">
        <v>6.4</v>
      </c>
      <c r="D62" s="332">
        <v>2.5</v>
      </c>
      <c r="E62" s="332">
        <v>1.5</v>
      </c>
      <c r="F62" s="332">
        <v>2.8</v>
      </c>
      <c r="G62" s="332">
        <v>0</v>
      </c>
      <c r="H62" s="332">
        <v>0</v>
      </c>
      <c r="I62" s="333">
        <v>799</v>
      </c>
      <c r="J62" s="226" t="s">
        <v>29</v>
      </c>
      <c r="K62" s="226"/>
      <c r="L62" s="226" t="s">
        <v>409</v>
      </c>
      <c r="M62" s="226"/>
      <c r="N62" s="226" t="s">
        <v>198</v>
      </c>
      <c r="O62" s="226"/>
      <c r="P62" s="30" t="s">
        <v>17</v>
      </c>
      <c r="Q62" s="30"/>
      <c r="R62" s="226" t="s">
        <v>405</v>
      </c>
      <c r="S62" s="320"/>
      <c r="T62" s="21" t="s">
        <v>390</v>
      </c>
      <c r="U62" s="346"/>
      <c r="V62" s="243"/>
      <c r="W62" s="53"/>
      <c r="X62" s="5"/>
      <c r="Y62" s="5"/>
      <c r="Z62" s="5"/>
      <c r="AA62" s="5"/>
      <c r="AB62" s="5"/>
      <c r="AC62" s="5"/>
      <c r="AD62" s="5"/>
      <c r="AE62" s="5"/>
    </row>
    <row r="63" spans="1:31" ht="15" customHeight="1">
      <c r="A63" s="358"/>
      <c r="B63" s="97"/>
      <c r="C63" s="334"/>
      <c r="D63" s="327"/>
      <c r="E63" s="327"/>
      <c r="F63" s="327"/>
      <c r="G63" s="327"/>
      <c r="H63" s="327"/>
      <c r="I63" s="335"/>
      <c r="J63" s="309" t="s">
        <v>18</v>
      </c>
      <c r="K63" s="309">
        <v>7</v>
      </c>
      <c r="L63" s="309" t="s">
        <v>312</v>
      </c>
      <c r="M63" s="309">
        <v>7</v>
      </c>
      <c r="N63" s="309" t="s">
        <v>148</v>
      </c>
      <c r="O63" s="309">
        <v>3</v>
      </c>
      <c r="P63" s="20" t="s">
        <v>14</v>
      </c>
      <c r="Q63" s="20">
        <v>7</v>
      </c>
      <c r="R63" s="309" t="s">
        <v>406</v>
      </c>
      <c r="S63" s="321">
        <v>2</v>
      </c>
      <c r="T63" s="18" t="s">
        <v>390</v>
      </c>
      <c r="U63" s="347">
        <v>1</v>
      </c>
      <c r="V63" s="243"/>
      <c r="W63" s="53"/>
      <c r="X63" s="5"/>
      <c r="Y63" s="5"/>
      <c r="Z63" s="5"/>
      <c r="AA63" s="5"/>
      <c r="AB63" s="5"/>
      <c r="AC63" s="5"/>
      <c r="AD63" s="5"/>
      <c r="AE63" s="5"/>
    </row>
    <row r="64" spans="1:31" ht="15" customHeight="1">
      <c r="A64" s="358"/>
      <c r="B64" s="97"/>
      <c r="C64" s="334"/>
      <c r="D64" s="327"/>
      <c r="E64" s="327"/>
      <c r="F64" s="327"/>
      <c r="G64" s="327"/>
      <c r="H64" s="327"/>
      <c r="I64" s="335"/>
      <c r="J64" s="309" t="s">
        <v>33</v>
      </c>
      <c r="K64" s="309">
        <v>3</v>
      </c>
      <c r="L64" s="138" t="s">
        <v>172</v>
      </c>
      <c r="M64" s="309">
        <v>3</v>
      </c>
      <c r="N64" s="309" t="s">
        <v>178</v>
      </c>
      <c r="O64" s="309">
        <v>4</v>
      </c>
      <c r="P64" s="19" t="s">
        <v>28</v>
      </c>
      <c r="Q64" s="19">
        <v>0.05</v>
      </c>
      <c r="R64" s="309" t="s">
        <v>407</v>
      </c>
      <c r="S64" s="321">
        <v>1</v>
      </c>
      <c r="T64" s="18"/>
      <c r="U64" s="348"/>
      <c r="V64" s="243"/>
      <c r="W64" s="53"/>
      <c r="X64" s="5"/>
      <c r="Y64" s="5"/>
      <c r="Z64" s="5"/>
      <c r="AA64" s="5"/>
      <c r="AB64" s="5"/>
      <c r="AC64" s="5"/>
      <c r="AD64" s="5"/>
      <c r="AE64" s="5"/>
    </row>
    <row r="65" spans="1:31" ht="15" customHeight="1">
      <c r="A65" s="358"/>
      <c r="B65" s="97"/>
      <c r="C65" s="334"/>
      <c r="D65" s="327"/>
      <c r="E65" s="327"/>
      <c r="F65" s="327"/>
      <c r="G65" s="327"/>
      <c r="H65" s="327"/>
      <c r="I65" s="335"/>
      <c r="J65" s="309"/>
      <c r="K65" s="309"/>
      <c r="L65" s="138" t="s">
        <v>22</v>
      </c>
      <c r="M65" s="309">
        <v>1</v>
      </c>
      <c r="N65" s="309" t="s">
        <v>28</v>
      </c>
      <c r="O65" s="309">
        <v>0.05</v>
      </c>
      <c r="P65" s="19"/>
      <c r="Q65" s="19"/>
      <c r="R65" s="309" t="s">
        <v>282</v>
      </c>
      <c r="S65" s="321">
        <v>1</v>
      </c>
      <c r="T65" s="18"/>
      <c r="U65" s="347"/>
      <c r="V65" s="243"/>
      <c r="W65" s="53"/>
      <c r="X65" s="5"/>
      <c r="Y65" s="5"/>
      <c r="Z65" s="5"/>
      <c r="AA65" s="5"/>
      <c r="AB65" s="5"/>
      <c r="AC65" s="5"/>
      <c r="AD65" s="5"/>
      <c r="AE65" s="5"/>
    </row>
    <row r="66" spans="1:31" ht="15" customHeight="1">
      <c r="A66" s="358"/>
      <c r="B66" s="97"/>
      <c r="C66" s="334"/>
      <c r="D66" s="327"/>
      <c r="E66" s="327"/>
      <c r="F66" s="327"/>
      <c r="G66" s="327"/>
      <c r="H66" s="327"/>
      <c r="I66" s="335"/>
      <c r="J66" s="309"/>
      <c r="K66" s="309"/>
      <c r="L66" s="309" t="s">
        <v>28</v>
      </c>
      <c r="M66" s="309">
        <v>0.05</v>
      </c>
      <c r="N66" s="309" t="s">
        <v>327</v>
      </c>
      <c r="O66" s="309"/>
      <c r="P66" s="19"/>
      <c r="Q66" s="19"/>
      <c r="R66" s="309" t="s">
        <v>201</v>
      </c>
      <c r="S66" s="321">
        <v>1</v>
      </c>
      <c r="T66" s="18"/>
      <c r="U66" s="347"/>
      <c r="V66" s="243"/>
      <c r="W66" s="53"/>
      <c r="X66" s="5"/>
      <c r="Y66" s="5"/>
      <c r="Z66" s="5"/>
      <c r="AA66" s="5"/>
      <c r="AB66" s="5"/>
      <c r="AC66" s="5"/>
      <c r="AD66" s="5"/>
      <c r="AE66" s="5"/>
    </row>
    <row r="67" spans="1:31" ht="15" customHeight="1" thickBot="1">
      <c r="A67" s="358"/>
      <c r="B67" s="97"/>
      <c r="C67" s="334"/>
      <c r="D67" s="327"/>
      <c r="E67" s="327"/>
      <c r="F67" s="327"/>
      <c r="G67" s="327"/>
      <c r="H67" s="327"/>
      <c r="I67" s="335"/>
      <c r="J67" s="309"/>
      <c r="K67" s="309"/>
      <c r="L67" s="309" t="s">
        <v>231</v>
      </c>
      <c r="M67" s="309"/>
      <c r="N67" s="309"/>
      <c r="O67" s="309"/>
      <c r="P67" s="19"/>
      <c r="Q67" s="19"/>
      <c r="R67" s="309"/>
      <c r="S67" s="321"/>
      <c r="T67" s="18"/>
      <c r="U67" s="347"/>
      <c r="V67" s="243"/>
      <c r="W67" s="54"/>
      <c r="X67" s="8"/>
      <c r="Y67" s="8"/>
      <c r="Z67" s="8"/>
      <c r="AA67" s="8"/>
      <c r="AB67" s="8"/>
      <c r="AC67" s="8"/>
      <c r="AD67" s="8"/>
      <c r="AE67" s="8"/>
    </row>
    <row r="68" spans="1:31" ht="15" customHeight="1" thickBot="1">
      <c r="A68" s="359"/>
      <c r="B68" s="100"/>
      <c r="C68" s="336"/>
      <c r="D68" s="337"/>
      <c r="E68" s="337"/>
      <c r="F68" s="337"/>
      <c r="G68" s="337"/>
      <c r="H68" s="337"/>
      <c r="I68" s="338"/>
      <c r="J68" s="284"/>
      <c r="K68" s="284"/>
      <c r="L68" s="284"/>
      <c r="M68" s="284"/>
      <c r="N68" s="284"/>
      <c r="O68" s="284"/>
      <c r="P68" s="23"/>
      <c r="Q68" s="23"/>
      <c r="R68" s="284"/>
      <c r="S68" s="322"/>
      <c r="T68" s="22"/>
      <c r="U68" s="349"/>
      <c r="V68" s="244"/>
      <c r="W68" s="51" t="str">
        <f>B69</f>
        <v>e5</v>
      </c>
      <c r="X68" s="52" t="str">
        <f>J70&amp;" "&amp;J71&amp;" "&amp;J72&amp;" "&amp;J73&amp;" "&amp;J74&amp;" "&amp;J75</f>
        <v xml:space="preserve">米 燕麥    </v>
      </c>
      <c r="Y68" s="52" t="str">
        <f>L70&amp;" "&amp;L71&amp;" "&amp;L72&amp;" "&amp;L73&amp;" "&amp;L74&amp;" "&amp;L75</f>
        <v>百頁豆腐 山藥 時瓜 甜椒 薑 麻油/枸杞</v>
      </c>
      <c r="Z68" s="52" t="str">
        <f>N70&amp;" "&amp;N71&amp;" "&amp;N72&amp;" "&amp;N73&amp;" "&amp;N74&amp;" "&amp;N75</f>
        <v xml:space="preserve">雞蛋★ 蘿蔔乾 胡蘿蔔 薑  </v>
      </c>
      <c r="AA68" s="52" t="str">
        <f>P70&amp;" "&amp;P71&amp;" "&amp;P72&amp;" "&amp;P73&amp;" "&amp;P74&amp;" "&amp;P75</f>
        <v xml:space="preserve">蔬菜 薑    </v>
      </c>
      <c r="AB68" s="52" t="str">
        <f>R70&amp;" "&amp;R71&amp;" "&amp;R72&amp;" "&amp;R73&amp;" "&amp;R74&amp;" "&amp;R75</f>
        <v xml:space="preserve">時蔬 小麥豆皮 薑   </v>
      </c>
      <c r="AC68" s="52" t="str">
        <f t="shared" si="0"/>
        <v xml:space="preserve">水果     </v>
      </c>
      <c r="AD68" s="52" t="e">
        <f>#REF!&amp;" "&amp;#REF!&amp;" "&amp;#REF!&amp;" "&amp;#REF!&amp;" "&amp;#REF!&amp;" "&amp;#REF!</f>
        <v>#REF!</v>
      </c>
      <c r="AE68" s="52" t="e">
        <f>#REF!&amp;" "&amp;#REF!&amp;" "&amp;#REF!&amp;" "&amp;#REF!&amp;" "&amp;#REF!&amp;" "&amp;#REF!</f>
        <v>#REF!</v>
      </c>
    </row>
    <row r="69" spans="1:31" ht="15" customHeight="1">
      <c r="A69" s="367" t="s">
        <v>204</v>
      </c>
      <c r="B69" s="97" t="s">
        <v>205</v>
      </c>
      <c r="C69" s="202">
        <v>5.5</v>
      </c>
      <c r="D69" s="202">
        <v>2.7</v>
      </c>
      <c r="E69" s="202">
        <v>1.5</v>
      </c>
      <c r="F69" s="202">
        <v>2.8</v>
      </c>
      <c r="G69" s="202">
        <v>0</v>
      </c>
      <c r="H69" s="202">
        <v>0</v>
      </c>
      <c r="I69" s="261">
        <v>751</v>
      </c>
      <c r="J69" s="105" t="s">
        <v>206</v>
      </c>
      <c r="K69" s="105"/>
      <c r="L69" s="105" t="s">
        <v>328</v>
      </c>
      <c r="M69" s="105"/>
      <c r="N69" s="105" t="s">
        <v>208</v>
      </c>
      <c r="O69" s="105"/>
      <c r="P69" s="57" t="s">
        <v>17</v>
      </c>
      <c r="Q69" s="57"/>
      <c r="R69" s="70" t="s">
        <v>70</v>
      </c>
      <c r="S69" s="162"/>
      <c r="T69" s="70" t="s">
        <v>388</v>
      </c>
      <c r="U69" s="70"/>
      <c r="V69" s="243" t="s">
        <v>395</v>
      </c>
      <c r="W69" s="53"/>
      <c r="X69" s="5"/>
      <c r="Y69" s="5"/>
      <c r="Z69" s="5"/>
      <c r="AA69" s="5"/>
      <c r="AB69" s="5"/>
      <c r="AC69" s="5"/>
      <c r="AD69" s="5"/>
      <c r="AE69" s="5"/>
    </row>
    <row r="70" spans="1:31" ht="15" customHeight="1">
      <c r="A70" s="368"/>
      <c r="B70" s="97"/>
      <c r="C70" s="202"/>
      <c r="D70" s="202"/>
      <c r="E70" s="202"/>
      <c r="F70" s="202"/>
      <c r="G70" s="202"/>
      <c r="H70" s="202"/>
      <c r="I70" s="262"/>
      <c r="J70" s="99" t="s">
        <v>18</v>
      </c>
      <c r="K70" s="99">
        <v>10</v>
      </c>
      <c r="L70" s="99" t="s">
        <v>329</v>
      </c>
      <c r="M70" s="99">
        <v>8</v>
      </c>
      <c r="N70" s="99" t="s">
        <v>148</v>
      </c>
      <c r="O70" s="99">
        <v>4</v>
      </c>
      <c r="P70" s="20" t="s">
        <v>14</v>
      </c>
      <c r="Q70" s="20">
        <v>7</v>
      </c>
      <c r="R70" s="18" t="s">
        <v>17</v>
      </c>
      <c r="S70" s="18">
        <v>3</v>
      </c>
      <c r="T70" s="18" t="s">
        <v>388</v>
      </c>
      <c r="U70" s="67">
        <v>11</v>
      </c>
      <c r="V70" s="243" t="s">
        <v>395</v>
      </c>
      <c r="W70" s="53"/>
      <c r="X70" s="5"/>
      <c r="Y70" s="5"/>
      <c r="Z70" s="5"/>
      <c r="AA70" s="5"/>
      <c r="AB70" s="5"/>
      <c r="AC70" s="5"/>
      <c r="AD70" s="5"/>
      <c r="AE70" s="5"/>
    </row>
    <row r="71" spans="1:31" ht="15" customHeight="1">
      <c r="A71" s="368"/>
      <c r="B71" s="97"/>
      <c r="C71" s="202"/>
      <c r="D71" s="202"/>
      <c r="E71" s="202"/>
      <c r="F71" s="202"/>
      <c r="G71" s="202"/>
      <c r="H71" s="202"/>
      <c r="I71" s="262"/>
      <c r="J71" s="99" t="s">
        <v>330</v>
      </c>
      <c r="K71" s="99">
        <v>0.4</v>
      </c>
      <c r="L71" s="99" t="s">
        <v>116</v>
      </c>
      <c r="M71" s="145">
        <v>2</v>
      </c>
      <c r="N71" s="99" t="s">
        <v>212</v>
      </c>
      <c r="O71" s="99">
        <v>3</v>
      </c>
      <c r="P71" s="19" t="s">
        <v>28</v>
      </c>
      <c r="Q71" s="19">
        <v>0.05</v>
      </c>
      <c r="R71" s="18" t="s">
        <v>368</v>
      </c>
      <c r="S71" s="18">
        <v>1</v>
      </c>
      <c r="T71" s="18"/>
      <c r="U71" s="18"/>
      <c r="V71" s="243"/>
      <c r="W71" s="53"/>
      <c r="X71" s="5"/>
      <c r="Y71" s="5"/>
      <c r="Z71" s="5"/>
      <c r="AA71" s="5"/>
      <c r="AB71" s="5"/>
      <c r="AC71" s="5"/>
      <c r="AD71" s="5"/>
      <c r="AE71" s="5"/>
    </row>
    <row r="72" spans="1:31" ht="15" customHeight="1">
      <c r="A72" s="368"/>
      <c r="B72" s="97"/>
      <c r="C72" s="202"/>
      <c r="D72" s="202"/>
      <c r="E72" s="202"/>
      <c r="F72" s="202"/>
      <c r="G72" s="202"/>
      <c r="H72" s="202"/>
      <c r="I72" s="261"/>
      <c r="J72" s="99"/>
      <c r="K72" s="99"/>
      <c r="L72" s="99" t="s">
        <v>178</v>
      </c>
      <c r="M72" s="99">
        <v>1</v>
      </c>
      <c r="N72" s="99" t="s">
        <v>22</v>
      </c>
      <c r="O72" s="99">
        <v>0.5</v>
      </c>
      <c r="P72" s="19"/>
      <c r="Q72" s="19"/>
      <c r="R72" s="18" t="s">
        <v>28</v>
      </c>
      <c r="S72" s="18">
        <v>0.05</v>
      </c>
      <c r="T72" s="18"/>
      <c r="U72" s="18"/>
      <c r="V72" s="243"/>
      <c r="W72" s="53"/>
      <c r="X72" s="5"/>
      <c r="Y72" s="5"/>
      <c r="Z72" s="5"/>
      <c r="AA72" s="5"/>
      <c r="AB72" s="5"/>
      <c r="AC72" s="5"/>
      <c r="AD72" s="5"/>
      <c r="AE72" s="5"/>
    </row>
    <row r="73" spans="1:31" ht="15" customHeight="1">
      <c r="A73" s="368"/>
      <c r="B73" s="97"/>
      <c r="C73" s="202"/>
      <c r="D73" s="202"/>
      <c r="E73" s="202"/>
      <c r="F73" s="202"/>
      <c r="G73" s="202"/>
      <c r="H73" s="202"/>
      <c r="I73" s="262"/>
      <c r="J73" s="99"/>
      <c r="K73" s="99"/>
      <c r="L73" s="99" t="s">
        <v>213</v>
      </c>
      <c r="M73" s="99">
        <v>0.5</v>
      </c>
      <c r="N73" s="99" t="s">
        <v>28</v>
      </c>
      <c r="O73" s="99">
        <v>0.05</v>
      </c>
      <c r="P73" s="19"/>
      <c r="Q73" s="19"/>
      <c r="R73" s="18"/>
      <c r="S73" s="18"/>
      <c r="T73" s="18"/>
      <c r="U73" s="18"/>
      <c r="V73" s="243"/>
      <c r="W73" s="53"/>
      <c r="X73" s="5"/>
      <c r="Y73" s="5"/>
      <c r="Z73" s="5"/>
      <c r="AA73" s="5"/>
      <c r="AB73" s="5"/>
      <c r="AC73" s="5"/>
      <c r="AD73" s="5"/>
      <c r="AE73" s="5"/>
    </row>
    <row r="74" spans="1:31" ht="15" customHeight="1" thickBot="1">
      <c r="A74" s="368"/>
      <c r="B74" s="97"/>
      <c r="C74" s="202"/>
      <c r="D74" s="202"/>
      <c r="E74" s="202"/>
      <c r="F74" s="202"/>
      <c r="G74" s="202"/>
      <c r="H74" s="202"/>
      <c r="I74" s="262"/>
      <c r="J74" s="99"/>
      <c r="K74" s="99"/>
      <c r="L74" s="99" t="s">
        <v>214</v>
      </c>
      <c r="M74" s="99">
        <v>0.05</v>
      </c>
      <c r="N74" s="99"/>
      <c r="O74" s="99"/>
      <c r="P74" s="19"/>
      <c r="Q74" s="19"/>
      <c r="R74" s="18"/>
      <c r="S74" s="18"/>
      <c r="T74" s="18"/>
      <c r="U74" s="18"/>
      <c r="V74" s="243"/>
      <c r="W74" s="54"/>
      <c r="X74" s="8"/>
      <c r="Y74" s="8"/>
      <c r="Z74" s="8"/>
      <c r="AA74" s="8"/>
      <c r="AB74" s="8"/>
      <c r="AC74" s="8"/>
      <c r="AD74" s="8"/>
      <c r="AE74" s="8"/>
    </row>
    <row r="75" spans="1:31" ht="15" customHeight="1" thickBot="1">
      <c r="A75" s="369"/>
      <c r="B75" s="100"/>
      <c r="C75" s="205"/>
      <c r="D75" s="205"/>
      <c r="E75" s="205"/>
      <c r="F75" s="205"/>
      <c r="G75" s="205"/>
      <c r="H75" s="205"/>
      <c r="I75" s="263"/>
      <c r="J75" s="102"/>
      <c r="K75" s="102"/>
      <c r="L75" s="102" t="s">
        <v>215</v>
      </c>
      <c r="M75" s="102"/>
      <c r="N75" s="102"/>
      <c r="O75" s="102"/>
      <c r="P75" s="23"/>
      <c r="Q75" s="23"/>
      <c r="R75" s="22"/>
      <c r="S75" s="22"/>
      <c r="T75" s="22"/>
      <c r="U75" s="22"/>
      <c r="V75" s="244"/>
      <c r="W75" s="51" t="str">
        <f>B76</f>
        <v>f1</v>
      </c>
      <c r="X75" s="52" t="str">
        <f>J77&amp;" "&amp;J78&amp;" "&amp;J79&amp;" "&amp;J80&amp;" "&amp;J81&amp;" "&amp;J82</f>
        <v xml:space="preserve">米     </v>
      </c>
      <c r="Y75" s="52" t="str">
        <f>L77&amp;" "&amp;L78&amp;" "&amp;L79&amp;" "&amp;L80&amp;" "&amp;L81&amp;" "&amp;L82</f>
        <v xml:space="preserve">百頁豆腐 杏鮑菇 薑 九層塔  </v>
      </c>
      <c r="Z75" s="52" t="str">
        <f>N77&amp;" "&amp;N78&amp;" "&amp;N79&amp;" "&amp;N80&amp;" "&amp;N81&amp;" "&amp;N82</f>
        <v xml:space="preserve">素肉燥 時瓜 冷凍芋頭丁 乾香菇 薑 </v>
      </c>
      <c r="AA75" s="52" t="str">
        <f>P77&amp;" "&amp;P78&amp;" "&amp;P79&amp;" "&amp;P80&amp;" "&amp;P81&amp;" "&amp;P82</f>
        <v xml:space="preserve">蔬菜 薑    </v>
      </c>
      <c r="AB75" s="52" t="str">
        <f>R77&amp;" "&amp;R78&amp;" "&amp;R79&amp;" "&amp;R80&amp;" "&amp;R81&amp;" "&amp;R82</f>
        <v xml:space="preserve">濕裙帶菜 豆腐 時蔬 味噌  </v>
      </c>
      <c r="AC75" s="52" t="str">
        <f t="shared" si="0"/>
        <v xml:space="preserve">包子     </v>
      </c>
      <c r="AD75" s="52" t="e">
        <f>#REF!&amp;" "&amp;#REF!&amp;" "&amp;#REF!&amp;" "&amp;#REF!&amp;" "&amp;#REF!&amp;" "&amp;#REF!</f>
        <v>#REF!</v>
      </c>
      <c r="AE75" s="52" t="e">
        <f>#REF!&amp;" "&amp;#REF!&amp;" "&amp;#REF!&amp;" "&amp;#REF!&amp;" "&amp;#REF!&amp;" "&amp;#REF!</f>
        <v>#REF!</v>
      </c>
    </row>
    <row r="76" spans="1:31" ht="15" customHeight="1">
      <c r="A76" s="367" t="s">
        <v>216</v>
      </c>
      <c r="B76" s="93" t="s">
        <v>217</v>
      </c>
      <c r="C76" s="201">
        <v>5.4</v>
      </c>
      <c r="D76" s="202">
        <v>2</v>
      </c>
      <c r="E76" s="202">
        <v>1.6</v>
      </c>
      <c r="F76" s="202">
        <v>2.8</v>
      </c>
      <c r="G76" s="202">
        <v>0</v>
      </c>
      <c r="H76" s="202">
        <v>0</v>
      </c>
      <c r="I76" s="259">
        <v>694</v>
      </c>
      <c r="J76" s="95" t="s">
        <v>299</v>
      </c>
      <c r="K76" s="95"/>
      <c r="L76" s="95" t="s">
        <v>331</v>
      </c>
      <c r="M76" s="95"/>
      <c r="N76" s="148" t="s">
        <v>332</v>
      </c>
      <c r="O76" s="149"/>
      <c r="P76" s="57" t="s">
        <v>17</v>
      </c>
      <c r="Q76" s="57"/>
      <c r="R76" s="70" t="s">
        <v>373</v>
      </c>
      <c r="S76" s="162"/>
      <c r="T76" s="21" t="s">
        <v>390</v>
      </c>
      <c r="U76" s="21"/>
      <c r="V76" s="242"/>
      <c r="W76" s="53"/>
      <c r="X76" s="5"/>
      <c r="Y76" s="5"/>
      <c r="Z76" s="5"/>
      <c r="AA76" s="5"/>
      <c r="AB76" s="5"/>
      <c r="AC76" s="5"/>
      <c r="AD76" s="5"/>
      <c r="AE76" s="5"/>
    </row>
    <row r="77" spans="1:31" ht="15" customHeight="1">
      <c r="A77" s="368"/>
      <c r="B77" s="97"/>
      <c r="C77" s="201"/>
      <c r="D77" s="202"/>
      <c r="E77" s="202"/>
      <c r="F77" s="202"/>
      <c r="G77" s="202"/>
      <c r="H77" s="202"/>
      <c r="I77" s="259"/>
      <c r="J77" s="99" t="s">
        <v>18</v>
      </c>
      <c r="K77" s="99">
        <v>10</v>
      </c>
      <c r="L77" s="99" t="s">
        <v>329</v>
      </c>
      <c r="M77" s="99">
        <v>8</v>
      </c>
      <c r="N77" s="150" t="s">
        <v>308</v>
      </c>
      <c r="O77" s="150">
        <v>0.5</v>
      </c>
      <c r="P77" s="20" t="s">
        <v>14</v>
      </c>
      <c r="Q77" s="20">
        <v>7</v>
      </c>
      <c r="R77" s="18" t="s">
        <v>222</v>
      </c>
      <c r="S77" s="18">
        <v>2</v>
      </c>
      <c r="T77" s="18" t="s">
        <v>390</v>
      </c>
      <c r="U77" s="18">
        <v>1</v>
      </c>
      <c r="V77" s="243"/>
      <c r="W77" s="53"/>
      <c r="X77" s="5"/>
      <c r="Y77" s="5"/>
      <c r="Z77" s="5"/>
      <c r="AA77" s="5"/>
      <c r="AB77" s="5"/>
      <c r="AC77" s="5"/>
      <c r="AD77" s="5"/>
      <c r="AE77" s="5"/>
    </row>
    <row r="78" spans="1:31" ht="15" customHeight="1">
      <c r="A78" s="368"/>
      <c r="B78" s="97"/>
      <c r="C78" s="201"/>
      <c r="D78" s="202"/>
      <c r="E78" s="202"/>
      <c r="F78" s="202"/>
      <c r="G78" s="202"/>
      <c r="H78" s="202"/>
      <c r="I78" s="259"/>
      <c r="J78" s="99"/>
      <c r="K78" s="99"/>
      <c r="L78" s="99" t="s">
        <v>223</v>
      </c>
      <c r="M78" s="99">
        <v>1.5</v>
      </c>
      <c r="N78" s="150" t="s">
        <v>178</v>
      </c>
      <c r="O78" s="150">
        <v>4</v>
      </c>
      <c r="P78" s="19" t="s">
        <v>28</v>
      </c>
      <c r="Q78" s="19">
        <v>0.05</v>
      </c>
      <c r="R78" s="18" t="s">
        <v>20</v>
      </c>
      <c r="S78" s="18">
        <v>1</v>
      </c>
      <c r="T78" s="18"/>
      <c r="U78" s="67"/>
      <c r="V78" s="243"/>
      <c r="W78" s="53"/>
      <c r="X78" s="5"/>
      <c r="Y78" s="5"/>
      <c r="Z78" s="5"/>
      <c r="AA78" s="5"/>
      <c r="AB78" s="5"/>
      <c r="AC78" s="5"/>
      <c r="AD78" s="5"/>
      <c r="AE78" s="5"/>
    </row>
    <row r="79" spans="1:31" ht="15" customHeight="1">
      <c r="A79" s="368"/>
      <c r="B79" s="97"/>
      <c r="C79" s="201"/>
      <c r="D79" s="202"/>
      <c r="E79" s="202"/>
      <c r="F79" s="202"/>
      <c r="G79" s="202"/>
      <c r="H79" s="202"/>
      <c r="I79" s="259"/>
      <c r="J79" s="99"/>
      <c r="K79" s="99"/>
      <c r="L79" s="99" t="s">
        <v>28</v>
      </c>
      <c r="M79" s="99">
        <v>0.05</v>
      </c>
      <c r="N79" s="150" t="s">
        <v>334</v>
      </c>
      <c r="O79" s="150">
        <v>2</v>
      </c>
      <c r="P79" s="19"/>
      <c r="Q79" s="19"/>
      <c r="R79" s="18" t="s">
        <v>17</v>
      </c>
      <c r="S79" s="18">
        <v>1</v>
      </c>
      <c r="T79" s="18"/>
      <c r="U79" s="18"/>
      <c r="V79" s="243"/>
      <c r="W79" s="53"/>
      <c r="X79" s="5"/>
      <c r="Y79" s="5"/>
      <c r="Z79" s="5"/>
      <c r="AA79" s="5"/>
      <c r="AB79" s="5"/>
      <c r="AC79" s="5"/>
      <c r="AD79" s="5"/>
      <c r="AE79" s="5"/>
    </row>
    <row r="80" spans="1:31" ht="15" customHeight="1">
      <c r="A80" s="368"/>
      <c r="B80" s="97"/>
      <c r="C80" s="201"/>
      <c r="D80" s="202"/>
      <c r="E80" s="202"/>
      <c r="F80" s="202"/>
      <c r="G80" s="202"/>
      <c r="H80" s="202"/>
      <c r="I80" s="259"/>
      <c r="J80" s="99"/>
      <c r="K80" s="99"/>
      <c r="L80" s="99" t="s">
        <v>150</v>
      </c>
      <c r="M80" s="99"/>
      <c r="N80" s="150" t="s">
        <v>63</v>
      </c>
      <c r="O80" s="151">
        <v>0.02</v>
      </c>
      <c r="P80" s="19"/>
      <c r="Q80" s="19"/>
      <c r="R80" s="18" t="s">
        <v>41</v>
      </c>
      <c r="S80" s="18">
        <v>0.6</v>
      </c>
      <c r="T80" s="18"/>
      <c r="U80" s="18"/>
      <c r="V80" s="243"/>
      <c r="W80" s="53"/>
      <c r="X80" s="5"/>
      <c r="Y80" s="5"/>
      <c r="Z80" s="5"/>
      <c r="AA80" s="5"/>
      <c r="AB80" s="5"/>
      <c r="AC80" s="5"/>
      <c r="AD80" s="5"/>
      <c r="AE80" s="5"/>
    </row>
    <row r="81" spans="1:31" ht="15" customHeight="1" thickBot="1">
      <c r="A81" s="368"/>
      <c r="B81" s="97"/>
      <c r="C81" s="201"/>
      <c r="D81" s="202"/>
      <c r="E81" s="202"/>
      <c r="F81" s="202"/>
      <c r="G81" s="202"/>
      <c r="H81" s="202"/>
      <c r="I81" s="259"/>
      <c r="J81" s="99"/>
      <c r="K81" s="99"/>
      <c r="L81" s="99"/>
      <c r="M81" s="99"/>
      <c r="N81" s="151" t="s">
        <v>28</v>
      </c>
      <c r="O81" s="151">
        <v>0.05</v>
      </c>
      <c r="P81" s="19"/>
      <c r="Q81" s="19"/>
      <c r="R81" s="18"/>
      <c r="S81" s="18"/>
      <c r="T81" s="18"/>
      <c r="U81" s="18"/>
      <c r="V81" s="243"/>
      <c r="W81" s="54"/>
      <c r="X81" s="8"/>
      <c r="Y81" s="8"/>
      <c r="Z81" s="8"/>
      <c r="AA81" s="8"/>
      <c r="AB81" s="8"/>
      <c r="AC81" s="8"/>
      <c r="AD81" s="8"/>
      <c r="AE81" s="8"/>
    </row>
    <row r="82" spans="1:31" ht="15" customHeight="1" thickBot="1">
      <c r="A82" s="369"/>
      <c r="B82" s="97"/>
      <c r="C82" s="201"/>
      <c r="D82" s="202"/>
      <c r="E82" s="202"/>
      <c r="F82" s="202"/>
      <c r="G82" s="202"/>
      <c r="H82" s="202"/>
      <c r="I82" s="259"/>
      <c r="J82" s="107"/>
      <c r="K82" s="107"/>
      <c r="L82" s="107"/>
      <c r="M82" s="107"/>
      <c r="N82" s="293"/>
      <c r="O82" s="293"/>
      <c r="P82" s="292"/>
      <c r="Q82" s="292"/>
      <c r="R82" s="154"/>
      <c r="S82" s="154"/>
      <c r="T82" s="154"/>
      <c r="U82" s="154"/>
      <c r="V82" s="244"/>
      <c r="W82" s="51" t="str">
        <f>B83</f>
        <v>f2</v>
      </c>
      <c r="X82" s="52" t="str">
        <f>J84&amp;" "&amp;J85&amp;" "&amp;J86&amp;" "&amp;J87&amp;" "&amp;J88&amp;" "&amp;J89</f>
        <v xml:space="preserve">米 糙米    </v>
      </c>
      <c r="Y82" s="52" t="str">
        <f>L84&amp;" "&amp;L85&amp;" "&amp;L86&amp;" "&amp;L87&amp;" "&amp;L88&amp;" "&amp;L89</f>
        <v xml:space="preserve">豆干 地瓜 胡蘿蔔 薑 甜麵醬 </v>
      </c>
      <c r="Z82" s="52" t="str">
        <f>N84&amp;" "&amp;N85&amp;" "&amp;N86&amp;" "&amp;N87&amp;" "&amp;N88&amp;" "&amp;N89</f>
        <v xml:space="preserve">豆腐 金針菇 時蔬 薑 乾香菇 </v>
      </c>
      <c r="AA82" s="52" t="str">
        <f>P84&amp;" "&amp;P85&amp;" "&amp;P86&amp;" "&amp;P87&amp;" "&amp;P88&amp;" "&amp;P89</f>
        <v xml:space="preserve">蔬菜 薑    </v>
      </c>
      <c r="AB82" s="52" t="str">
        <f>R84&amp;" "&amp;R85&amp;" "&amp;R86&amp;" "&amp;R87&amp;" "&amp;R88&amp;" "&amp;R89</f>
        <v xml:space="preserve">時瓜 小麥豆皮 薑   </v>
      </c>
      <c r="AC82" s="52" t="str">
        <f t="shared" ref="AC82:AC138" si="1">T84&amp;" "&amp;T85&amp;" "&amp;T86&amp;" "&amp;T87&amp;" "&amp;T88&amp;" "&amp;T89</f>
        <v xml:space="preserve">水果     </v>
      </c>
      <c r="AD82" s="52" t="e">
        <f>#REF!&amp;" "&amp;#REF!&amp;" "&amp;#REF!&amp;" "&amp;#REF!&amp;" "&amp;#REF!&amp;" "&amp;#REF!</f>
        <v>#REF!</v>
      </c>
      <c r="AE82" s="52" t="e">
        <f>#REF!&amp;" "&amp;#REF!&amp;" "&amp;#REF!&amp;" "&amp;#REF!&amp;" "&amp;#REF!&amp;" "&amp;#REF!</f>
        <v>#REF!</v>
      </c>
    </row>
    <row r="83" spans="1:31" ht="15" customHeight="1">
      <c r="A83" s="368" t="s">
        <v>226</v>
      </c>
      <c r="B83" s="93" t="s">
        <v>227</v>
      </c>
      <c r="C83" s="332">
        <v>6</v>
      </c>
      <c r="D83" s="332">
        <v>2.8</v>
      </c>
      <c r="E83" s="332">
        <v>1.5</v>
      </c>
      <c r="F83" s="332">
        <v>2.8</v>
      </c>
      <c r="G83" s="332">
        <v>0</v>
      </c>
      <c r="H83" s="332">
        <v>0</v>
      </c>
      <c r="I83" s="350">
        <v>794</v>
      </c>
      <c r="J83" s="226" t="s">
        <v>29</v>
      </c>
      <c r="K83" s="226"/>
      <c r="L83" s="226" t="s">
        <v>410</v>
      </c>
      <c r="M83" s="226"/>
      <c r="N83" s="226" t="s">
        <v>228</v>
      </c>
      <c r="O83" s="226"/>
      <c r="P83" s="30" t="s">
        <v>17</v>
      </c>
      <c r="Q83" s="30"/>
      <c r="R83" s="226" t="s">
        <v>86</v>
      </c>
      <c r="S83" s="226"/>
      <c r="T83" s="21" t="s">
        <v>388</v>
      </c>
      <c r="U83" s="346"/>
      <c r="V83" s="243"/>
      <c r="W83" s="53"/>
      <c r="X83" s="5"/>
      <c r="Y83" s="5"/>
      <c r="Z83" s="5"/>
      <c r="AA83" s="5"/>
      <c r="AB83" s="5"/>
      <c r="AC83" s="5"/>
      <c r="AD83" s="5"/>
      <c r="AE83" s="5"/>
    </row>
    <row r="84" spans="1:31" ht="15" customHeight="1">
      <c r="A84" s="368"/>
      <c r="B84" s="97"/>
      <c r="C84" s="327"/>
      <c r="D84" s="327"/>
      <c r="E84" s="327"/>
      <c r="F84" s="327"/>
      <c r="G84" s="327"/>
      <c r="H84" s="327"/>
      <c r="I84" s="328"/>
      <c r="J84" s="309" t="s">
        <v>18</v>
      </c>
      <c r="K84" s="309">
        <v>7</v>
      </c>
      <c r="L84" s="309" t="s">
        <v>195</v>
      </c>
      <c r="M84" s="309">
        <v>7</v>
      </c>
      <c r="N84" s="309" t="s">
        <v>20</v>
      </c>
      <c r="O84" s="309">
        <v>6</v>
      </c>
      <c r="P84" s="20" t="s">
        <v>14</v>
      </c>
      <c r="Q84" s="20">
        <v>7</v>
      </c>
      <c r="R84" s="309" t="s">
        <v>51</v>
      </c>
      <c r="S84" s="309">
        <v>3</v>
      </c>
      <c r="T84" s="18" t="s">
        <v>388</v>
      </c>
      <c r="U84" s="348">
        <v>11</v>
      </c>
      <c r="V84" s="243"/>
      <c r="W84" s="53"/>
      <c r="X84" s="5"/>
      <c r="Y84" s="5"/>
      <c r="Z84" s="5"/>
      <c r="AA84" s="5"/>
      <c r="AB84" s="5"/>
      <c r="AC84" s="5"/>
      <c r="AD84" s="5"/>
      <c r="AE84" s="5"/>
    </row>
    <row r="85" spans="1:31" ht="15" customHeight="1">
      <c r="A85" s="368"/>
      <c r="B85" s="97"/>
      <c r="C85" s="327"/>
      <c r="D85" s="327"/>
      <c r="E85" s="327"/>
      <c r="F85" s="327"/>
      <c r="G85" s="327"/>
      <c r="H85" s="327"/>
      <c r="I85" s="328"/>
      <c r="J85" s="309" t="s">
        <v>33</v>
      </c>
      <c r="K85" s="309">
        <v>3</v>
      </c>
      <c r="L85" s="138" t="s">
        <v>406</v>
      </c>
      <c r="M85" s="309">
        <v>3.5</v>
      </c>
      <c r="N85" s="309" t="s">
        <v>26</v>
      </c>
      <c r="O85" s="309">
        <v>1.5</v>
      </c>
      <c r="P85" s="19" t="s">
        <v>28</v>
      </c>
      <c r="Q85" s="19">
        <v>0.05</v>
      </c>
      <c r="R85" s="309" t="s">
        <v>253</v>
      </c>
      <c r="S85" s="309">
        <v>1</v>
      </c>
      <c r="T85" s="18"/>
      <c r="U85" s="347"/>
      <c r="V85" s="243"/>
      <c r="W85" s="53"/>
      <c r="X85" s="5"/>
      <c r="Y85" s="5"/>
      <c r="Z85" s="5"/>
      <c r="AA85" s="5"/>
      <c r="AB85" s="5"/>
      <c r="AC85" s="5"/>
      <c r="AD85" s="5"/>
      <c r="AE85" s="5"/>
    </row>
    <row r="86" spans="1:31" ht="15" customHeight="1">
      <c r="A86" s="368"/>
      <c r="B86" s="97"/>
      <c r="C86" s="327"/>
      <c r="D86" s="327"/>
      <c r="E86" s="327"/>
      <c r="F86" s="327"/>
      <c r="G86" s="327"/>
      <c r="H86" s="327"/>
      <c r="I86" s="328"/>
      <c r="J86" s="309"/>
      <c r="K86" s="309"/>
      <c r="L86" s="138" t="s">
        <v>22</v>
      </c>
      <c r="M86" s="309">
        <v>2</v>
      </c>
      <c r="N86" s="309" t="s">
        <v>239</v>
      </c>
      <c r="O86" s="309">
        <v>1.5</v>
      </c>
      <c r="P86" s="19"/>
      <c r="Q86" s="19"/>
      <c r="R86" s="324" t="s">
        <v>28</v>
      </c>
      <c r="S86" s="309">
        <v>0.05</v>
      </c>
      <c r="T86" s="18"/>
      <c r="U86" s="347"/>
      <c r="V86" s="243"/>
      <c r="W86" s="53"/>
      <c r="X86" s="5"/>
      <c r="Y86" s="5"/>
      <c r="Z86" s="5"/>
      <c r="AA86" s="5"/>
      <c r="AB86" s="5"/>
      <c r="AC86" s="5"/>
      <c r="AD86" s="5"/>
      <c r="AE86" s="5"/>
    </row>
    <row r="87" spans="1:31" ht="15" customHeight="1">
      <c r="A87" s="368"/>
      <c r="B87" s="97"/>
      <c r="C87" s="327"/>
      <c r="D87" s="327"/>
      <c r="E87" s="327"/>
      <c r="F87" s="327"/>
      <c r="G87" s="327"/>
      <c r="H87" s="327"/>
      <c r="I87" s="328"/>
      <c r="J87" s="309"/>
      <c r="K87" s="309"/>
      <c r="L87" s="309" t="s">
        <v>28</v>
      </c>
      <c r="M87" s="309">
        <v>0.05</v>
      </c>
      <c r="N87" s="309" t="s">
        <v>28</v>
      </c>
      <c r="O87" s="309">
        <v>0.05</v>
      </c>
      <c r="P87" s="19"/>
      <c r="Q87" s="19"/>
      <c r="R87" s="309"/>
      <c r="S87" s="309"/>
      <c r="T87" s="18"/>
      <c r="U87" s="347"/>
      <c r="V87" s="243"/>
      <c r="W87" s="53"/>
      <c r="X87" s="5"/>
      <c r="Y87" s="5"/>
      <c r="Z87" s="5"/>
      <c r="AA87" s="5"/>
      <c r="AB87" s="5"/>
      <c r="AC87" s="5"/>
      <c r="AD87" s="5"/>
      <c r="AE87" s="5"/>
    </row>
    <row r="88" spans="1:31" ht="15" customHeight="1" thickBot="1">
      <c r="A88" s="368"/>
      <c r="B88" s="97"/>
      <c r="C88" s="327"/>
      <c r="D88" s="327"/>
      <c r="E88" s="327"/>
      <c r="F88" s="327"/>
      <c r="G88" s="327"/>
      <c r="H88" s="327"/>
      <c r="I88" s="328"/>
      <c r="J88" s="309"/>
      <c r="K88" s="309"/>
      <c r="L88" s="309" t="s">
        <v>231</v>
      </c>
      <c r="M88" s="309"/>
      <c r="N88" s="309" t="s">
        <v>63</v>
      </c>
      <c r="O88" s="345"/>
      <c r="P88" s="19"/>
      <c r="Q88" s="19"/>
      <c r="R88" s="309"/>
      <c r="S88" s="309"/>
      <c r="T88" s="18"/>
      <c r="U88" s="347"/>
      <c r="V88" s="243"/>
      <c r="W88" s="54"/>
      <c r="X88" s="8"/>
      <c r="Y88" s="8"/>
      <c r="Z88" s="8"/>
      <c r="AA88" s="8"/>
      <c r="AB88" s="8"/>
      <c r="AC88" s="8"/>
      <c r="AD88" s="8"/>
      <c r="AE88" s="8"/>
    </row>
    <row r="89" spans="1:31" ht="15" customHeight="1" thickBot="1">
      <c r="A89" s="368"/>
      <c r="B89" s="100"/>
      <c r="C89" s="337"/>
      <c r="D89" s="337"/>
      <c r="E89" s="337"/>
      <c r="F89" s="337"/>
      <c r="G89" s="337"/>
      <c r="H89" s="337"/>
      <c r="I89" s="351"/>
      <c r="J89" s="284"/>
      <c r="K89" s="284"/>
      <c r="L89" s="284"/>
      <c r="M89" s="284"/>
      <c r="N89" s="284"/>
      <c r="O89" s="352"/>
      <c r="P89" s="23"/>
      <c r="Q89" s="23"/>
      <c r="R89" s="284"/>
      <c r="S89" s="284"/>
      <c r="T89" s="22"/>
      <c r="U89" s="349"/>
      <c r="V89" s="244"/>
      <c r="W89" s="51" t="str">
        <f>B90</f>
        <v>f3</v>
      </c>
      <c r="X89" s="52" t="str">
        <f>J91&amp;" "&amp;J92&amp;" "&amp;J93&amp;" "&amp;J94&amp;" "&amp;J95&amp;" "&amp;J96</f>
        <v xml:space="preserve">麵條     </v>
      </c>
      <c r="Y89" s="52" t="str">
        <f>L91&amp;" "&amp;L92&amp;" "&amp;L93&amp;" "&amp;L94&amp;" "&amp;L95&amp;" "&amp;L96</f>
        <v xml:space="preserve">豆包 南瓜 薑   </v>
      </c>
      <c r="Z89" s="52" t="str">
        <f>N91&amp;" "&amp;N92&amp;" "&amp;N93&amp;" "&amp;N94&amp;" "&amp;N95&amp;" "&amp;N96</f>
        <v xml:space="preserve">綠豆芽 芹菜 乾香菇 薑  </v>
      </c>
      <c r="AA89" s="52" t="str">
        <f>P91&amp;" "&amp;P92&amp;" "&amp;P93&amp;" "&amp;P94&amp;" "&amp;P95&amp;" "&amp;P96</f>
        <v xml:space="preserve">蔬菜 薑    </v>
      </c>
      <c r="AB89" s="52" t="str">
        <f>R91&amp;" "&amp;R92&amp;" "&amp;R93&amp;" "&amp;R94&amp;" "&amp;R95&amp;" "&amp;R96</f>
        <v>脆筍 時蔬 素肉羹 雞蛋★ 乾木耳 素沙茶醬</v>
      </c>
      <c r="AC89" s="52" t="str">
        <f t="shared" si="1"/>
        <v xml:space="preserve">馬拉糕     </v>
      </c>
      <c r="AD89" s="52" t="e">
        <f>#REF!&amp;" "&amp;#REF!&amp;" "&amp;#REF!&amp;" "&amp;#REF!&amp;" "&amp;#REF!&amp;" "&amp;#REF!</f>
        <v>#REF!</v>
      </c>
      <c r="AE89" s="52" t="e">
        <f>#REF!&amp;" "&amp;#REF!&amp;" "&amp;#REF!&amp;" "&amp;#REF!&amp;" "&amp;#REF!&amp;" "&amp;#REF!</f>
        <v>#REF!</v>
      </c>
    </row>
    <row r="90" spans="1:31" ht="15" customHeight="1">
      <c r="A90" s="364" t="s">
        <v>232</v>
      </c>
      <c r="B90" s="97" t="s">
        <v>233</v>
      </c>
      <c r="C90" s="202">
        <v>5.5</v>
      </c>
      <c r="D90" s="202">
        <v>2</v>
      </c>
      <c r="E90" s="202">
        <v>1.5</v>
      </c>
      <c r="F90" s="202">
        <v>2.8</v>
      </c>
      <c r="G90" s="202">
        <v>0</v>
      </c>
      <c r="H90" s="202">
        <v>0</v>
      </c>
      <c r="I90" s="261">
        <v>699</v>
      </c>
      <c r="J90" s="133" t="s">
        <v>335</v>
      </c>
      <c r="K90" s="133"/>
      <c r="L90" s="105" t="s">
        <v>336</v>
      </c>
      <c r="M90" s="294"/>
      <c r="N90" s="105" t="s">
        <v>337</v>
      </c>
      <c r="O90" s="105"/>
      <c r="P90" s="57" t="s">
        <v>17</v>
      </c>
      <c r="Q90" s="57"/>
      <c r="R90" s="70" t="s">
        <v>374</v>
      </c>
      <c r="S90" s="162"/>
      <c r="T90" s="70" t="s">
        <v>394</v>
      </c>
      <c r="U90" s="70"/>
      <c r="V90" s="243"/>
      <c r="W90" s="53"/>
      <c r="X90" s="5"/>
      <c r="Y90" s="5"/>
      <c r="Z90" s="5"/>
      <c r="AA90" s="5"/>
      <c r="AB90" s="5"/>
      <c r="AC90" s="5"/>
      <c r="AD90" s="5"/>
      <c r="AE90" s="5"/>
    </row>
    <row r="91" spans="1:31" ht="15" customHeight="1">
      <c r="A91" s="365"/>
      <c r="B91" s="97"/>
      <c r="C91" s="202"/>
      <c r="D91" s="202"/>
      <c r="E91" s="202"/>
      <c r="F91" s="202"/>
      <c r="G91" s="202"/>
      <c r="H91" s="202"/>
      <c r="I91" s="261"/>
      <c r="J91" s="137" t="s">
        <v>238</v>
      </c>
      <c r="K91" s="137">
        <v>15</v>
      </c>
      <c r="L91" s="99" t="s">
        <v>43</v>
      </c>
      <c r="M91" s="99">
        <v>5</v>
      </c>
      <c r="N91" s="99" t="s">
        <v>338</v>
      </c>
      <c r="O91" s="99">
        <v>4</v>
      </c>
      <c r="P91" s="20" t="s">
        <v>14</v>
      </c>
      <c r="Q91" s="20">
        <v>7</v>
      </c>
      <c r="R91" s="18" t="s">
        <v>40</v>
      </c>
      <c r="S91" s="18">
        <v>2</v>
      </c>
      <c r="T91" s="18" t="s">
        <v>394</v>
      </c>
      <c r="U91" s="18">
        <v>5</v>
      </c>
      <c r="V91" s="243"/>
      <c r="W91" s="53"/>
      <c r="X91" s="5"/>
      <c r="Y91" s="5"/>
      <c r="Z91" s="5"/>
      <c r="AA91" s="5"/>
      <c r="AB91" s="5"/>
      <c r="AC91" s="5"/>
      <c r="AD91" s="5"/>
      <c r="AE91" s="5"/>
    </row>
    <row r="92" spans="1:31" ht="15" customHeight="1">
      <c r="A92" s="365"/>
      <c r="B92" s="97"/>
      <c r="C92" s="202"/>
      <c r="D92" s="202"/>
      <c r="E92" s="202"/>
      <c r="F92" s="202"/>
      <c r="G92" s="202"/>
      <c r="H92" s="202"/>
      <c r="I92" s="261"/>
      <c r="J92" s="137"/>
      <c r="K92" s="137"/>
      <c r="L92" s="99" t="s">
        <v>200</v>
      </c>
      <c r="M92" s="99">
        <v>3</v>
      </c>
      <c r="N92" s="146" t="s">
        <v>309</v>
      </c>
      <c r="O92" s="146">
        <v>1</v>
      </c>
      <c r="P92" s="19" t="s">
        <v>28</v>
      </c>
      <c r="Q92" s="19">
        <v>0.05</v>
      </c>
      <c r="R92" s="18" t="s">
        <v>17</v>
      </c>
      <c r="S92" s="18">
        <v>1</v>
      </c>
      <c r="T92" s="18"/>
      <c r="U92" s="67"/>
      <c r="V92" s="243"/>
      <c r="W92" s="53"/>
      <c r="X92" s="5"/>
      <c r="Y92" s="5"/>
      <c r="Z92" s="5"/>
      <c r="AA92" s="5"/>
      <c r="AB92" s="5"/>
      <c r="AC92" s="5"/>
      <c r="AD92" s="5"/>
      <c r="AE92" s="5"/>
    </row>
    <row r="93" spans="1:31" ht="15" customHeight="1">
      <c r="A93" s="365"/>
      <c r="B93" s="97"/>
      <c r="C93" s="202"/>
      <c r="D93" s="202"/>
      <c r="E93" s="202"/>
      <c r="F93" s="202"/>
      <c r="G93" s="202"/>
      <c r="H93" s="202"/>
      <c r="I93" s="261"/>
      <c r="J93" s="137"/>
      <c r="K93" s="137"/>
      <c r="L93" s="99" t="s">
        <v>28</v>
      </c>
      <c r="M93" s="99">
        <v>0.05</v>
      </c>
      <c r="N93" s="99" t="s">
        <v>63</v>
      </c>
      <c r="O93" s="99">
        <v>0.02</v>
      </c>
      <c r="P93" s="19"/>
      <c r="Q93" s="19"/>
      <c r="R93" s="18" t="s">
        <v>375</v>
      </c>
      <c r="S93" s="18">
        <v>0.5</v>
      </c>
      <c r="T93" s="18"/>
      <c r="U93" s="18"/>
      <c r="V93" s="243"/>
      <c r="W93" s="53"/>
      <c r="X93" s="5"/>
      <c r="Y93" s="5"/>
      <c r="Z93" s="5"/>
      <c r="AA93" s="5"/>
      <c r="AB93" s="5"/>
      <c r="AC93" s="5"/>
      <c r="AD93" s="5"/>
      <c r="AE93" s="5"/>
    </row>
    <row r="94" spans="1:31" ht="15" customHeight="1">
      <c r="A94" s="365"/>
      <c r="B94" s="97"/>
      <c r="C94" s="202"/>
      <c r="D94" s="202"/>
      <c r="E94" s="202"/>
      <c r="F94" s="202"/>
      <c r="G94" s="202"/>
      <c r="H94" s="202"/>
      <c r="I94" s="261"/>
      <c r="J94" s="137"/>
      <c r="K94" s="137"/>
      <c r="L94" s="99"/>
      <c r="M94" s="99"/>
      <c r="N94" s="99" t="s">
        <v>28</v>
      </c>
      <c r="O94" s="99">
        <v>0.05</v>
      </c>
      <c r="P94" s="19"/>
      <c r="Q94" s="19"/>
      <c r="R94" s="18" t="s">
        <v>148</v>
      </c>
      <c r="S94" s="18">
        <v>0.5</v>
      </c>
      <c r="T94" s="18"/>
      <c r="U94" s="18"/>
      <c r="V94" s="243"/>
      <c r="W94" s="53"/>
      <c r="X94" s="5"/>
      <c r="Y94" s="5"/>
      <c r="Z94" s="5"/>
      <c r="AA94" s="5"/>
      <c r="AB94" s="5"/>
      <c r="AC94" s="5"/>
      <c r="AD94" s="5"/>
      <c r="AE94" s="5"/>
    </row>
    <row r="95" spans="1:31" ht="15" customHeight="1" thickBot="1">
      <c r="A95" s="365"/>
      <c r="B95" s="97"/>
      <c r="C95" s="202"/>
      <c r="D95" s="202"/>
      <c r="E95" s="202"/>
      <c r="F95" s="202"/>
      <c r="G95" s="202"/>
      <c r="H95" s="202"/>
      <c r="I95" s="261"/>
      <c r="J95" s="137"/>
      <c r="K95" s="137"/>
      <c r="L95" s="99"/>
      <c r="M95" s="99"/>
      <c r="N95" s="99"/>
      <c r="O95" s="99"/>
      <c r="P95" s="19"/>
      <c r="Q95" s="19"/>
      <c r="R95" s="18" t="s">
        <v>37</v>
      </c>
      <c r="S95" s="18">
        <v>0.02</v>
      </c>
      <c r="T95" s="18"/>
      <c r="U95" s="18"/>
      <c r="V95" s="243"/>
      <c r="W95" s="54"/>
      <c r="X95" s="8"/>
      <c r="Y95" s="8"/>
      <c r="Z95" s="8"/>
      <c r="AA95" s="8"/>
      <c r="AB95" s="8"/>
      <c r="AC95" s="8"/>
      <c r="AD95" s="8"/>
      <c r="AE95" s="8"/>
    </row>
    <row r="96" spans="1:31" ht="15" customHeight="1" thickBot="1">
      <c r="A96" s="366"/>
      <c r="B96" s="97"/>
      <c r="C96" s="202"/>
      <c r="D96" s="202"/>
      <c r="E96" s="202"/>
      <c r="F96" s="202"/>
      <c r="G96" s="202"/>
      <c r="H96" s="202"/>
      <c r="I96" s="261"/>
      <c r="J96" s="140"/>
      <c r="K96" s="140"/>
      <c r="L96" s="107"/>
      <c r="M96" s="107"/>
      <c r="N96" s="107"/>
      <c r="O96" s="107"/>
      <c r="P96" s="292"/>
      <c r="Q96" s="292"/>
      <c r="R96" s="154" t="s">
        <v>376</v>
      </c>
      <c r="S96" s="154"/>
      <c r="T96" s="22"/>
      <c r="U96" s="22"/>
      <c r="V96" s="244"/>
      <c r="W96" s="51" t="str">
        <f>B97</f>
        <v>f4</v>
      </c>
      <c r="X96" s="52" t="str">
        <f>J98&amp;" "&amp;J99&amp;" "&amp;J100&amp;" "&amp;J101&amp;" "&amp;J102&amp;" "&amp;J103</f>
        <v xml:space="preserve">米 糙米    </v>
      </c>
      <c r="Y96" s="52" t="str">
        <f>L98&amp;" "&amp;L99&amp;" "&amp;L100&amp;" "&amp;L101&amp;" "&amp;L102&amp;" "&amp;L103</f>
        <v xml:space="preserve">麵輪 胡蘿蔔 白蘿蔔 薑  </v>
      </c>
      <c r="Z96" s="52" t="str">
        <f>N98&amp;" "&amp;N99&amp;" "&amp;N100&amp;" "&amp;N101&amp;" "&amp;N102&amp;" "&amp;N103</f>
        <v xml:space="preserve">結球白菜 雞蛋★ 胡蘿蔔 薑 乾香菇 </v>
      </c>
      <c r="AA96" s="52" t="str">
        <f>P98&amp;" "&amp;P99&amp;" "&amp;P100&amp;" "&amp;P101&amp;" "&amp;P102&amp;" "&amp;P103</f>
        <v xml:space="preserve">蔬菜 薑    </v>
      </c>
      <c r="AB96" s="52" t="str">
        <f>R98&amp;" "&amp;R99&amp;" "&amp;R100&amp;" "&amp;R101&amp;" "&amp;R102&amp;" "&amp;R103</f>
        <v xml:space="preserve">綠豆 地瓜圓 二砂糖   </v>
      </c>
      <c r="AC96" s="52" t="str">
        <f t="shared" si="1"/>
        <v xml:space="preserve">海苔片     </v>
      </c>
      <c r="AD96" s="52" t="e">
        <f>#REF!&amp;" "&amp;#REF!&amp;" "&amp;#REF!&amp;" "&amp;#REF!&amp;" "&amp;#REF!&amp;" "&amp;#REF!</f>
        <v>#REF!</v>
      </c>
      <c r="AE96" s="52" t="e">
        <f>#REF!&amp;" "&amp;#REF!&amp;" "&amp;#REF!&amp;" "&amp;#REF!&amp;" "&amp;#REF!&amp;" "&amp;#REF!</f>
        <v>#REF!</v>
      </c>
    </row>
    <row r="97" spans="1:31" ht="15" customHeight="1">
      <c r="A97" s="357" t="s">
        <v>241</v>
      </c>
      <c r="B97" s="93" t="s">
        <v>242</v>
      </c>
      <c r="C97" s="199">
        <v>6.5</v>
      </c>
      <c r="D97" s="199">
        <v>2.2000000000000002</v>
      </c>
      <c r="E97" s="199">
        <v>2</v>
      </c>
      <c r="F97" s="199">
        <v>2.8</v>
      </c>
      <c r="G97" s="199">
        <v>0</v>
      </c>
      <c r="H97" s="199">
        <v>0</v>
      </c>
      <c r="I97" s="273">
        <v>796</v>
      </c>
      <c r="J97" s="95" t="s">
        <v>29</v>
      </c>
      <c r="K97" s="95"/>
      <c r="L97" s="95" t="s">
        <v>340</v>
      </c>
      <c r="M97" s="95"/>
      <c r="N97" s="95" t="s">
        <v>341</v>
      </c>
      <c r="O97" s="95"/>
      <c r="P97" s="30" t="s">
        <v>17</v>
      </c>
      <c r="Q97" s="30"/>
      <c r="R97" s="21" t="s">
        <v>377</v>
      </c>
      <c r="S97" s="236"/>
      <c r="T97" s="21" t="s">
        <v>387</v>
      </c>
      <c r="U97" s="69"/>
      <c r="V97" s="243"/>
      <c r="W97" s="53"/>
      <c r="X97" s="5"/>
      <c r="Y97" s="5"/>
      <c r="Z97" s="5"/>
      <c r="AA97" s="5"/>
      <c r="AB97" s="5"/>
      <c r="AC97" s="5"/>
      <c r="AD97" s="5"/>
      <c r="AE97" s="5"/>
    </row>
    <row r="98" spans="1:31" ht="15" customHeight="1">
      <c r="A98" s="358"/>
      <c r="B98" s="97"/>
      <c r="C98" s="202"/>
      <c r="D98" s="202"/>
      <c r="E98" s="202"/>
      <c r="F98" s="202"/>
      <c r="G98" s="202"/>
      <c r="H98" s="202"/>
      <c r="I98" s="262"/>
      <c r="J98" s="99" t="s">
        <v>18</v>
      </c>
      <c r="K98" s="99">
        <v>7</v>
      </c>
      <c r="L98" s="99" t="s">
        <v>316</v>
      </c>
      <c r="M98" s="99">
        <v>6</v>
      </c>
      <c r="N98" s="99" t="s">
        <v>36</v>
      </c>
      <c r="O98" s="160">
        <v>8</v>
      </c>
      <c r="P98" s="20" t="s">
        <v>14</v>
      </c>
      <c r="Q98" s="20">
        <v>7</v>
      </c>
      <c r="R98" s="18" t="s">
        <v>66</v>
      </c>
      <c r="S98" s="18">
        <v>2</v>
      </c>
      <c r="T98" s="18" t="s">
        <v>387</v>
      </c>
      <c r="U98" s="18">
        <v>0.1</v>
      </c>
      <c r="V98" s="243"/>
      <c r="W98" s="53"/>
      <c r="X98" s="5"/>
      <c r="Y98" s="5"/>
      <c r="Z98" s="5"/>
      <c r="AA98" s="5"/>
      <c r="AB98" s="5"/>
      <c r="AC98" s="5"/>
      <c r="AD98" s="5"/>
      <c r="AE98" s="5"/>
    </row>
    <row r="99" spans="1:31" ht="15" customHeight="1">
      <c r="A99" s="358"/>
      <c r="B99" s="97"/>
      <c r="C99" s="202"/>
      <c r="D99" s="202"/>
      <c r="E99" s="202"/>
      <c r="F99" s="202"/>
      <c r="G99" s="202"/>
      <c r="H99" s="202"/>
      <c r="I99" s="262"/>
      <c r="J99" s="99" t="s">
        <v>33</v>
      </c>
      <c r="K99" s="99">
        <v>3</v>
      </c>
      <c r="L99" s="99" t="s">
        <v>22</v>
      </c>
      <c r="M99" s="99">
        <v>1</v>
      </c>
      <c r="N99" s="99" t="s">
        <v>148</v>
      </c>
      <c r="O99" s="99">
        <v>2.5</v>
      </c>
      <c r="P99" s="19" t="s">
        <v>28</v>
      </c>
      <c r="Q99" s="19">
        <v>0.05</v>
      </c>
      <c r="R99" s="18" t="s">
        <v>378</v>
      </c>
      <c r="S99" s="18">
        <v>2</v>
      </c>
      <c r="T99" s="18"/>
      <c r="U99" s="67"/>
      <c r="V99" s="243"/>
      <c r="W99" s="53"/>
      <c r="X99" s="5"/>
      <c r="Y99" s="5"/>
      <c r="Z99" s="5"/>
      <c r="AA99" s="5"/>
      <c r="AB99" s="5"/>
      <c r="AC99" s="5"/>
      <c r="AD99" s="5"/>
      <c r="AE99" s="5"/>
    </row>
    <row r="100" spans="1:31" ht="15" customHeight="1">
      <c r="A100" s="358"/>
      <c r="B100" s="97"/>
      <c r="C100" s="202"/>
      <c r="D100" s="202"/>
      <c r="E100" s="202"/>
      <c r="F100" s="202"/>
      <c r="G100" s="202"/>
      <c r="H100" s="202"/>
      <c r="I100" s="261"/>
      <c r="J100" s="99"/>
      <c r="K100" s="99"/>
      <c r="L100" s="99" t="s">
        <v>172</v>
      </c>
      <c r="M100" s="99">
        <v>3</v>
      </c>
      <c r="N100" s="99" t="s">
        <v>22</v>
      </c>
      <c r="O100" s="99">
        <v>0.5</v>
      </c>
      <c r="P100" s="19"/>
      <c r="Q100" s="19"/>
      <c r="R100" s="18" t="s">
        <v>44</v>
      </c>
      <c r="S100" s="18">
        <v>1</v>
      </c>
      <c r="T100" s="18"/>
      <c r="U100" s="18"/>
      <c r="V100" s="243"/>
      <c r="W100" s="53"/>
      <c r="X100" s="5"/>
      <c r="Y100" s="5"/>
      <c r="Z100" s="5"/>
      <c r="AA100" s="5"/>
      <c r="AB100" s="5"/>
      <c r="AC100" s="5"/>
      <c r="AD100" s="5"/>
      <c r="AE100" s="5"/>
    </row>
    <row r="101" spans="1:31" ht="15" customHeight="1">
      <c r="A101" s="358"/>
      <c r="B101" s="97"/>
      <c r="C101" s="202"/>
      <c r="D101" s="202"/>
      <c r="E101" s="202"/>
      <c r="F101" s="202"/>
      <c r="G101" s="202"/>
      <c r="H101" s="202"/>
      <c r="I101" s="262"/>
      <c r="J101" s="99"/>
      <c r="K101" s="99"/>
      <c r="L101" s="99" t="s">
        <v>28</v>
      </c>
      <c r="M101" s="99">
        <v>0.05</v>
      </c>
      <c r="N101" s="99" t="s">
        <v>28</v>
      </c>
      <c r="O101" s="99">
        <v>0.05</v>
      </c>
      <c r="P101" s="19"/>
      <c r="Q101" s="19"/>
      <c r="R101" s="18"/>
      <c r="S101" s="18"/>
      <c r="T101" s="18"/>
      <c r="U101" s="18"/>
      <c r="V101" s="243"/>
      <c r="W101" s="53"/>
      <c r="X101" s="5"/>
      <c r="Y101" s="5"/>
      <c r="Z101" s="5"/>
      <c r="AA101" s="5"/>
      <c r="AB101" s="5"/>
      <c r="AC101" s="5"/>
      <c r="AD101" s="5"/>
      <c r="AE101" s="5"/>
    </row>
    <row r="102" spans="1:31" ht="15" customHeight="1" thickBot="1">
      <c r="A102" s="358"/>
      <c r="B102" s="97"/>
      <c r="C102" s="202"/>
      <c r="D102" s="202"/>
      <c r="E102" s="202"/>
      <c r="F102" s="202"/>
      <c r="G102" s="202"/>
      <c r="H102" s="202"/>
      <c r="I102" s="262"/>
      <c r="J102" s="99"/>
      <c r="K102" s="99"/>
      <c r="L102" s="99"/>
      <c r="M102" s="99"/>
      <c r="N102" s="108" t="s">
        <v>63</v>
      </c>
      <c r="O102" s="108"/>
      <c r="P102" s="19"/>
      <c r="Q102" s="19"/>
      <c r="R102" s="18"/>
      <c r="S102" s="18"/>
      <c r="T102" s="18"/>
      <c r="U102" s="18"/>
      <c r="V102" s="243"/>
      <c r="W102" s="54"/>
      <c r="X102" s="8"/>
      <c r="Y102" s="8"/>
      <c r="Z102" s="8"/>
      <c r="AA102" s="8"/>
      <c r="AB102" s="8"/>
      <c r="AC102" s="8"/>
      <c r="AD102" s="8"/>
      <c r="AE102" s="8"/>
    </row>
    <row r="103" spans="1:31" ht="15" customHeight="1" thickBot="1">
      <c r="A103" s="359"/>
      <c r="B103" s="100"/>
      <c r="C103" s="205"/>
      <c r="D103" s="205"/>
      <c r="E103" s="205"/>
      <c r="F103" s="205"/>
      <c r="G103" s="205"/>
      <c r="H103" s="205"/>
      <c r="I103" s="263"/>
      <c r="J103" s="102"/>
      <c r="K103" s="102"/>
      <c r="L103" s="102"/>
      <c r="M103" s="102"/>
      <c r="N103" s="119"/>
      <c r="O103" s="119"/>
      <c r="P103" s="23"/>
      <c r="Q103" s="23"/>
      <c r="R103" s="22"/>
      <c r="S103" s="22"/>
      <c r="T103" s="22"/>
      <c r="U103" s="22"/>
      <c r="V103" s="244"/>
      <c r="W103" s="51" t="str">
        <f>B104</f>
        <v>f5</v>
      </c>
      <c r="X103" s="52" t="str">
        <f>J105&amp;" "&amp;J106&amp;" "&amp;J107&amp;" "&amp;J108&amp;" "&amp;J109&amp;" "&amp;J110</f>
        <v xml:space="preserve">米 紅藜    </v>
      </c>
      <c r="Y103" s="52" t="str">
        <f>L105&amp;" "&amp;L106&amp;" "&amp;L107&amp;" "&amp;L108&amp;" "&amp;L109&amp;" "&amp;L110</f>
        <v xml:space="preserve">豆干 冷凍菜豆(莢) 豆薯 薑 九層塔 </v>
      </c>
      <c r="Z103" s="52" t="str">
        <f>N105&amp;" "&amp;N106&amp;" "&amp;N107&amp;" "&amp;N108&amp;" "&amp;N109&amp;" "&amp;N110</f>
        <v xml:space="preserve">雞蛋★ 時蔬 胡蘿蔔 薑  </v>
      </c>
      <c r="AA103" s="52" t="str">
        <f>P105&amp;" "&amp;P106&amp;" "&amp;P107&amp;" "&amp;P108&amp;" "&amp;P109&amp;" "&amp;P110</f>
        <v xml:space="preserve">蔬菜 薑    </v>
      </c>
      <c r="AB103" s="52" t="str">
        <f>R105&amp;" "&amp;R106&amp;" "&amp;R107&amp;" "&amp;R108&amp;" "&amp;R109&amp;" "&amp;R110</f>
        <v xml:space="preserve">紫菜 時蔬 蔬菜丸子 薑  </v>
      </c>
      <c r="AC103" s="52" t="str">
        <f t="shared" si="1"/>
        <v xml:space="preserve">水果     </v>
      </c>
      <c r="AD103" s="52" t="e">
        <f>#REF!&amp;" "&amp;#REF!&amp;" "&amp;#REF!&amp;" "&amp;#REF!&amp;" "&amp;#REF!&amp;" "&amp;#REF!</f>
        <v>#REF!</v>
      </c>
      <c r="AE103" s="52" t="e">
        <f>#REF!&amp;" "&amp;#REF!&amp;" "&amp;#REF!&amp;" "&amp;#REF!&amp;" "&amp;#REF!&amp;" "&amp;#REF!</f>
        <v>#REF!</v>
      </c>
    </row>
    <row r="104" spans="1:31" ht="15" customHeight="1">
      <c r="A104" s="367" t="s">
        <v>247</v>
      </c>
      <c r="B104" s="97" t="s">
        <v>248</v>
      </c>
      <c r="C104" s="202">
        <v>5.4</v>
      </c>
      <c r="D104" s="202">
        <v>2.1</v>
      </c>
      <c r="E104" s="202">
        <v>1.6</v>
      </c>
      <c r="F104" s="202">
        <v>2.8</v>
      </c>
      <c r="G104" s="202">
        <v>0</v>
      </c>
      <c r="H104" s="202">
        <v>0</v>
      </c>
      <c r="I104" s="261">
        <v>702</v>
      </c>
      <c r="J104" s="105" t="s">
        <v>45</v>
      </c>
      <c r="K104" s="105"/>
      <c r="L104" s="105" t="s">
        <v>342</v>
      </c>
      <c r="M104" s="105"/>
      <c r="N104" s="105" t="s">
        <v>250</v>
      </c>
      <c r="O104" s="105"/>
      <c r="P104" s="57" t="s">
        <v>17</v>
      </c>
      <c r="Q104" s="57"/>
      <c r="R104" s="70" t="s">
        <v>379</v>
      </c>
      <c r="S104" s="162"/>
      <c r="T104" s="21" t="s">
        <v>388</v>
      </c>
      <c r="U104" s="21"/>
      <c r="V104" s="243" t="s">
        <v>395</v>
      </c>
      <c r="W104" s="53"/>
      <c r="X104" s="5"/>
      <c r="Y104" s="5"/>
      <c r="Z104" s="5"/>
      <c r="AA104" s="5"/>
      <c r="AB104" s="5"/>
      <c r="AC104" s="5"/>
      <c r="AD104" s="5"/>
      <c r="AE104" s="5"/>
    </row>
    <row r="105" spans="1:31" ht="15" customHeight="1">
      <c r="A105" s="368"/>
      <c r="B105" s="97"/>
      <c r="C105" s="202"/>
      <c r="D105" s="202"/>
      <c r="E105" s="202"/>
      <c r="F105" s="202"/>
      <c r="G105" s="202"/>
      <c r="H105" s="202"/>
      <c r="I105" s="262"/>
      <c r="J105" s="99" t="s">
        <v>18</v>
      </c>
      <c r="K105" s="99">
        <v>10</v>
      </c>
      <c r="L105" s="99" t="s">
        <v>195</v>
      </c>
      <c r="M105" s="99">
        <v>8</v>
      </c>
      <c r="N105" s="99" t="s">
        <v>148</v>
      </c>
      <c r="O105" s="99">
        <v>4</v>
      </c>
      <c r="P105" s="20" t="s">
        <v>14</v>
      </c>
      <c r="Q105" s="20">
        <v>7</v>
      </c>
      <c r="R105" s="18" t="s">
        <v>71</v>
      </c>
      <c r="S105" s="18">
        <v>0.1</v>
      </c>
      <c r="T105" s="18" t="s">
        <v>388</v>
      </c>
      <c r="U105" s="67">
        <v>11</v>
      </c>
      <c r="V105" s="243" t="s">
        <v>395</v>
      </c>
      <c r="W105" s="53"/>
      <c r="X105" s="5"/>
      <c r="Y105" s="5"/>
      <c r="Z105" s="5"/>
      <c r="AA105" s="5"/>
      <c r="AB105" s="5"/>
      <c r="AC105" s="5"/>
      <c r="AD105" s="5"/>
      <c r="AE105" s="5"/>
    </row>
    <row r="106" spans="1:31" ht="15" customHeight="1">
      <c r="A106" s="368"/>
      <c r="B106" s="97"/>
      <c r="C106" s="202"/>
      <c r="D106" s="202"/>
      <c r="E106" s="202"/>
      <c r="F106" s="202"/>
      <c r="G106" s="202"/>
      <c r="H106" s="202"/>
      <c r="I106" s="262"/>
      <c r="J106" s="99" t="s">
        <v>48</v>
      </c>
      <c r="K106" s="99">
        <v>0.15</v>
      </c>
      <c r="L106" s="99" t="s">
        <v>61</v>
      </c>
      <c r="M106" s="99">
        <v>2</v>
      </c>
      <c r="N106" s="99" t="s">
        <v>118</v>
      </c>
      <c r="O106" s="99">
        <v>3</v>
      </c>
      <c r="P106" s="19" t="s">
        <v>28</v>
      </c>
      <c r="Q106" s="19">
        <v>0.05</v>
      </c>
      <c r="R106" s="18" t="s">
        <v>17</v>
      </c>
      <c r="S106" s="18">
        <v>2</v>
      </c>
      <c r="T106" s="18"/>
      <c r="U106" s="18"/>
      <c r="V106" s="243"/>
      <c r="W106" s="53"/>
      <c r="X106" s="5"/>
      <c r="Y106" s="5"/>
      <c r="Z106" s="5"/>
      <c r="AA106" s="5"/>
      <c r="AB106" s="5"/>
      <c r="AC106" s="5"/>
      <c r="AD106" s="5"/>
      <c r="AE106" s="5"/>
    </row>
    <row r="107" spans="1:31" ht="15" customHeight="1">
      <c r="A107" s="368"/>
      <c r="B107" s="97"/>
      <c r="C107" s="202"/>
      <c r="D107" s="202"/>
      <c r="E107" s="202"/>
      <c r="F107" s="202"/>
      <c r="G107" s="202"/>
      <c r="H107" s="202"/>
      <c r="I107" s="261"/>
      <c r="J107" s="99"/>
      <c r="K107" s="99"/>
      <c r="L107" s="99" t="s">
        <v>180</v>
      </c>
      <c r="M107" s="99">
        <v>2</v>
      </c>
      <c r="N107" s="99" t="s">
        <v>22</v>
      </c>
      <c r="O107" s="99">
        <v>0.5</v>
      </c>
      <c r="P107" s="19"/>
      <c r="Q107" s="19"/>
      <c r="R107" s="18" t="s">
        <v>380</v>
      </c>
      <c r="S107" s="18">
        <v>1.5</v>
      </c>
      <c r="T107" s="18"/>
      <c r="U107" s="18"/>
      <c r="V107" s="243"/>
      <c r="W107" s="53"/>
      <c r="X107" s="5"/>
      <c r="Y107" s="5"/>
      <c r="Z107" s="5"/>
      <c r="AA107" s="5"/>
      <c r="AB107" s="5"/>
      <c r="AC107" s="5"/>
      <c r="AD107" s="5"/>
      <c r="AE107" s="5"/>
    </row>
    <row r="108" spans="1:31" ht="15" customHeight="1">
      <c r="A108" s="368"/>
      <c r="B108" s="97"/>
      <c r="C108" s="202"/>
      <c r="D108" s="202"/>
      <c r="E108" s="202"/>
      <c r="F108" s="202"/>
      <c r="G108" s="202"/>
      <c r="H108" s="202"/>
      <c r="I108" s="262"/>
      <c r="J108" s="99"/>
      <c r="K108" s="99"/>
      <c r="L108" s="99" t="s">
        <v>28</v>
      </c>
      <c r="M108" s="99">
        <v>0.05</v>
      </c>
      <c r="N108" s="99" t="s">
        <v>28</v>
      </c>
      <c r="O108" s="99">
        <v>0.05</v>
      </c>
      <c r="P108" s="19"/>
      <c r="Q108" s="19"/>
      <c r="R108" s="18" t="s">
        <v>28</v>
      </c>
      <c r="S108" s="18">
        <v>0.05</v>
      </c>
      <c r="T108" s="18"/>
      <c r="U108" s="18"/>
      <c r="V108" s="243"/>
      <c r="W108" s="53"/>
      <c r="X108" s="5"/>
      <c r="Y108" s="5"/>
      <c r="Z108" s="5"/>
      <c r="AA108" s="5"/>
      <c r="AB108" s="5"/>
      <c r="AC108" s="5"/>
      <c r="AD108" s="5"/>
      <c r="AE108" s="5"/>
    </row>
    <row r="109" spans="1:31" ht="15" customHeight="1" thickBot="1">
      <c r="A109" s="368"/>
      <c r="B109" s="97"/>
      <c r="C109" s="202"/>
      <c r="D109" s="202"/>
      <c r="E109" s="202"/>
      <c r="F109" s="202"/>
      <c r="G109" s="202"/>
      <c r="H109" s="202"/>
      <c r="I109" s="262"/>
      <c r="J109" s="99"/>
      <c r="K109" s="99"/>
      <c r="L109" s="99" t="s">
        <v>150</v>
      </c>
      <c r="M109" s="99"/>
      <c r="N109" s="99"/>
      <c r="O109" s="99"/>
      <c r="P109" s="19"/>
      <c r="Q109" s="19"/>
      <c r="R109" s="18"/>
      <c r="S109" s="18"/>
      <c r="T109" s="18"/>
      <c r="U109" s="18"/>
      <c r="V109" s="243"/>
      <c r="W109" s="54"/>
      <c r="X109" s="8"/>
      <c r="Y109" s="8"/>
      <c r="Z109" s="8"/>
      <c r="AA109" s="8"/>
      <c r="AB109" s="8"/>
      <c r="AC109" s="8"/>
      <c r="AD109" s="8"/>
      <c r="AE109" s="8"/>
    </row>
    <row r="110" spans="1:31" ht="15" customHeight="1" thickBot="1">
      <c r="A110" s="369"/>
      <c r="B110" s="100"/>
      <c r="C110" s="205"/>
      <c r="D110" s="205"/>
      <c r="E110" s="205"/>
      <c r="F110" s="205"/>
      <c r="G110" s="205"/>
      <c r="H110" s="205"/>
      <c r="I110" s="263"/>
      <c r="J110" s="102"/>
      <c r="K110" s="102"/>
      <c r="L110" s="119"/>
      <c r="M110" s="119"/>
      <c r="N110" s="119"/>
      <c r="O110" s="119"/>
      <c r="P110" s="23"/>
      <c r="Q110" s="23"/>
      <c r="R110" s="22"/>
      <c r="S110" s="22"/>
      <c r="T110" s="22"/>
      <c r="U110" s="22"/>
      <c r="V110" s="244"/>
      <c r="W110" s="51" t="str">
        <f>B111</f>
        <v>g1</v>
      </c>
      <c r="X110" s="52" t="str">
        <f>J112&amp;" "&amp;J113&amp;" "&amp;J114&amp;" "&amp;J115&amp;" "&amp;J116&amp;" "&amp;J117</f>
        <v xml:space="preserve">米     </v>
      </c>
      <c r="Y110" s="52" t="str">
        <f>L112&amp;" "&amp;L113&amp;" "&amp;L114&amp;" "&amp;L115&amp;" "&amp;L116&amp;" "&amp;L117</f>
        <v xml:space="preserve">百頁豆腐 芹菜 胡蘿蔔 薑 蕃茄糊 </v>
      </c>
      <c r="Z110" s="52" t="str">
        <f>N112&amp;" "&amp;N113&amp;" "&amp;N114&amp;" "&amp;N115&amp;" "&amp;N116&amp;" "&amp;N117</f>
        <v xml:space="preserve">雞蛋★ 南瓜    </v>
      </c>
      <c r="AA110" s="52" t="str">
        <f>P112&amp;" "&amp;P113&amp;" "&amp;P114&amp;" "&amp;P115&amp;" "&amp;P116&amp;" "&amp;P117</f>
        <v xml:space="preserve">蔬菜 薑    </v>
      </c>
      <c r="AB110" s="52" t="str">
        <f>R112&amp;" "&amp;R113&amp;" "&amp;R114&amp;" "&amp;R115&amp;" "&amp;R116&amp;" "&amp;R117</f>
        <v xml:space="preserve">紫菜 金針菇 時蔬 薑  </v>
      </c>
      <c r="AC110" s="52" t="str">
        <f t="shared" si="1"/>
        <v xml:space="preserve">果汁     </v>
      </c>
      <c r="AD110" s="52" t="e">
        <f>#REF!&amp;" "&amp;#REF!&amp;" "&amp;#REF!&amp;" "&amp;#REF!&amp;" "&amp;#REF!&amp;" "&amp;#REF!</f>
        <v>#REF!</v>
      </c>
      <c r="AE110" s="52" t="e">
        <f>#REF!&amp;" "&amp;#REF!&amp;" "&amp;#REF!&amp;" "&amp;#REF!&amp;" "&amp;#REF!&amp;" "&amp;#REF!</f>
        <v>#REF!</v>
      </c>
    </row>
    <row r="111" spans="1:31" ht="15" customHeight="1">
      <c r="A111" s="367" t="s">
        <v>256</v>
      </c>
      <c r="B111" s="93" t="s">
        <v>257</v>
      </c>
      <c r="C111" s="201">
        <v>5.2</v>
      </c>
      <c r="D111" s="202">
        <v>2.2999999999999998</v>
      </c>
      <c r="E111" s="202">
        <v>1.5</v>
      </c>
      <c r="F111" s="202">
        <v>2.8</v>
      </c>
      <c r="G111" s="202">
        <v>0</v>
      </c>
      <c r="H111" s="202">
        <v>0</v>
      </c>
      <c r="I111" s="259">
        <v>700</v>
      </c>
      <c r="J111" s="235" t="s">
        <v>16</v>
      </c>
      <c r="K111" s="236"/>
      <c r="L111" s="95" t="s">
        <v>345</v>
      </c>
      <c r="M111" s="95"/>
      <c r="N111" s="95" t="s">
        <v>346</v>
      </c>
      <c r="O111" s="95"/>
      <c r="P111" s="57" t="s">
        <v>17</v>
      </c>
      <c r="Q111" s="57"/>
      <c r="R111" s="70" t="s">
        <v>261</v>
      </c>
      <c r="S111" s="162"/>
      <c r="T111" s="21" t="s">
        <v>391</v>
      </c>
      <c r="U111" s="21"/>
      <c r="V111" s="242"/>
      <c r="W111" s="53"/>
      <c r="X111" s="5"/>
      <c r="Y111" s="5"/>
      <c r="Z111" s="5"/>
      <c r="AA111" s="5"/>
      <c r="AB111" s="5"/>
      <c r="AC111" s="5"/>
      <c r="AD111" s="5"/>
      <c r="AE111" s="5"/>
    </row>
    <row r="112" spans="1:31" ht="15" customHeight="1">
      <c r="A112" s="368"/>
      <c r="B112" s="97"/>
      <c r="C112" s="201"/>
      <c r="D112" s="202"/>
      <c r="E112" s="202"/>
      <c r="F112" s="202"/>
      <c r="G112" s="202"/>
      <c r="H112" s="202"/>
      <c r="I112" s="259"/>
      <c r="J112" s="146" t="s">
        <v>18</v>
      </c>
      <c r="K112" s="146">
        <v>10</v>
      </c>
      <c r="L112" s="99" t="s">
        <v>329</v>
      </c>
      <c r="M112" s="99">
        <v>8</v>
      </c>
      <c r="N112" s="99" t="s">
        <v>115</v>
      </c>
      <c r="O112" s="99">
        <v>4</v>
      </c>
      <c r="P112" s="20" t="s">
        <v>14</v>
      </c>
      <c r="Q112" s="20">
        <v>7</v>
      </c>
      <c r="R112" s="18" t="s">
        <v>71</v>
      </c>
      <c r="S112" s="18">
        <v>0.1</v>
      </c>
      <c r="T112" s="18" t="s">
        <v>391</v>
      </c>
      <c r="U112" s="18">
        <v>11</v>
      </c>
      <c r="V112" s="243"/>
      <c r="W112" s="53"/>
      <c r="X112" s="5"/>
      <c r="Y112" s="5"/>
      <c r="Z112" s="5"/>
      <c r="AA112" s="5"/>
      <c r="AB112" s="5"/>
      <c r="AC112" s="5"/>
      <c r="AD112" s="5"/>
      <c r="AE112" s="5"/>
    </row>
    <row r="113" spans="1:31" ht="15" customHeight="1">
      <c r="A113" s="368"/>
      <c r="B113" s="97"/>
      <c r="C113" s="201"/>
      <c r="D113" s="202"/>
      <c r="E113" s="202"/>
      <c r="F113" s="202"/>
      <c r="G113" s="202"/>
      <c r="H113" s="202"/>
      <c r="I113" s="259"/>
      <c r="J113" s="146"/>
      <c r="K113" s="146"/>
      <c r="L113" s="99" t="s">
        <v>69</v>
      </c>
      <c r="M113" s="99">
        <v>3</v>
      </c>
      <c r="N113" s="99" t="s">
        <v>200</v>
      </c>
      <c r="O113" s="99">
        <v>1.2</v>
      </c>
      <c r="P113" s="19" t="s">
        <v>28</v>
      </c>
      <c r="Q113" s="19">
        <v>0.05</v>
      </c>
      <c r="R113" s="18" t="s">
        <v>26</v>
      </c>
      <c r="S113" s="18">
        <v>1</v>
      </c>
      <c r="T113" s="18"/>
      <c r="U113" s="67"/>
      <c r="V113" s="243"/>
      <c r="W113" s="53"/>
      <c r="X113" s="5"/>
      <c r="Y113" s="5"/>
      <c r="Z113" s="5"/>
      <c r="AA113" s="5"/>
      <c r="AB113" s="5"/>
      <c r="AC113" s="5"/>
      <c r="AD113" s="5"/>
      <c r="AE113" s="5"/>
    </row>
    <row r="114" spans="1:31" ht="15" customHeight="1">
      <c r="A114" s="368"/>
      <c r="B114" s="97"/>
      <c r="C114" s="201"/>
      <c r="D114" s="202"/>
      <c r="E114" s="202"/>
      <c r="F114" s="202"/>
      <c r="G114" s="202"/>
      <c r="H114" s="202"/>
      <c r="I114" s="259"/>
      <c r="J114" s="146"/>
      <c r="K114" s="146"/>
      <c r="L114" s="99" t="s">
        <v>22</v>
      </c>
      <c r="M114" s="99">
        <v>0.5</v>
      </c>
      <c r="N114" s="99"/>
      <c r="O114" s="99"/>
      <c r="P114" s="19"/>
      <c r="Q114" s="19"/>
      <c r="R114" s="18" t="s">
        <v>17</v>
      </c>
      <c r="S114" s="18">
        <v>2.5</v>
      </c>
      <c r="T114" s="18"/>
      <c r="U114" s="18"/>
      <c r="V114" s="243"/>
      <c r="W114" s="53"/>
      <c r="X114" s="5"/>
      <c r="Y114" s="5"/>
      <c r="Z114" s="5"/>
      <c r="AA114" s="5"/>
      <c r="AB114" s="5"/>
      <c r="AC114" s="5"/>
      <c r="AD114" s="5"/>
      <c r="AE114" s="5"/>
    </row>
    <row r="115" spans="1:31" ht="15" customHeight="1">
      <c r="A115" s="368"/>
      <c r="B115" s="97"/>
      <c r="C115" s="201"/>
      <c r="D115" s="202"/>
      <c r="E115" s="202"/>
      <c r="F115" s="202"/>
      <c r="G115" s="202"/>
      <c r="H115" s="202"/>
      <c r="I115" s="259"/>
      <c r="J115" s="146"/>
      <c r="K115" s="146"/>
      <c r="L115" s="99" t="s">
        <v>28</v>
      </c>
      <c r="M115" s="99">
        <v>0.05</v>
      </c>
      <c r="N115" s="99"/>
      <c r="O115" s="99"/>
      <c r="P115" s="19"/>
      <c r="Q115" s="19"/>
      <c r="R115" s="18" t="s">
        <v>28</v>
      </c>
      <c r="S115" s="18">
        <v>0.05</v>
      </c>
      <c r="T115" s="18"/>
      <c r="U115" s="18"/>
      <c r="V115" s="243"/>
      <c r="W115" s="53"/>
      <c r="X115" s="5"/>
      <c r="Y115" s="5"/>
      <c r="Z115" s="5"/>
      <c r="AA115" s="5"/>
      <c r="AB115" s="5"/>
      <c r="AC115" s="5"/>
      <c r="AD115" s="5"/>
      <c r="AE115" s="5"/>
    </row>
    <row r="116" spans="1:31" ht="15" customHeight="1" thickBot="1">
      <c r="A116" s="368"/>
      <c r="B116" s="97"/>
      <c r="C116" s="201"/>
      <c r="D116" s="202"/>
      <c r="E116" s="202"/>
      <c r="F116" s="202"/>
      <c r="G116" s="202"/>
      <c r="H116" s="202"/>
      <c r="I116" s="259"/>
      <c r="J116" s="146"/>
      <c r="K116" s="146"/>
      <c r="L116" s="99" t="s">
        <v>348</v>
      </c>
      <c r="M116" s="99"/>
      <c r="N116" s="99"/>
      <c r="O116" s="99"/>
      <c r="P116" s="19"/>
      <c r="Q116" s="19"/>
      <c r="R116" s="18"/>
      <c r="S116" s="18"/>
      <c r="T116" s="18"/>
      <c r="U116" s="18"/>
      <c r="V116" s="243"/>
      <c r="W116" s="54"/>
      <c r="X116" s="8"/>
      <c r="Y116" s="8"/>
      <c r="Z116" s="8"/>
      <c r="AA116" s="8"/>
      <c r="AB116" s="8"/>
      <c r="AC116" s="8"/>
      <c r="AD116" s="8"/>
      <c r="AE116" s="8"/>
    </row>
    <row r="117" spans="1:31" ht="15" customHeight="1" thickBot="1">
      <c r="A117" s="369"/>
      <c r="B117" s="97"/>
      <c r="C117" s="201"/>
      <c r="D117" s="202"/>
      <c r="E117" s="202"/>
      <c r="F117" s="202"/>
      <c r="G117" s="202"/>
      <c r="H117" s="202"/>
      <c r="I117" s="259"/>
      <c r="J117" s="147"/>
      <c r="K117" s="147"/>
      <c r="L117" s="107"/>
      <c r="M117" s="107"/>
      <c r="N117" s="107"/>
      <c r="O117" s="107"/>
      <c r="P117" s="292"/>
      <c r="Q117" s="292"/>
      <c r="R117" s="154"/>
      <c r="S117" s="154"/>
      <c r="T117" s="22"/>
      <c r="U117" s="22"/>
      <c r="V117" s="244"/>
      <c r="W117" s="51" t="str">
        <f>B118</f>
        <v>g2</v>
      </c>
      <c r="X117" s="52" t="str">
        <f>J119&amp;" "&amp;J120&amp;" "&amp;J121&amp;" "&amp;J122&amp;" "&amp;J123&amp;" "&amp;J124</f>
        <v xml:space="preserve">米 糙米    </v>
      </c>
      <c r="Y117" s="52" t="str">
        <f>L119&amp;" "&amp;L120&amp;" "&amp;L121&amp;" "&amp;L122&amp;" "&amp;L123&amp;" "&amp;L124</f>
        <v xml:space="preserve">麵腸 時瓜 冷凍芋頭角 胡蘿蔔 薑 </v>
      </c>
      <c r="Z117" s="52" t="str">
        <f>N119&amp;" "&amp;N120&amp;" "&amp;N121&amp;" "&amp;N122&amp;" "&amp;N123&amp;" "&amp;N124</f>
        <v xml:space="preserve">冷凍玉米粒 冷凍毛豆仁 素絞肉 脆筍 薑 </v>
      </c>
      <c r="AA117" s="52" t="str">
        <f>P119&amp;" "&amp;P120&amp;" "&amp;P121&amp;" "&amp;P122&amp;" "&amp;P123&amp;" "&amp;P124</f>
        <v xml:space="preserve">蔬菜 薑    </v>
      </c>
      <c r="AB117" s="52" t="str">
        <f>R119&amp;" "&amp;R120&amp;" "&amp;R121&amp;" "&amp;R122&amp;" "&amp;R123&amp;" "&amp;R124</f>
        <v xml:space="preserve">時瓜 素黑輪 薑   </v>
      </c>
      <c r="AC117" s="52" t="str">
        <f t="shared" si="1"/>
        <v xml:space="preserve">包子     </v>
      </c>
      <c r="AD117" s="52" t="e">
        <f>#REF!&amp;" "&amp;#REF!&amp;" "&amp;#REF!&amp;" "&amp;#REF!&amp;" "&amp;#REF!&amp;" "&amp;#REF!</f>
        <v>#REF!</v>
      </c>
      <c r="AE117" s="52" t="e">
        <f>#REF!&amp;" "&amp;#REF!&amp;" "&amp;#REF!&amp;" "&amp;#REF!&amp;" "&amp;#REF!&amp;" "&amp;#REF!</f>
        <v>#REF!</v>
      </c>
    </row>
    <row r="118" spans="1:31" ht="15" customHeight="1">
      <c r="A118" s="368" t="s">
        <v>263</v>
      </c>
      <c r="B118" s="93" t="s">
        <v>264</v>
      </c>
      <c r="C118" s="199">
        <v>5.5</v>
      </c>
      <c r="D118" s="199">
        <v>2.5</v>
      </c>
      <c r="E118" s="199">
        <v>1.5</v>
      </c>
      <c r="F118" s="199">
        <v>2.8</v>
      </c>
      <c r="G118" s="199">
        <v>0</v>
      </c>
      <c r="H118" s="199">
        <v>0</v>
      </c>
      <c r="I118" s="273">
        <v>736</v>
      </c>
      <c r="J118" s="95" t="s">
        <v>29</v>
      </c>
      <c r="K118" s="95"/>
      <c r="L118" s="95" t="s">
        <v>349</v>
      </c>
      <c r="M118" s="95"/>
      <c r="N118" s="166" t="s">
        <v>266</v>
      </c>
      <c r="O118" s="167"/>
      <c r="P118" s="30" t="s">
        <v>17</v>
      </c>
      <c r="Q118" s="30"/>
      <c r="R118" s="21" t="s">
        <v>381</v>
      </c>
      <c r="S118" s="236"/>
      <c r="T118" s="21" t="s">
        <v>390</v>
      </c>
      <c r="U118" s="21"/>
      <c r="V118" s="243"/>
      <c r="W118" s="53"/>
      <c r="X118" s="5"/>
      <c r="Y118" s="5"/>
      <c r="Z118" s="5"/>
      <c r="AA118" s="5"/>
      <c r="AB118" s="5"/>
      <c r="AC118" s="5"/>
      <c r="AD118" s="5"/>
      <c r="AE118" s="5"/>
    </row>
    <row r="119" spans="1:31" ht="15" customHeight="1">
      <c r="A119" s="368"/>
      <c r="B119" s="97"/>
      <c r="C119" s="202"/>
      <c r="D119" s="202"/>
      <c r="E119" s="202"/>
      <c r="F119" s="202"/>
      <c r="G119" s="202"/>
      <c r="H119" s="202"/>
      <c r="I119" s="261"/>
      <c r="J119" s="99" t="s">
        <v>18</v>
      </c>
      <c r="K119" s="99">
        <v>7</v>
      </c>
      <c r="L119" s="99" t="s">
        <v>85</v>
      </c>
      <c r="M119" s="99">
        <v>6</v>
      </c>
      <c r="N119" s="168" t="s">
        <v>47</v>
      </c>
      <c r="O119" s="168">
        <v>3</v>
      </c>
      <c r="P119" s="20" t="s">
        <v>14</v>
      </c>
      <c r="Q119" s="20">
        <v>7</v>
      </c>
      <c r="R119" s="18" t="s">
        <v>51</v>
      </c>
      <c r="S119" s="18">
        <v>3</v>
      </c>
      <c r="T119" s="18" t="s">
        <v>390</v>
      </c>
      <c r="U119" s="18">
        <v>1</v>
      </c>
      <c r="V119" s="243"/>
      <c r="W119" s="53"/>
      <c r="X119" s="5"/>
      <c r="Y119" s="5"/>
      <c r="Z119" s="5"/>
      <c r="AA119" s="5"/>
      <c r="AB119" s="5"/>
      <c r="AC119" s="5"/>
      <c r="AD119" s="5"/>
      <c r="AE119" s="5"/>
    </row>
    <row r="120" spans="1:31" ht="15" customHeight="1">
      <c r="A120" s="368"/>
      <c r="B120" s="97"/>
      <c r="C120" s="202"/>
      <c r="D120" s="202"/>
      <c r="E120" s="202"/>
      <c r="F120" s="202"/>
      <c r="G120" s="202"/>
      <c r="H120" s="202"/>
      <c r="I120" s="261"/>
      <c r="J120" s="99" t="s">
        <v>33</v>
      </c>
      <c r="K120" s="99">
        <v>3</v>
      </c>
      <c r="L120" s="99" t="s">
        <v>178</v>
      </c>
      <c r="M120" s="99">
        <v>4</v>
      </c>
      <c r="N120" s="168" t="s">
        <v>77</v>
      </c>
      <c r="O120" s="168">
        <v>1</v>
      </c>
      <c r="P120" s="19" t="s">
        <v>28</v>
      </c>
      <c r="Q120" s="19">
        <v>0.05</v>
      </c>
      <c r="R120" s="18" t="s">
        <v>87</v>
      </c>
      <c r="S120" s="18">
        <v>1</v>
      </c>
      <c r="T120" s="18"/>
      <c r="U120" s="67"/>
      <c r="V120" s="243"/>
      <c r="W120" s="53"/>
      <c r="X120" s="5"/>
      <c r="Y120" s="5"/>
      <c r="Z120" s="5"/>
      <c r="AA120" s="5"/>
      <c r="AB120" s="5"/>
      <c r="AC120" s="5"/>
      <c r="AD120" s="5"/>
      <c r="AE120" s="5"/>
    </row>
    <row r="121" spans="1:31" ht="15" customHeight="1">
      <c r="A121" s="368"/>
      <c r="B121" s="97"/>
      <c r="C121" s="202"/>
      <c r="D121" s="202"/>
      <c r="E121" s="202"/>
      <c r="F121" s="202"/>
      <c r="G121" s="202"/>
      <c r="H121" s="202"/>
      <c r="I121" s="261"/>
      <c r="J121" s="99"/>
      <c r="K121" s="99"/>
      <c r="L121" s="99" t="s">
        <v>269</v>
      </c>
      <c r="M121" s="99">
        <v>1</v>
      </c>
      <c r="N121" s="99" t="s">
        <v>313</v>
      </c>
      <c r="O121" s="169">
        <v>0.5</v>
      </c>
      <c r="P121" s="19"/>
      <c r="Q121" s="19"/>
      <c r="R121" s="18" t="s">
        <v>28</v>
      </c>
      <c r="S121" s="18">
        <v>0.05</v>
      </c>
      <c r="T121" s="18"/>
      <c r="U121" s="18"/>
      <c r="V121" s="243"/>
      <c r="W121" s="53"/>
      <c r="X121" s="5"/>
      <c r="Y121" s="5"/>
      <c r="Z121" s="5"/>
      <c r="AA121" s="5"/>
      <c r="AB121" s="5"/>
      <c r="AC121" s="5"/>
      <c r="AD121" s="5"/>
      <c r="AE121" s="5"/>
    </row>
    <row r="122" spans="1:31" ht="15" customHeight="1">
      <c r="A122" s="368"/>
      <c r="B122" s="97"/>
      <c r="C122" s="202"/>
      <c r="D122" s="202"/>
      <c r="E122" s="202"/>
      <c r="F122" s="202"/>
      <c r="G122" s="202"/>
      <c r="H122" s="202"/>
      <c r="I122" s="261"/>
      <c r="J122" s="99"/>
      <c r="K122" s="99"/>
      <c r="L122" s="99" t="s">
        <v>22</v>
      </c>
      <c r="M122" s="99">
        <v>0.5</v>
      </c>
      <c r="N122" s="170" t="s">
        <v>40</v>
      </c>
      <c r="O122" s="18">
        <v>0.5</v>
      </c>
      <c r="P122" s="19"/>
      <c r="Q122" s="19"/>
      <c r="R122" s="18"/>
      <c r="S122" s="18"/>
      <c r="T122" s="18"/>
      <c r="U122" s="18"/>
      <c r="V122" s="243"/>
      <c r="W122" s="53"/>
      <c r="X122" s="5"/>
      <c r="Y122" s="5"/>
      <c r="Z122" s="5"/>
      <c r="AA122" s="5"/>
      <c r="AB122" s="5"/>
      <c r="AC122" s="5"/>
      <c r="AD122" s="5"/>
      <c r="AE122" s="5"/>
    </row>
    <row r="123" spans="1:31" ht="15" customHeight="1" thickBot="1">
      <c r="A123" s="368"/>
      <c r="B123" s="97"/>
      <c r="C123" s="202"/>
      <c r="D123" s="202"/>
      <c r="E123" s="202"/>
      <c r="F123" s="202"/>
      <c r="G123" s="202"/>
      <c r="H123" s="202"/>
      <c r="I123" s="261"/>
      <c r="J123" s="99"/>
      <c r="K123" s="99"/>
      <c r="L123" s="99" t="s">
        <v>28</v>
      </c>
      <c r="M123" s="99">
        <v>0.05</v>
      </c>
      <c r="N123" s="168" t="s">
        <v>28</v>
      </c>
      <c r="O123" s="168">
        <v>0.05</v>
      </c>
      <c r="P123" s="19"/>
      <c r="Q123" s="19"/>
      <c r="R123" s="18"/>
      <c r="S123" s="18"/>
      <c r="T123" s="18"/>
      <c r="U123" s="18"/>
      <c r="V123" s="243"/>
      <c r="W123" s="54"/>
      <c r="X123" s="8"/>
      <c r="Y123" s="8"/>
      <c r="Z123" s="8"/>
      <c r="AA123" s="8"/>
      <c r="AB123" s="8"/>
      <c r="AC123" s="8"/>
      <c r="AD123" s="8"/>
      <c r="AE123" s="8"/>
    </row>
    <row r="124" spans="1:31" ht="15" customHeight="1" thickBot="1">
      <c r="A124" s="368"/>
      <c r="B124" s="100"/>
      <c r="C124" s="205"/>
      <c r="D124" s="205"/>
      <c r="E124" s="205"/>
      <c r="F124" s="205"/>
      <c r="G124" s="205"/>
      <c r="H124" s="205"/>
      <c r="I124" s="276"/>
      <c r="J124" s="102"/>
      <c r="K124" s="102"/>
      <c r="L124" s="102"/>
      <c r="M124" s="102"/>
      <c r="N124" s="171"/>
      <c r="O124" s="172"/>
      <c r="P124" s="23"/>
      <c r="Q124" s="23"/>
      <c r="R124" s="22"/>
      <c r="S124" s="22"/>
      <c r="T124" s="22"/>
      <c r="U124" s="22"/>
      <c r="V124" s="244"/>
      <c r="W124" s="51" t="str">
        <f>B125</f>
        <v>g3</v>
      </c>
      <c r="X124" s="52" t="str">
        <f>J126&amp;" "&amp;J127&amp;" "&amp;J128&amp;" "&amp;J129&amp;" "&amp;J130&amp;" "&amp;J131</f>
        <v xml:space="preserve">麵條     </v>
      </c>
      <c r="Y124" s="52" t="str">
        <f>L126&amp;" "&amp;L127&amp;" "&amp;L128&amp;" "&amp;L129&amp;" "&amp;L130&amp;" "&amp;L131</f>
        <v xml:space="preserve">鵪鶉水煮蛋★ 冬瓜 乾香菇 薑  </v>
      </c>
      <c r="Z124" s="52" t="str">
        <f>N126&amp;" "&amp;N127&amp;" "&amp;N128&amp;" "&amp;N129&amp;" "&amp;N130&amp;" "&amp;N131</f>
        <v xml:space="preserve">豆包 甘藍 胡蘿蔔 薑  </v>
      </c>
      <c r="AA124" s="52" t="str">
        <f>P126&amp;" "&amp;P127&amp;" "&amp;P128&amp;" "&amp;P129&amp;" "&amp;P130&amp;" "&amp;P131</f>
        <v xml:space="preserve">蔬菜 薑    </v>
      </c>
      <c r="AB124" s="52" t="str">
        <f>R126&amp;" "&amp;R127&amp;" "&amp;R128&amp;" "&amp;R129&amp;" "&amp;R130&amp;" "&amp;R131</f>
        <v xml:space="preserve">濕裙帶菜 雞蛋★ 時蔬 小麥豆皮 薑 </v>
      </c>
      <c r="AC124" s="52" t="str">
        <f t="shared" si="1"/>
        <v xml:space="preserve">餐包     </v>
      </c>
      <c r="AD124" s="52" t="e">
        <f>#REF!&amp;" "&amp;#REF!&amp;" "&amp;#REF!&amp;" "&amp;#REF!&amp;" "&amp;#REF!&amp;" "&amp;#REF!</f>
        <v>#REF!</v>
      </c>
      <c r="AE124" s="52" t="e">
        <f>#REF!&amp;" "&amp;#REF!&amp;" "&amp;#REF!&amp;" "&amp;#REF!&amp;" "&amp;#REF!&amp;" "&amp;#REF!</f>
        <v>#REF!</v>
      </c>
    </row>
    <row r="125" spans="1:31" ht="15" customHeight="1">
      <c r="A125" s="364" t="s">
        <v>270</v>
      </c>
      <c r="B125" s="93" t="s">
        <v>271</v>
      </c>
      <c r="C125" s="199">
        <v>5</v>
      </c>
      <c r="D125" s="199">
        <v>2.1</v>
      </c>
      <c r="E125" s="199">
        <v>2</v>
      </c>
      <c r="F125" s="199">
        <v>2.8</v>
      </c>
      <c r="G125" s="199">
        <v>0</v>
      </c>
      <c r="H125" s="199">
        <v>0</v>
      </c>
      <c r="I125" s="273">
        <v>684</v>
      </c>
      <c r="J125" s="156" t="s">
        <v>352</v>
      </c>
      <c r="K125" s="156"/>
      <c r="L125" s="95" t="s">
        <v>353</v>
      </c>
      <c r="M125" s="95"/>
      <c r="N125" s="95" t="s">
        <v>274</v>
      </c>
      <c r="O125" s="95"/>
      <c r="P125" s="30" t="s">
        <v>17</v>
      </c>
      <c r="Q125" s="30"/>
      <c r="R125" s="21" t="s">
        <v>382</v>
      </c>
      <c r="S125" s="236"/>
      <c r="T125" s="21" t="s">
        <v>392</v>
      </c>
      <c r="U125" s="21"/>
      <c r="V125" s="243"/>
      <c r="W125" s="53"/>
      <c r="X125" s="5"/>
      <c r="Y125" s="5"/>
      <c r="Z125" s="5"/>
      <c r="AA125" s="5"/>
      <c r="AB125" s="5"/>
      <c r="AC125" s="5"/>
      <c r="AD125" s="5"/>
      <c r="AE125" s="5"/>
    </row>
    <row r="126" spans="1:31" ht="15" customHeight="1">
      <c r="A126" s="365"/>
      <c r="B126" s="97"/>
      <c r="C126" s="202"/>
      <c r="D126" s="202"/>
      <c r="E126" s="202"/>
      <c r="F126" s="202"/>
      <c r="G126" s="202"/>
      <c r="H126" s="202"/>
      <c r="I126" s="261"/>
      <c r="J126" s="137" t="s">
        <v>57</v>
      </c>
      <c r="K126" s="137">
        <v>15</v>
      </c>
      <c r="L126" s="99" t="s">
        <v>354</v>
      </c>
      <c r="M126" s="99">
        <v>5</v>
      </c>
      <c r="N126" s="99" t="s">
        <v>302</v>
      </c>
      <c r="O126" s="99">
        <v>2.5</v>
      </c>
      <c r="P126" s="20" t="s">
        <v>14</v>
      </c>
      <c r="Q126" s="20">
        <v>7</v>
      </c>
      <c r="R126" s="18" t="s">
        <v>222</v>
      </c>
      <c r="S126" s="18">
        <v>1</v>
      </c>
      <c r="T126" s="18" t="s">
        <v>392</v>
      </c>
      <c r="U126" s="18">
        <v>2.5</v>
      </c>
      <c r="V126" s="243"/>
      <c r="W126" s="53"/>
      <c r="X126" s="5"/>
      <c r="Y126" s="5"/>
      <c r="Z126" s="5"/>
      <c r="AA126" s="5"/>
      <c r="AB126" s="5"/>
      <c r="AC126" s="5"/>
      <c r="AD126" s="5"/>
      <c r="AE126" s="5"/>
    </row>
    <row r="127" spans="1:31" ht="15" customHeight="1">
      <c r="A127" s="365"/>
      <c r="B127" s="97"/>
      <c r="C127" s="202"/>
      <c r="D127" s="202"/>
      <c r="E127" s="202"/>
      <c r="F127" s="202"/>
      <c r="G127" s="202"/>
      <c r="H127" s="202"/>
      <c r="I127" s="261"/>
      <c r="J127" s="137"/>
      <c r="K127" s="137"/>
      <c r="L127" s="99" t="s">
        <v>355</v>
      </c>
      <c r="M127" s="99">
        <v>6</v>
      </c>
      <c r="N127" s="99" t="s">
        <v>34</v>
      </c>
      <c r="O127" s="99">
        <v>4</v>
      </c>
      <c r="P127" s="19" t="s">
        <v>28</v>
      </c>
      <c r="Q127" s="19">
        <v>0.05</v>
      </c>
      <c r="R127" s="18" t="s">
        <v>148</v>
      </c>
      <c r="S127" s="18">
        <v>1</v>
      </c>
      <c r="T127" s="18"/>
      <c r="U127" s="67"/>
      <c r="V127" s="243"/>
      <c r="W127" s="53"/>
      <c r="X127" s="5"/>
      <c r="Y127" s="5"/>
      <c r="Z127" s="5"/>
      <c r="AA127" s="5"/>
      <c r="AB127" s="5"/>
      <c r="AC127" s="5"/>
      <c r="AD127" s="5"/>
      <c r="AE127" s="5"/>
    </row>
    <row r="128" spans="1:31" ht="15" customHeight="1">
      <c r="A128" s="365"/>
      <c r="B128" s="97"/>
      <c r="C128" s="202"/>
      <c r="D128" s="202"/>
      <c r="E128" s="202"/>
      <c r="F128" s="202"/>
      <c r="G128" s="202"/>
      <c r="H128" s="202"/>
      <c r="I128" s="261"/>
      <c r="J128" s="137"/>
      <c r="K128" s="137"/>
      <c r="L128" s="99" t="s">
        <v>356</v>
      </c>
      <c r="M128" s="99">
        <v>0.05</v>
      </c>
      <c r="N128" s="99" t="s">
        <v>22</v>
      </c>
      <c r="O128" s="99">
        <v>0.5</v>
      </c>
      <c r="P128" s="19"/>
      <c r="Q128" s="19"/>
      <c r="R128" s="18" t="s">
        <v>17</v>
      </c>
      <c r="S128" s="18">
        <v>1.5</v>
      </c>
      <c r="T128" s="18"/>
      <c r="U128" s="18"/>
      <c r="V128" s="243"/>
      <c r="W128" s="53"/>
      <c r="X128" s="5"/>
      <c r="Y128" s="5"/>
      <c r="Z128" s="5"/>
      <c r="AA128" s="5"/>
      <c r="AB128" s="5"/>
      <c r="AC128" s="5"/>
      <c r="AD128" s="5"/>
      <c r="AE128" s="5"/>
    </row>
    <row r="129" spans="1:31" ht="15" customHeight="1">
      <c r="A129" s="365"/>
      <c r="B129" s="97"/>
      <c r="C129" s="202"/>
      <c r="D129" s="202"/>
      <c r="E129" s="202"/>
      <c r="F129" s="202"/>
      <c r="G129" s="202"/>
      <c r="H129" s="202"/>
      <c r="I129" s="261"/>
      <c r="J129" s="137"/>
      <c r="K129" s="137"/>
      <c r="L129" s="99" t="s">
        <v>28</v>
      </c>
      <c r="M129" s="99">
        <v>0.05</v>
      </c>
      <c r="N129" s="99" t="s">
        <v>28</v>
      </c>
      <c r="O129" s="99">
        <v>0.05</v>
      </c>
      <c r="P129" s="19"/>
      <c r="Q129" s="19"/>
      <c r="R129" s="18" t="s">
        <v>368</v>
      </c>
      <c r="S129" s="18">
        <v>0.5</v>
      </c>
      <c r="T129" s="18"/>
      <c r="U129" s="18"/>
      <c r="V129" s="243"/>
      <c r="W129" s="53"/>
      <c r="X129" s="5"/>
      <c r="Y129" s="5"/>
      <c r="Z129" s="5"/>
      <c r="AA129" s="5"/>
      <c r="AB129" s="5"/>
      <c r="AC129" s="5"/>
      <c r="AD129" s="5"/>
      <c r="AE129" s="5"/>
    </row>
    <row r="130" spans="1:31" ht="15" customHeight="1" thickBot="1">
      <c r="A130" s="365"/>
      <c r="B130" s="97"/>
      <c r="C130" s="202"/>
      <c r="D130" s="202"/>
      <c r="E130" s="202"/>
      <c r="F130" s="202"/>
      <c r="G130" s="202"/>
      <c r="H130" s="202"/>
      <c r="I130" s="261"/>
      <c r="J130" s="137"/>
      <c r="K130" s="137"/>
      <c r="L130" s="99"/>
      <c r="M130" s="99"/>
      <c r="N130" s="99"/>
      <c r="O130" s="99"/>
      <c r="P130" s="19"/>
      <c r="Q130" s="19"/>
      <c r="R130" s="18" t="s">
        <v>28</v>
      </c>
      <c r="S130" s="18">
        <v>0.05</v>
      </c>
      <c r="T130" s="18"/>
      <c r="U130" s="18"/>
      <c r="V130" s="243"/>
      <c r="W130" s="54"/>
      <c r="X130" s="8"/>
      <c r="Y130" s="8"/>
      <c r="Z130" s="8"/>
      <c r="AA130" s="8"/>
      <c r="AB130" s="8"/>
      <c r="AC130" s="8"/>
      <c r="AD130" s="8"/>
      <c r="AE130" s="8"/>
    </row>
    <row r="131" spans="1:31" ht="15" customHeight="1" thickBot="1">
      <c r="A131" s="366"/>
      <c r="B131" s="100"/>
      <c r="C131" s="205"/>
      <c r="D131" s="205"/>
      <c r="E131" s="205"/>
      <c r="F131" s="205"/>
      <c r="G131" s="205"/>
      <c r="H131" s="205"/>
      <c r="I131" s="276"/>
      <c r="J131" s="159"/>
      <c r="K131" s="159"/>
      <c r="L131" s="102"/>
      <c r="M131" s="102"/>
      <c r="N131" s="119"/>
      <c r="O131" s="119"/>
      <c r="P131" s="23"/>
      <c r="Q131" s="23"/>
      <c r="R131" s="22"/>
      <c r="S131" s="22"/>
      <c r="T131" s="22"/>
      <c r="U131" s="22"/>
      <c r="V131" s="244"/>
      <c r="W131" s="51" t="str">
        <f>B132</f>
        <v>g4</v>
      </c>
      <c r="X131" s="52" t="str">
        <f>J133&amp;" "&amp;J134&amp;" "&amp;J135&amp;" "&amp;J136&amp;" "&amp;J137&amp;" "&amp;J138</f>
        <v xml:space="preserve">米 糙米    </v>
      </c>
      <c r="Y131" s="52" t="str">
        <f>L133&amp;" "&amp;L134&amp;" "&amp;L135&amp;" "&amp;L136&amp;" "&amp;L137&amp;" "&amp;L138</f>
        <v xml:space="preserve">四角油豆腐 白蘿蔔 胡蘿蔔 薑  </v>
      </c>
      <c r="Z131" s="52" t="str">
        <f>N133&amp;" "&amp;N134&amp;" "&amp;N135&amp;" "&amp;N136&amp;" "&amp;N137&amp;" "&amp;N138</f>
        <v xml:space="preserve">雞蛋★ 時蔬 刨絲乾酪◆ 薑  </v>
      </c>
      <c r="AA131" s="52" t="str">
        <f>P133&amp;" "&amp;P134&amp;" "&amp;P135&amp;" "&amp;P136&amp;" "&amp;P137&amp;" "&amp;P138</f>
        <v xml:space="preserve">蔬菜 薑    </v>
      </c>
      <c r="AB131" s="52" t="str">
        <f>R133&amp;" "&amp;R134&amp;" "&amp;R135&amp;" "&amp;R136&amp;" "&amp;R137&amp;" "&amp;R138</f>
        <v xml:space="preserve">紅豆 黑糯米 紅砂糖   </v>
      </c>
      <c r="AC131" s="52" t="str">
        <f t="shared" si="1"/>
        <v xml:space="preserve">包子     </v>
      </c>
      <c r="AD131" s="52" t="e">
        <f>#REF!&amp;" "&amp;#REF!&amp;" "&amp;#REF!&amp;" "&amp;#REF!&amp;" "&amp;#REF!&amp;" "&amp;#REF!</f>
        <v>#REF!</v>
      </c>
      <c r="AE131" s="52" t="e">
        <f>#REF!&amp;" "&amp;#REF!&amp;" "&amp;#REF!&amp;" "&amp;#REF!&amp;" "&amp;#REF!&amp;" "&amp;#REF!</f>
        <v>#REF!</v>
      </c>
    </row>
    <row r="132" spans="1:31" ht="15" customHeight="1">
      <c r="A132" s="367" t="s">
        <v>276</v>
      </c>
      <c r="B132" s="97" t="s">
        <v>277</v>
      </c>
      <c r="C132" s="202">
        <v>6.8</v>
      </c>
      <c r="D132" s="202">
        <v>2.2000000000000002</v>
      </c>
      <c r="E132" s="202">
        <v>1.5</v>
      </c>
      <c r="F132" s="202">
        <v>2.8</v>
      </c>
      <c r="G132" s="202">
        <v>0.1</v>
      </c>
      <c r="H132" s="202">
        <v>0</v>
      </c>
      <c r="I132" s="261">
        <v>820</v>
      </c>
      <c r="J132" s="270" t="s">
        <v>29</v>
      </c>
      <c r="K132" s="270"/>
      <c r="L132" s="105" t="s">
        <v>357</v>
      </c>
      <c r="M132" s="105"/>
      <c r="N132" s="271" t="s">
        <v>279</v>
      </c>
      <c r="O132" s="272"/>
      <c r="P132" s="57" t="s">
        <v>17</v>
      </c>
      <c r="Q132" s="57"/>
      <c r="R132" s="70" t="s">
        <v>383</v>
      </c>
      <c r="S132" s="162"/>
      <c r="T132" s="21" t="s">
        <v>390</v>
      </c>
      <c r="U132" s="21"/>
      <c r="V132" s="243"/>
      <c r="W132" s="53"/>
      <c r="X132" s="5"/>
      <c r="Y132" s="5"/>
      <c r="Z132" s="5"/>
      <c r="AA132" s="5"/>
      <c r="AB132" s="5"/>
      <c r="AC132" s="5"/>
      <c r="AD132" s="5"/>
      <c r="AE132" s="5"/>
    </row>
    <row r="133" spans="1:31" ht="15" customHeight="1">
      <c r="A133" s="368"/>
      <c r="B133" s="97"/>
      <c r="C133" s="202"/>
      <c r="D133" s="202"/>
      <c r="E133" s="202"/>
      <c r="F133" s="202"/>
      <c r="G133" s="202"/>
      <c r="H133" s="202"/>
      <c r="I133" s="262"/>
      <c r="J133" s="182" t="s">
        <v>18</v>
      </c>
      <c r="K133" s="182">
        <v>7</v>
      </c>
      <c r="L133" s="99" t="s">
        <v>136</v>
      </c>
      <c r="M133" s="99">
        <v>8</v>
      </c>
      <c r="N133" s="99" t="s">
        <v>115</v>
      </c>
      <c r="O133" s="183">
        <v>4</v>
      </c>
      <c r="P133" s="20" t="s">
        <v>14</v>
      </c>
      <c r="Q133" s="20">
        <v>7</v>
      </c>
      <c r="R133" s="18" t="s">
        <v>74</v>
      </c>
      <c r="S133" s="18">
        <v>2.5</v>
      </c>
      <c r="T133" s="18" t="s">
        <v>390</v>
      </c>
      <c r="U133" s="18">
        <v>1</v>
      </c>
      <c r="V133" s="243"/>
      <c r="W133" s="53"/>
      <c r="X133" s="5"/>
      <c r="Y133" s="5"/>
      <c r="Z133" s="5"/>
      <c r="AA133" s="5"/>
      <c r="AB133" s="5"/>
      <c r="AC133" s="5"/>
      <c r="AD133" s="5"/>
      <c r="AE133" s="5"/>
    </row>
    <row r="134" spans="1:31" ht="15" customHeight="1">
      <c r="A134" s="368"/>
      <c r="B134" s="97"/>
      <c r="C134" s="202"/>
      <c r="D134" s="202"/>
      <c r="E134" s="202"/>
      <c r="F134" s="202"/>
      <c r="G134" s="202"/>
      <c r="H134" s="202"/>
      <c r="I134" s="262"/>
      <c r="J134" s="182" t="s">
        <v>33</v>
      </c>
      <c r="K134" s="182">
        <v>3</v>
      </c>
      <c r="L134" s="99" t="s">
        <v>172</v>
      </c>
      <c r="M134" s="99">
        <v>3</v>
      </c>
      <c r="N134" s="183" t="s">
        <v>118</v>
      </c>
      <c r="O134" s="183">
        <v>4</v>
      </c>
      <c r="P134" s="19" t="s">
        <v>28</v>
      </c>
      <c r="Q134" s="19">
        <v>0.05</v>
      </c>
      <c r="R134" s="18" t="s">
        <v>68</v>
      </c>
      <c r="S134" s="18">
        <v>1.5</v>
      </c>
      <c r="T134" s="18"/>
      <c r="U134" s="67"/>
      <c r="V134" s="243"/>
      <c r="W134" s="53"/>
      <c r="X134" s="5"/>
      <c r="Y134" s="5"/>
      <c r="Z134" s="5"/>
      <c r="AA134" s="5"/>
      <c r="AB134" s="5"/>
      <c r="AC134" s="5"/>
      <c r="AD134" s="5"/>
      <c r="AE134" s="5"/>
    </row>
    <row r="135" spans="1:31" ht="15" customHeight="1">
      <c r="A135" s="368"/>
      <c r="B135" s="97"/>
      <c r="C135" s="202"/>
      <c r="D135" s="202"/>
      <c r="E135" s="202"/>
      <c r="F135" s="202"/>
      <c r="G135" s="202"/>
      <c r="H135" s="202"/>
      <c r="I135" s="261"/>
      <c r="J135" s="182"/>
      <c r="K135" s="182"/>
      <c r="L135" s="99" t="s">
        <v>22</v>
      </c>
      <c r="M135" s="99">
        <v>1</v>
      </c>
      <c r="N135" s="183" t="s">
        <v>121</v>
      </c>
      <c r="O135" s="183">
        <v>0.2</v>
      </c>
      <c r="P135" s="19"/>
      <c r="Q135" s="19"/>
      <c r="R135" s="18" t="s">
        <v>149</v>
      </c>
      <c r="S135" s="18">
        <v>1</v>
      </c>
      <c r="T135" s="18"/>
      <c r="U135" s="18"/>
      <c r="V135" s="243"/>
      <c r="W135" s="53"/>
      <c r="X135" s="5"/>
      <c r="Y135" s="5"/>
      <c r="Z135" s="5"/>
      <c r="AA135" s="5"/>
      <c r="AB135" s="5"/>
      <c r="AC135" s="5"/>
      <c r="AD135" s="5"/>
      <c r="AE135" s="5"/>
    </row>
    <row r="136" spans="1:31" ht="15" customHeight="1">
      <c r="A136" s="368"/>
      <c r="B136" s="97"/>
      <c r="C136" s="202"/>
      <c r="D136" s="202"/>
      <c r="E136" s="202"/>
      <c r="F136" s="202"/>
      <c r="G136" s="202"/>
      <c r="H136" s="202"/>
      <c r="I136" s="262"/>
      <c r="J136" s="182"/>
      <c r="K136" s="182"/>
      <c r="L136" s="99" t="s">
        <v>28</v>
      </c>
      <c r="M136" s="99">
        <v>0.05</v>
      </c>
      <c r="N136" s="99" t="s">
        <v>28</v>
      </c>
      <c r="O136" s="99">
        <v>0.05</v>
      </c>
      <c r="P136" s="19"/>
      <c r="Q136" s="19"/>
      <c r="R136" s="18"/>
      <c r="S136" s="18"/>
      <c r="T136" s="18"/>
      <c r="U136" s="18"/>
      <c r="V136" s="243"/>
      <c r="W136" s="53"/>
      <c r="X136" s="5"/>
      <c r="Y136" s="5"/>
      <c r="Z136" s="5"/>
      <c r="AA136" s="5"/>
      <c r="AB136" s="5"/>
      <c r="AC136" s="5"/>
      <c r="AD136" s="5"/>
      <c r="AE136" s="5"/>
    </row>
    <row r="137" spans="1:31" ht="15" customHeight="1" thickBot="1">
      <c r="A137" s="368"/>
      <c r="B137" s="97"/>
      <c r="C137" s="202"/>
      <c r="D137" s="202"/>
      <c r="E137" s="202"/>
      <c r="F137" s="202"/>
      <c r="G137" s="202"/>
      <c r="H137" s="202"/>
      <c r="I137" s="262"/>
      <c r="J137" s="182"/>
      <c r="K137" s="182"/>
      <c r="L137" s="99"/>
      <c r="M137" s="99"/>
      <c r="N137" s="99"/>
      <c r="O137" s="99"/>
      <c r="P137" s="19"/>
      <c r="Q137" s="19"/>
      <c r="R137" s="18"/>
      <c r="S137" s="18"/>
      <c r="T137" s="18"/>
      <c r="U137" s="18"/>
      <c r="V137" s="243"/>
      <c r="W137" s="54"/>
      <c r="X137" s="8"/>
      <c r="Y137" s="8"/>
      <c r="Z137" s="8"/>
      <c r="AA137" s="8"/>
      <c r="AB137" s="8"/>
      <c r="AC137" s="8"/>
      <c r="AD137" s="8"/>
      <c r="AE137" s="8"/>
    </row>
    <row r="138" spans="1:31" ht="15" customHeight="1" thickBot="1">
      <c r="A138" s="369"/>
      <c r="B138" s="97"/>
      <c r="C138" s="202"/>
      <c r="D138" s="202"/>
      <c r="E138" s="202"/>
      <c r="F138" s="202"/>
      <c r="G138" s="202"/>
      <c r="H138" s="202"/>
      <c r="I138" s="262"/>
      <c r="J138" s="264"/>
      <c r="K138" s="264"/>
      <c r="L138" s="107"/>
      <c r="M138" s="107"/>
      <c r="N138" s="108"/>
      <c r="O138" s="108"/>
      <c r="P138" s="292"/>
      <c r="Q138" s="292"/>
      <c r="R138" s="154"/>
      <c r="S138" s="154"/>
      <c r="T138" s="22"/>
      <c r="U138" s="22"/>
      <c r="V138" s="244"/>
      <c r="W138" s="51" t="str">
        <f>B139</f>
        <v>g5</v>
      </c>
      <c r="X138" s="52" t="str">
        <f>J140&amp;" "&amp;J141&amp;" "&amp;J142&amp;" "&amp;J143&amp;" "&amp;J144&amp;" "&amp;J145</f>
        <v xml:space="preserve">米 小米    </v>
      </c>
      <c r="Y138" s="52" t="str">
        <f>L140&amp;" "&amp;L141&amp;" "&amp;L142&amp;" "&amp;L143&amp;" "&amp;L144&amp;" "&amp;L145</f>
        <v xml:space="preserve">豆腐 白蘿蔔 胡蘿蔔 薑  </v>
      </c>
      <c r="Z138" s="52" t="str">
        <f>N140&amp;" "&amp;N141&amp;" "&amp;N142&amp;" "&amp;N143&amp;" "&amp;N144&amp;" "&amp;N145</f>
        <v xml:space="preserve">雞蛋 甜椒(青皮) 乾木耳 薑  </v>
      </c>
      <c r="AA138" s="52" t="str">
        <f>P140&amp;" "&amp;P141&amp;" "&amp;P142&amp;" "&amp;P143&amp;" "&amp;P144&amp;" "&amp;P145</f>
        <v xml:space="preserve">蔬菜 薑    </v>
      </c>
      <c r="AB138" s="52" t="str">
        <f>R140&amp;" "&amp;R141&amp;" "&amp;R142&amp;" "&amp;R143&amp;" "&amp;R144&amp;" "&amp;R145</f>
        <v xml:space="preserve">大番茄 馬鈴薯 芹菜 乾豆腐皮 薑 </v>
      </c>
      <c r="AC138" s="52" t="str">
        <f t="shared" si="1"/>
        <v xml:space="preserve">水果     </v>
      </c>
      <c r="AD138" s="52" t="e">
        <f>#REF!&amp;" "&amp;#REF!&amp;" "&amp;#REF!&amp;" "&amp;#REF!&amp;" "&amp;#REF!&amp;" "&amp;#REF!</f>
        <v>#REF!</v>
      </c>
      <c r="AE138" s="52" t="e">
        <f>#REF!&amp;" "&amp;#REF!&amp;" "&amp;#REF!&amp;" "&amp;#REF!&amp;" "&amp;#REF!&amp;" "&amp;#REF!</f>
        <v>#REF!</v>
      </c>
    </row>
    <row r="139" spans="1:31" ht="15" customHeight="1">
      <c r="A139" s="367" t="s">
        <v>283</v>
      </c>
      <c r="B139" s="93" t="s">
        <v>284</v>
      </c>
      <c r="C139" s="199">
        <v>5.5</v>
      </c>
      <c r="D139" s="199">
        <v>2</v>
      </c>
      <c r="E139" s="199">
        <v>1.5</v>
      </c>
      <c r="F139" s="199">
        <v>2.8</v>
      </c>
      <c r="G139" s="199">
        <v>0</v>
      </c>
      <c r="H139" s="199">
        <v>0</v>
      </c>
      <c r="I139" s="273">
        <v>699</v>
      </c>
      <c r="J139" s="95" t="s">
        <v>285</v>
      </c>
      <c r="K139" s="95"/>
      <c r="L139" s="95" t="s">
        <v>358</v>
      </c>
      <c r="M139" s="95"/>
      <c r="N139" s="95" t="s">
        <v>287</v>
      </c>
      <c r="O139" s="95"/>
      <c r="P139" s="30" t="s">
        <v>17</v>
      </c>
      <c r="Q139" s="30"/>
      <c r="R139" s="21" t="s">
        <v>289</v>
      </c>
      <c r="S139" s="236"/>
      <c r="T139" s="21" t="s">
        <v>388</v>
      </c>
      <c r="U139" s="21"/>
      <c r="V139" s="243" t="s">
        <v>395</v>
      </c>
      <c r="W139" s="53"/>
      <c r="X139" s="5"/>
      <c r="Y139" s="5"/>
      <c r="Z139" s="5"/>
      <c r="AA139" s="5"/>
      <c r="AB139" s="5"/>
      <c r="AC139" s="5"/>
      <c r="AD139" s="5"/>
      <c r="AE139" s="5"/>
    </row>
    <row r="140" spans="1:31" ht="15" customHeight="1">
      <c r="A140" s="368"/>
      <c r="B140" s="97"/>
      <c r="C140" s="202"/>
      <c r="D140" s="202"/>
      <c r="E140" s="202"/>
      <c r="F140" s="202"/>
      <c r="G140" s="202"/>
      <c r="H140" s="202"/>
      <c r="I140" s="262"/>
      <c r="J140" s="99" t="s">
        <v>18</v>
      </c>
      <c r="K140" s="99">
        <v>10</v>
      </c>
      <c r="L140" s="99" t="s">
        <v>162</v>
      </c>
      <c r="M140" s="99">
        <v>9</v>
      </c>
      <c r="N140" s="99" t="s">
        <v>31</v>
      </c>
      <c r="O140" s="99">
        <v>3</v>
      </c>
      <c r="P140" s="20" t="s">
        <v>14</v>
      </c>
      <c r="Q140" s="20">
        <v>7</v>
      </c>
      <c r="R140" s="18" t="s">
        <v>53</v>
      </c>
      <c r="S140" s="18">
        <v>0.5</v>
      </c>
      <c r="T140" s="18" t="s">
        <v>388</v>
      </c>
      <c r="U140" s="67">
        <v>11</v>
      </c>
      <c r="V140" s="243" t="s">
        <v>395</v>
      </c>
      <c r="W140" s="53"/>
      <c r="X140" s="5"/>
      <c r="Y140" s="5"/>
      <c r="Z140" s="5"/>
      <c r="AA140" s="5"/>
      <c r="AB140" s="5"/>
      <c r="AC140" s="5"/>
      <c r="AD140" s="5"/>
      <c r="AE140" s="5"/>
    </row>
    <row r="141" spans="1:31" ht="15" customHeight="1">
      <c r="A141" s="368"/>
      <c r="B141" s="97"/>
      <c r="C141" s="202"/>
      <c r="D141" s="202"/>
      <c r="E141" s="202"/>
      <c r="F141" s="202"/>
      <c r="G141" s="202"/>
      <c r="H141" s="202"/>
      <c r="I141" s="262"/>
      <c r="J141" s="99" t="s">
        <v>291</v>
      </c>
      <c r="K141" s="99">
        <v>0.4</v>
      </c>
      <c r="L141" s="99" t="s">
        <v>172</v>
      </c>
      <c r="M141" s="99">
        <v>2</v>
      </c>
      <c r="N141" s="99" t="s">
        <v>360</v>
      </c>
      <c r="O141" s="99">
        <v>3</v>
      </c>
      <c r="P141" s="19" t="s">
        <v>28</v>
      </c>
      <c r="Q141" s="19">
        <v>0.05</v>
      </c>
      <c r="R141" s="18" t="s">
        <v>49</v>
      </c>
      <c r="S141" s="18">
        <v>2.5</v>
      </c>
      <c r="T141" s="18"/>
      <c r="U141" s="18"/>
      <c r="V141" s="243"/>
      <c r="W141" s="53"/>
      <c r="X141" s="5"/>
      <c r="Y141" s="5"/>
      <c r="Z141" s="5"/>
      <c r="AA141" s="5"/>
      <c r="AB141" s="5"/>
      <c r="AC141" s="5"/>
      <c r="AD141" s="5"/>
      <c r="AE141" s="5"/>
    </row>
    <row r="142" spans="1:31" ht="15" customHeight="1">
      <c r="A142" s="368"/>
      <c r="B142" s="97"/>
      <c r="C142" s="202"/>
      <c r="D142" s="202"/>
      <c r="E142" s="202"/>
      <c r="F142" s="202"/>
      <c r="G142" s="202"/>
      <c r="H142" s="202"/>
      <c r="I142" s="261"/>
      <c r="J142" s="99"/>
      <c r="K142" s="99"/>
      <c r="L142" s="99" t="s">
        <v>22</v>
      </c>
      <c r="M142" s="99">
        <v>1</v>
      </c>
      <c r="N142" s="99" t="s">
        <v>37</v>
      </c>
      <c r="O142" s="99">
        <v>0.1</v>
      </c>
      <c r="P142" s="19"/>
      <c r="Q142" s="19"/>
      <c r="R142" s="18" t="s">
        <v>69</v>
      </c>
      <c r="S142" s="18">
        <v>0.15</v>
      </c>
      <c r="T142" s="18"/>
      <c r="U142" s="18"/>
      <c r="V142" s="243"/>
      <c r="W142" s="53"/>
      <c r="X142" s="5"/>
      <c r="Y142" s="5"/>
      <c r="Z142" s="5"/>
      <c r="AA142" s="5"/>
      <c r="AB142" s="5"/>
      <c r="AC142" s="5"/>
      <c r="AD142" s="5"/>
      <c r="AE142" s="5"/>
    </row>
    <row r="143" spans="1:31" ht="15" customHeight="1">
      <c r="A143" s="368"/>
      <c r="B143" s="97"/>
      <c r="C143" s="202"/>
      <c r="D143" s="202"/>
      <c r="E143" s="202"/>
      <c r="F143" s="202"/>
      <c r="G143" s="202"/>
      <c r="H143" s="202"/>
      <c r="I143" s="262"/>
      <c r="J143" s="99"/>
      <c r="K143" s="99"/>
      <c r="L143" s="99" t="s">
        <v>28</v>
      </c>
      <c r="M143" s="99">
        <v>0.05</v>
      </c>
      <c r="N143" s="99" t="s">
        <v>28</v>
      </c>
      <c r="O143" s="99">
        <v>0.05</v>
      </c>
      <c r="P143" s="19"/>
      <c r="Q143" s="19"/>
      <c r="R143" s="18" t="s">
        <v>384</v>
      </c>
      <c r="S143" s="18">
        <v>1</v>
      </c>
      <c r="T143" s="18"/>
      <c r="U143" s="18"/>
      <c r="V143" s="243"/>
      <c r="W143" s="53"/>
      <c r="X143" s="5"/>
      <c r="Y143" s="5"/>
      <c r="Z143" s="5"/>
      <c r="AA143" s="5"/>
      <c r="AB143" s="5"/>
      <c r="AC143" s="5"/>
      <c r="AD143" s="5"/>
      <c r="AE143" s="5"/>
    </row>
    <row r="144" spans="1:31" ht="15" customHeight="1" thickBot="1">
      <c r="A144" s="368"/>
      <c r="B144" s="97"/>
      <c r="C144" s="202"/>
      <c r="D144" s="202"/>
      <c r="E144" s="202"/>
      <c r="F144" s="202"/>
      <c r="G144" s="202"/>
      <c r="H144" s="202"/>
      <c r="I144" s="262"/>
      <c r="J144" s="99"/>
      <c r="K144" s="99"/>
      <c r="L144" s="99"/>
      <c r="M144" s="99"/>
      <c r="N144" s="99"/>
      <c r="O144" s="99"/>
      <c r="P144" s="19"/>
      <c r="Q144" s="19"/>
      <c r="R144" s="18" t="s">
        <v>28</v>
      </c>
      <c r="S144" s="18">
        <v>0.05</v>
      </c>
      <c r="T144" s="18"/>
      <c r="U144" s="18"/>
      <c r="V144" s="243"/>
      <c r="W144" s="54"/>
      <c r="X144" s="8"/>
      <c r="Y144" s="8"/>
      <c r="Z144" s="8"/>
      <c r="AA144" s="8"/>
      <c r="AB144" s="8"/>
      <c r="AC144" s="8"/>
      <c r="AD144" s="8"/>
      <c r="AE144" s="8"/>
    </row>
    <row r="145" spans="1:31" ht="15" customHeight="1" thickBot="1">
      <c r="A145" s="368"/>
      <c r="B145" s="100"/>
      <c r="C145" s="205"/>
      <c r="D145" s="205"/>
      <c r="E145" s="205"/>
      <c r="F145" s="205"/>
      <c r="G145" s="205"/>
      <c r="H145" s="205"/>
      <c r="I145" s="263"/>
      <c r="J145" s="102"/>
      <c r="K145" s="102"/>
      <c r="L145" s="102"/>
      <c r="M145" s="102"/>
      <c r="N145" s="102"/>
      <c r="O145" s="102"/>
      <c r="P145" s="23"/>
      <c r="Q145" s="23"/>
      <c r="R145" s="22"/>
      <c r="S145" s="22"/>
      <c r="T145" s="22"/>
      <c r="U145" s="22"/>
      <c r="V145" s="244"/>
      <c r="W145" s="51" t="str">
        <f>B146</f>
        <v>h1</v>
      </c>
      <c r="X145" s="52" t="str">
        <f>J147&amp;" "&amp;J148&amp;" "&amp;J149&amp;" "&amp;J150&amp;" "&amp;J151&amp;" "&amp;J152</f>
        <v xml:space="preserve">米     </v>
      </c>
      <c r="Y145" s="52" t="str">
        <f>L147&amp;" "&amp;L148&amp;" "&amp;L149&amp;" "&amp;L150&amp;" "&amp;L151&amp;" "&amp;L152</f>
        <v xml:space="preserve">麵腸 時蔬 甜椒 黑胡椒粒  </v>
      </c>
      <c r="Z145" s="52" t="str">
        <f>N147&amp;" "&amp;N148&amp;" "&amp;N149&amp;" "&amp;N150&amp;" "&amp;N151&amp;" "&amp;N152</f>
        <v xml:space="preserve">素培根 馬鈴薯 胡蘿蔔 薑  </v>
      </c>
      <c r="AA145" s="52" t="str">
        <f>P147&amp;" "&amp;P148&amp;" "&amp;P149&amp;" "&amp;P150&amp;" "&amp;P151&amp;" "&amp;P152</f>
        <v xml:space="preserve">蔬菜 薑    </v>
      </c>
      <c r="AB145" s="52" t="str">
        <f>R147&amp;" "&amp;R148&amp;" "&amp;R149&amp;" "&amp;R150&amp;" "&amp;R151&amp;" "&amp;R152</f>
        <v xml:space="preserve">時瓜 小麥豆皮 薑   </v>
      </c>
      <c r="AC145" s="52" t="str">
        <f t="shared" ref="AC145" si="2">T147&amp;" "&amp;T148&amp;" "&amp;T149&amp;" "&amp;T150&amp;" "&amp;T151&amp;" "&amp;T152</f>
        <v xml:space="preserve">包子     </v>
      </c>
      <c r="AD145" s="52" t="e">
        <f>#REF!&amp;" "&amp;#REF!&amp;" "&amp;#REF!&amp;" "&amp;#REF!&amp;" "&amp;#REF!&amp;" "&amp;#REF!</f>
        <v>#REF!</v>
      </c>
      <c r="AE145" s="52" t="e">
        <f>#REF!&amp;" "&amp;#REF!&amp;" "&amp;#REF!&amp;" "&amp;#REF!&amp;" "&amp;#REF!&amp;" "&amp;#REF!</f>
        <v>#REF!</v>
      </c>
    </row>
    <row r="146" spans="1:31" ht="15" customHeight="1">
      <c r="A146" s="367" t="s">
        <v>293</v>
      </c>
      <c r="B146" s="93" t="s">
        <v>294</v>
      </c>
      <c r="C146" s="201">
        <v>5.4</v>
      </c>
      <c r="D146" s="202">
        <v>2.2999999999999998</v>
      </c>
      <c r="E146" s="202">
        <v>1.7</v>
      </c>
      <c r="F146" s="202">
        <v>2.8</v>
      </c>
      <c r="G146" s="202">
        <v>0</v>
      </c>
      <c r="H146" s="202">
        <v>0</v>
      </c>
      <c r="I146" s="259">
        <v>719</v>
      </c>
      <c r="J146" s="95" t="s">
        <v>16</v>
      </c>
      <c r="K146" s="95"/>
      <c r="L146" s="95" t="s">
        <v>363</v>
      </c>
      <c r="M146" s="95"/>
      <c r="N146" s="188" t="s">
        <v>364</v>
      </c>
      <c r="O146" s="189"/>
      <c r="P146" s="57" t="s">
        <v>17</v>
      </c>
      <c r="Q146" s="57"/>
      <c r="R146" s="70" t="s">
        <v>86</v>
      </c>
      <c r="S146" s="162"/>
      <c r="T146" s="21" t="s">
        <v>390</v>
      </c>
      <c r="U146" s="21"/>
      <c r="V146" s="242"/>
      <c r="W146" s="53"/>
      <c r="X146" s="5"/>
      <c r="Y146" s="5"/>
      <c r="Z146" s="5"/>
      <c r="AA146" s="5"/>
      <c r="AB146" s="5"/>
      <c r="AC146" s="5"/>
      <c r="AD146" s="5"/>
      <c r="AE146" s="5"/>
    </row>
    <row r="147" spans="1:31" ht="15" customHeight="1">
      <c r="A147" s="368"/>
      <c r="B147" s="97"/>
      <c r="C147" s="201"/>
      <c r="D147" s="202"/>
      <c r="E147" s="202"/>
      <c r="F147" s="202"/>
      <c r="G147" s="202"/>
      <c r="H147" s="202"/>
      <c r="I147" s="259"/>
      <c r="J147" s="99" t="s">
        <v>18</v>
      </c>
      <c r="K147" s="99">
        <v>10</v>
      </c>
      <c r="L147" s="99" t="s">
        <v>312</v>
      </c>
      <c r="M147" s="99">
        <v>6</v>
      </c>
      <c r="N147" s="237" t="s">
        <v>365</v>
      </c>
      <c r="O147" s="238">
        <v>1.5</v>
      </c>
      <c r="P147" s="20" t="s">
        <v>14</v>
      </c>
      <c r="Q147" s="20">
        <v>7</v>
      </c>
      <c r="R147" s="18" t="s">
        <v>51</v>
      </c>
      <c r="S147" s="18">
        <v>3</v>
      </c>
      <c r="T147" s="18" t="s">
        <v>390</v>
      </c>
      <c r="U147" s="18">
        <v>1</v>
      </c>
      <c r="V147" s="243"/>
      <c r="W147" s="53"/>
      <c r="X147" s="5"/>
      <c r="Y147" s="5"/>
      <c r="Z147" s="5"/>
      <c r="AA147" s="5"/>
      <c r="AB147" s="5"/>
      <c r="AC147" s="5"/>
      <c r="AD147" s="5"/>
      <c r="AE147" s="5"/>
    </row>
    <row r="148" spans="1:31" ht="15" customHeight="1">
      <c r="A148" s="368"/>
      <c r="B148" s="97"/>
      <c r="C148" s="201"/>
      <c r="D148" s="202"/>
      <c r="E148" s="202"/>
      <c r="F148" s="202"/>
      <c r="G148" s="202"/>
      <c r="H148" s="202"/>
      <c r="I148" s="259"/>
      <c r="J148" s="99"/>
      <c r="K148" s="99"/>
      <c r="L148" s="99" t="s">
        <v>118</v>
      </c>
      <c r="M148" s="99">
        <v>4</v>
      </c>
      <c r="N148" s="192" t="s">
        <v>49</v>
      </c>
      <c r="O148" s="193">
        <v>4</v>
      </c>
      <c r="P148" s="19" t="s">
        <v>28</v>
      </c>
      <c r="Q148" s="19">
        <v>0.05</v>
      </c>
      <c r="R148" s="18" t="s">
        <v>368</v>
      </c>
      <c r="S148" s="18">
        <v>1</v>
      </c>
      <c r="T148" s="18"/>
      <c r="U148" s="67"/>
      <c r="V148" s="243"/>
      <c r="W148" s="53"/>
      <c r="X148" s="5"/>
      <c r="Y148" s="5"/>
      <c r="Z148" s="5"/>
      <c r="AA148" s="5"/>
      <c r="AB148" s="5"/>
      <c r="AC148" s="5"/>
      <c r="AD148" s="5"/>
      <c r="AE148" s="5"/>
    </row>
    <row r="149" spans="1:31" ht="15" customHeight="1">
      <c r="A149" s="368"/>
      <c r="B149" s="97"/>
      <c r="C149" s="201"/>
      <c r="D149" s="202"/>
      <c r="E149" s="202"/>
      <c r="F149" s="202"/>
      <c r="G149" s="202"/>
      <c r="H149" s="202"/>
      <c r="I149" s="259"/>
      <c r="J149" s="99"/>
      <c r="K149" s="99"/>
      <c r="L149" s="99" t="s">
        <v>361</v>
      </c>
      <c r="M149" s="99">
        <v>2</v>
      </c>
      <c r="N149" s="193" t="s">
        <v>22</v>
      </c>
      <c r="O149" s="193">
        <v>1</v>
      </c>
      <c r="P149" s="19"/>
      <c r="Q149" s="19"/>
      <c r="R149" s="18" t="s">
        <v>28</v>
      </c>
      <c r="S149" s="18">
        <v>0.05</v>
      </c>
      <c r="T149" s="18"/>
      <c r="U149" s="18"/>
      <c r="V149" s="243"/>
      <c r="W149" s="53"/>
      <c r="X149" s="5"/>
      <c r="Y149" s="5"/>
      <c r="Z149" s="5"/>
      <c r="AA149" s="5"/>
      <c r="AB149" s="5"/>
      <c r="AC149" s="5"/>
      <c r="AD149" s="5"/>
      <c r="AE149" s="5"/>
    </row>
    <row r="150" spans="1:31" ht="15" customHeight="1">
      <c r="A150" s="368"/>
      <c r="B150" s="97"/>
      <c r="C150" s="201"/>
      <c r="D150" s="202"/>
      <c r="E150" s="202"/>
      <c r="F150" s="202"/>
      <c r="G150" s="202"/>
      <c r="H150" s="202"/>
      <c r="I150" s="259"/>
      <c r="J150" s="99"/>
      <c r="K150" s="99"/>
      <c r="L150" s="99" t="s">
        <v>297</v>
      </c>
      <c r="M150" s="99"/>
      <c r="N150" s="193" t="s">
        <v>28</v>
      </c>
      <c r="O150" s="193">
        <v>0.05</v>
      </c>
      <c r="P150" s="19"/>
      <c r="Q150" s="19"/>
      <c r="R150" s="18"/>
      <c r="S150" s="18"/>
      <c r="T150" s="18"/>
      <c r="U150" s="18"/>
      <c r="V150" s="243"/>
      <c r="W150" s="53"/>
      <c r="X150" s="5"/>
      <c r="Y150" s="5"/>
      <c r="Z150" s="5"/>
      <c r="AA150" s="5"/>
      <c r="AB150" s="5"/>
      <c r="AC150" s="5"/>
      <c r="AD150" s="5"/>
      <c r="AE150" s="5"/>
    </row>
    <row r="151" spans="1:31" ht="15" customHeight="1" thickBot="1">
      <c r="A151" s="368"/>
      <c r="B151" s="97"/>
      <c r="C151" s="201"/>
      <c r="D151" s="202"/>
      <c r="E151" s="202"/>
      <c r="F151" s="202"/>
      <c r="G151" s="202"/>
      <c r="H151" s="202"/>
      <c r="I151" s="259"/>
      <c r="J151" s="99"/>
      <c r="K151" s="99"/>
      <c r="L151" s="99"/>
      <c r="M151" s="99"/>
      <c r="N151" s="194"/>
      <c r="O151" s="194"/>
      <c r="P151" s="19"/>
      <c r="Q151" s="19"/>
      <c r="R151" s="18"/>
      <c r="S151" s="18"/>
      <c r="T151" s="18"/>
      <c r="U151" s="18"/>
      <c r="V151" s="243"/>
      <c r="W151" s="54"/>
      <c r="X151" s="8"/>
      <c r="Y151" s="8"/>
      <c r="Z151" s="8"/>
      <c r="AA151" s="8"/>
      <c r="AB151" s="8"/>
      <c r="AC151" s="8"/>
      <c r="AD151" s="8"/>
      <c r="AE151" s="8"/>
    </row>
    <row r="152" spans="1:31" ht="15" customHeight="1" thickBot="1">
      <c r="A152" s="369"/>
      <c r="B152" s="100"/>
      <c r="C152" s="204"/>
      <c r="D152" s="205"/>
      <c r="E152" s="205"/>
      <c r="F152" s="205"/>
      <c r="G152" s="205"/>
      <c r="H152" s="205"/>
      <c r="I152" s="260"/>
      <c r="J152" s="102"/>
      <c r="K152" s="102"/>
      <c r="L152" s="102"/>
      <c r="M152" s="102"/>
      <c r="N152" s="195"/>
      <c r="O152" s="195"/>
      <c r="P152" s="23"/>
      <c r="Q152" s="23"/>
      <c r="R152" s="22"/>
      <c r="S152" s="22"/>
      <c r="T152" s="22"/>
      <c r="U152" s="22"/>
      <c r="V152" s="244"/>
      <c r="W152" s="51" t="e">
        <f>#REF!</f>
        <v>#REF!</v>
      </c>
      <c r="X152" s="52" t="e">
        <f>#REF!&amp;" "&amp;#REF!&amp;" "&amp;#REF!&amp;" "&amp;#REF!&amp;" "&amp;#REF!&amp;" "&amp;#REF!</f>
        <v>#REF!</v>
      </c>
      <c r="Y152" s="52" t="e">
        <f>#REF!&amp;" "&amp;#REF!&amp;" "&amp;#REF!&amp;" "&amp;#REF!&amp;" "&amp;#REF!&amp;" "&amp;#REF!</f>
        <v>#REF!</v>
      </c>
      <c r="Z152" s="52" t="e">
        <f>#REF!&amp;" "&amp;#REF!&amp;" "&amp;#REF!&amp;" "&amp;#REF!&amp;" "&amp;#REF!&amp;" "&amp;#REF!</f>
        <v>#REF!</v>
      </c>
      <c r="AA152" s="52" t="e">
        <f>#REF!&amp;" "&amp;#REF!&amp;" "&amp;#REF!&amp;" "&amp;#REF!&amp;" "&amp;#REF!&amp;" "&amp;#REF!</f>
        <v>#REF!</v>
      </c>
      <c r="AB152" s="52" t="e">
        <f>#REF!&amp;" "&amp;#REF!&amp;" "&amp;#REF!&amp;" "&amp;#REF!&amp;" "&amp;#REF!&amp;" "&amp;#REF!</f>
        <v>#REF!</v>
      </c>
      <c r="AC152" s="52" t="e">
        <f>#REF!&amp;" "&amp;#REF!&amp;" "&amp;#REF!&amp;" "&amp;#REF!&amp;" "&amp;#REF!&amp;" "&amp;#REF!</f>
        <v>#REF!</v>
      </c>
      <c r="AD152" s="52" t="e">
        <f>#REF!&amp;" "&amp;#REF!&amp;" "&amp;#REF!&amp;" "&amp;#REF!&amp;" "&amp;#REF!&amp;" "&amp;#REF!</f>
        <v>#REF!</v>
      </c>
      <c r="AE152" s="52" t="e">
        <f>#REF!&amp;" "&amp;#REF!&amp;" "&amp;#REF!&amp;" "&amp;#REF!&amp;" "&amp;#REF!&amp;" "&amp;#REF!</f>
        <v>#REF!</v>
      </c>
    </row>
    <row r="153" spans="1:31" s="66" customFormat="1" ht="15.75" customHeight="1">
      <c r="A153" s="384" t="s">
        <v>98</v>
      </c>
      <c r="B153" s="384"/>
      <c r="C153" s="384"/>
      <c r="D153" s="384"/>
      <c r="E153" s="384"/>
      <c r="F153" s="384"/>
      <c r="G153" s="384"/>
      <c r="H153" s="384"/>
      <c r="I153" s="384"/>
      <c r="J153" s="384"/>
      <c r="K153" s="384"/>
      <c r="L153" s="384"/>
      <c r="M153" s="384"/>
      <c r="N153" s="384"/>
      <c r="O153" s="384"/>
      <c r="P153" s="384"/>
      <c r="Q153" s="384"/>
      <c r="R153" s="384"/>
      <c r="S153" s="384"/>
      <c r="T153" s="384"/>
      <c r="U153" s="384"/>
      <c r="V153" s="384"/>
      <c r="W153" s="74"/>
      <c r="X153" s="74"/>
      <c r="Y153" s="214"/>
      <c r="Z153" s="214"/>
      <c r="AA153" s="214"/>
      <c r="AB153" s="214"/>
      <c r="AC153" s="214"/>
      <c r="AD153" s="214"/>
      <c r="AE153" s="214"/>
    </row>
    <row r="154" spans="1:31" s="66" customFormat="1" ht="15.75" customHeight="1">
      <c r="A154" s="372" t="s">
        <v>298</v>
      </c>
      <c r="B154" s="372"/>
      <c r="C154" s="372"/>
      <c r="D154" s="372"/>
      <c r="E154" s="372"/>
      <c r="F154" s="372"/>
      <c r="G154" s="372"/>
      <c r="H154" s="372"/>
      <c r="I154" s="372"/>
      <c r="J154" s="372"/>
      <c r="K154" s="372"/>
      <c r="L154" s="372"/>
      <c r="M154" s="216"/>
      <c r="N154" s="217"/>
      <c r="O154" s="217"/>
      <c r="P154" s="217"/>
      <c r="Q154" s="217"/>
      <c r="R154" s="217"/>
      <c r="S154" s="217"/>
      <c r="T154" s="218"/>
      <c r="U154" s="218"/>
      <c r="V154" s="218"/>
      <c r="W154" s="214"/>
      <c r="X154" s="214"/>
      <c r="Y154" s="214"/>
      <c r="Z154" s="214"/>
      <c r="AA154" s="214"/>
      <c r="AB154" s="214"/>
      <c r="AC154" s="214"/>
      <c r="AD154" s="214"/>
      <c r="AE154" s="214"/>
    </row>
    <row r="155" spans="1:31" s="66" customFormat="1" ht="15.75" customHeight="1">
      <c r="A155" s="372" t="s">
        <v>385</v>
      </c>
      <c r="B155" s="372"/>
      <c r="C155" s="372"/>
      <c r="D155" s="372"/>
      <c r="E155" s="372"/>
      <c r="F155" s="372"/>
      <c r="G155" s="372"/>
      <c r="H155" s="372"/>
      <c r="I155" s="372"/>
      <c r="J155" s="372"/>
      <c r="K155" s="372"/>
      <c r="L155" s="372"/>
      <c r="M155" s="372"/>
      <c r="N155" s="372"/>
      <c r="O155" s="372"/>
      <c r="P155" s="372"/>
      <c r="Q155" s="372"/>
      <c r="R155" s="372"/>
      <c r="S155" s="372"/>
      <c r="T155" s="372"/>
      <c r="U155" s="372"/>
      <c r="V155" s="372"/>
      <c r="W155" s="214"/>
      <c r="X155" s="214"/>
      <c r="Y155" s="214"/>
      <c r="Z155" s="214"/>
      <c r="AA155" s="214"/>
      <c r="AB155" s="214"/>
      <c r="AC155" s="214"/>
      <c r="AD155" s="214"/>
      <c r="AE155" s="214"/>
    </row>
    <row r="156" spans="1:31" ht="15.75" customHeight="1">
      <c r="B156" s="213"/>
      <c r="C156" s="213"/>
      <c r="D156" s="213"/>
      <c r="E156" s="213"/>
      <c r="F156" s="213"/>
      <c r="G156" s="213"/>
      <c r="H156" s="213"/>
      <c r="I156" s="213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213"/>
      <c r="C157" s="213"/>
      <c r="D157" s="213"/>
      <c r="E157" s="213"/>
      <c r="F157" s="213"/>
      <c r="G157" s="213"/>
      <c r="H157" s="213"/>
      <c r="I157" s="213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213"/>
      <c r="C158" s="213"/>
      <c r="D158" s="213"/>
      <c r="E158" s="213"/>
      <c r="F158" s="213"/>
      <c r="G158" s="213"/>
      <c r="H158" s="213"/>
      <c r="I158" s="21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213"/>
      <c r="C159" s="213"/>
      <c r="D159" s="213"/>
      <c r="E159" s="213"/>
      <c r="F159" s="213"/>
      <c r="G159" s="213"/>
      <c r="H159" s="213"/>
      <c r="I159" s="21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213"/>
      <c r="C160" s="213"/>
      <c r="D160" s="213"/>
      <c r="E160" s="213"/>
      <c r="F160" s="213"/>
      <c r="G160" s="213"/>
      <c r="H160" s="213"/>
      <c r="I160" s="21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213"/>
      <c r="C161" s="213"/>
      <c r="D161" s="213"/>
      <c r="E161" s="213"/>
      <c r="F161" s="213"/>
      <c r="G161" s="213"/>
      <c r="H161" s="213"/>
      <c r="I161" s="21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213"/>
      <c r="C162" s="213"/>
      <c r="D162" s="213"/>
      <c r="E162" s="213"/>
      <c r="F162" s="213"/>
      <c r="G162" s="213"/>
      <c r="H162" s="213"/>
      <c r="I162" s="21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213"/>
      <c r="C163" s="213"/>
      <c r="D163" s="213"/>
      <c r="E163" s="213"/>
      <c r="F163" s="213"/>
      <c r="G163" s="213"/>
      <c r="H163" s="213"/>
      <c r="I163" s="21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213"/>
      <c r="C164" s="213"/>
      <c r="D164" s="213"/>
      <c r="E164" s="213"/>
      <c r="F164" s="213"/>
      <c r="G164" s="213"/>
      <c r="H164" s="213"/>
      <c r="I164" s="21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213"/>
      <c r="C165" s="213"/>
      <c r="D165" s="213"/>
      <c r="E165" s="213"/>
      <c r="F165" s="213"/>
      <c r="G165" s="213"/>
      <c r="H165" s="213"/>
      <c r="I165" s="21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213"/>
      <c r="C166" s="213"/>
      <c r="D166" s="213"/>
      <c r="E166" s="213"/>
      <c r="F166" s="213"/>
      <c r="G166" s="213"/>
      <c r="H166" s="213"/>
      <c r="I166" s="213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213"/>
      <c r="C167" s="213"/>
      <c r="D167" s="213"/>
      <c r="E167" s="213"/>
      <c r="F167" s="213"/>
      <c r="G167" s="213"/>
      <c r="H167" s="213"/>
      <c r="I167" s="213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213"/>
      <c r="C168" s="213"/>
      <c r="D168" s="213"/>
      <c r="E168" s="213"/>
      <c r="F168" s="213"/>
      <c r="G168" s="213"/>
      <c r="H168" s="213"/>
      <c r="I168" s="213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213"/>
      <c r="C169" s="213"/>
      <c r="D169" s="213"/>
      <c r="E169" s="213"/>
      <c r="F169" s="213"/>
      <c r="G169" s="213"/>
      <c r="H169" s="213"/>
      <c r="I169" s="213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213"/>
      <c r="C170" s="213"/>
      <c r="D170" s="213"/>
      <c r="E170" s="213"/>
      <c r="F170" s="213"/>
      <c r="G170" s="213"/>
      <c r="H170" s="213"/>
      <c r="I170" s="213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213"/>
      <c r="C171" s="213"/>
      <c r="D171" s="213"/>
      <c r="E171" s="213"/>
      <c r="F171" s="213"/>
      <c r="G171" s="213"/>
      <c r="H171" s="213"/>
      <c r="I171" s="213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213"/>
      <c r="C172" s="213"/>
      <c r="D172" s="213"/>
      <c r="E172" s="213"/>
      <c r="F172" s="213"/>
      <c r="G172" s="213"/>
      <c r="H172" s="213"/>
      <c r="I172" s="213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213"/>
      <c r="C173" s="213"/>
      <c r="D173" s="213"/>
      <c r="E173" s="213"/>
      <c r="F173" s="213"/>
      <c r="G173" s="213"/>
      <c r="H173" s="213"/>
      <c r="I173" s="213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213"/>
      <c r="C174" s="213"/>
      <c r="D174" s="213"/>
      <c r="E174" s="213"/>
      <c r="F174" s="213"/>
      <c r="G174" s="213"/>
      <c r="H174" s="213"/>
      <c r="I174" s="213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213"/>
      <c r="C175" s="213"/>
      <c r="D175" s="213"/>
      <c r="E175" s="213"/>
      <c r="F175" s="213"/>
      <c r="G175" s="213"/>
      <c r="H175" s="213"/>
      <c r="I175" s="213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213"/>
      <c r="C176" s="213"/>
      <c r="D176" s="213"/>
      <c r="E176" s="213"/>
      <c r="F176" s="213"/>
      <c r="G176" s="213"/>
      <c r="H176" s="213"/>
      <c r="I176" s="213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213"/>
      <c r="C177" s="213"/>
      <c r="D177" s="213"/>
      <c r="E177" s="213"/>
      <c r="F177" s="213"/>
      <c r="G177" s="213"/>
      <c r="H177" s="213"/>
      <c r="I177" s="213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213"/>
      <c r="C178" s="213"/>
      <c r="D178" s="213"/>
      <c r="E178" s="213"/>
      <c r="F178" s="213"/>
      <c r="G178" s="213"/>
      <c r="H178" s="213"/>
      <c r="I178" s="213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213"/>
      <c r="C179" s="213"/>
      <c r="D179" s="213"/>
      <c r="E179" s="213"/>
      <c r="F179" s="213"/>
      <c r="G179" s="213"/>
      <c r="H179" s="213"/>
      <c r="I179" s="213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213"/>
      <c r="C180" s="213"/>
      <c r="D180" s="213"/>
      <c r="E180" s="213"/>
      <c r="F180" s="213"/>
      <c r="G180" s="213"/>
      <c r="H180" s="213"/>
      <c r="I180" s="213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213"/>
      <c r="C181" s="213"/>
      <c r="D181" s="213"/>
      <c r="E181" s="213"/>
      <c r="F181" s="213"/>
      <c r="G181" s="213"/>
      <c r="H181" s="213"/>
      <c r="I181" s="213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213"/>
      <c r="C182" s="213"/>
      <c r="D182" s="213"/>
      <c r="E182" s="213"/>
      <c r="F182" s="213"/>
      <c r="G182" s="213"/>
      <c r="H182" s="213"/>
      <c r="I182" s="213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213"/>
      <c r="C183" s="213"/>
      <c r="D183" s="213"/>
      <c r="E183" s="213"/>
      <c r="F183" s="213"/>
      <c r="G183" s="213"/>
      <c r="H183" s="213"/>
      <c r="I183" s="213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213"/>
      <c r="C184" s="213"/>
      <c r="D184" s="213"/>
      <c r="E184" s="213"/>
      <c r="F184" s="213"/>
      <c r="G184" s="213"/>
      <c r="H184" s="213"/>
      <c r="I184" s="213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213"/>
      <c r="C185" s="213"/>
      <c r="D185" s="213"/>
      <c r="E185" s="213"/>
      <c r="F185" s="213"/>
      <c r="G185" s="213"/>
      <c r="H185" s="213"/>
      <c r="I185" s="213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213"/>
      <c r="C186" s="213"/>
      <c r="D186" s="213"/>
      <c r="E186" s="213"/>
      <c r="F186" s="213"/>
      <c r="G186" s="213"/>
      <c r="H186" s="213"/>
      <c r="I186" s="213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213"/>
      <c r="C187" s="213"/>
      <c r="D187" s="213"/>
      <c r="E187" s="213"/>
      <c r="F187" s="213"/>
      <c r="G187" s="213"/>
      <c r="H187" s="213"/>
      <c r="I187" s="213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213"/>
      <c r="C188" s="213"/>
      <c r="D188" s="213"/>
      <c r="E188" s="213"/>
      <c r="F188" s="213"/>
      <c r="G188" s="213"/>
      <c r="H188" s="213"/>
      <c r="I188" s="213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213"/>
      <c r="C189" s="213"/>
      <c r="D189" s="213"/>
      <c r="E189" s="213"/>
      <c r="F189" s="213"/>
      <c r="G189" s="213"/>
      <c r="H189" s="213"/>
      <c r="I189" s="213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213"/>
      <c r="C190" s="213"/>
      <c r="D190" s="213"/>
      <c r="E190" s="213"/>
      <c r="F190" s="213"/>
      <c r="G190" s="213"/>
      <c r="H190" s="213"/>
      <c r="I190" s="213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213"/>
      <c r="C191" s="213"/>
      <c r="D191" s="213"/>
      <c r="E191" s="213"/>
      <c r="F191" s="213"/>
      <c r="G191" s="213"/>
      <c r="H191" s="213"/>
      <c r="I191" s="213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213"/>
      <c r="C192" s="213"/>
      <c r="D192" s="213"/>
      <c r="E192" s="213"/>
      <c r="F192" s="213"/>
      <c r="G192" s="213"/>
      <c r="H192" s="213"/>
      <c r="I192" s="213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213"/>
      <c r="C193" s="213"/>
      <c r="D193" s="213"/>
      <c r="E193" s="213"/>
      <c r="F193" s="213"/>
      <c r="G193" s="213"/>
      <c r="H193" s="213"/>
      <c r="I193" s="213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213"/>
      <c r="C194" s="213"/>
      <c r="D194" s="213"/>
      <c r="E194" s="213"/>
      <c r="F194" s="213"/>
      <c r="G194" s="213"/>
      <c r="H194" s="213"/>
      <c r="I194" s="213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213"/>
      <c r="C195" s="213"/>
      <c r="D195" s="213"/>
      <c r="E195" s="213"/>
      <c r="F195" s="213"/>
      <c r="G195" s="213"/>
      <c r="H195" s="213"/>
      <c r="I195" s="213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213"/>
      <c r="C196" s="213"/>
      <c r="D196" s="213"/>
      <c r="E196" s="213"/>
      <c r="F196" s="213"/>
      <c r="G196" s="213"/>
      <c r="H196" s="213"/>
      <c r="I196" s="213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213"/>
      <c r="C197" s="213"/>
      <c r="D197" s="213"/>
      <c r="E197" s="213"/>
      <c r="F197" s="213"/>
      <c r="G197" s="213"/>
      <c r="H197" s="213"/>
      <c r="I197" s="213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213"/>
      <c r="C198" s="213"/>
      <c r="D198" s="213"/>
      <c r="E198" s="213"/>
      <c r="F198" s="213"/>
      <c r="G198" s="213"/>
      <c r="H198" s="213"/>
      <c r="I198" s="213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213"/>
      <c r="C199" s="213"/>
      <c r="D199" s="213"/>
      <c r="E199" s="213"/>
      <c r="F199" s="213"/>
      <c r="G199" s="213"/>
      <c r="H199" s="213"/>
      <c r="I199" s="213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213"/>
      <c r="C200" s="213"/>
      <c r="D200" s="213"/>
      <c r="E200" s="213"/>
      <c r="F200" s="213"/>
      <c r="G200" s="213"/>
      <c r="H200" s="213"/>
      <c r="I200" s="213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213"/>
      <c r="C201" s="213"/>
      <c r="D201" s="213"/>
      <c r="E201" s="213"/>
      <c r="F201" s="213"/>
      <c r="G201" s="213"/>
      <c r="H201" s="213"/>
      <c r="I201" s="213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213"/>
      <c r="C202" s="213"/>
      <c r="D202" s="213"/>
      <c r="E202" s="213"/>
      <c r="F202" s="213"/>
      <c r="G202" s="213"/>
      <c r="H202" s="213"/>
      <c r="I202" s="213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213"/>
      <c r="C203" s="213"/>
      <c r="D203" s="213"/>
      <c r="E203" s="213"/>
      <c r="F203" s="213"/>
      <c r="G203" s="213"/>
      <c r="H203" s="213"/>
      <c r="I203" s="213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213"/>
      <c r="C204" s="213"/>
      <c r="D204" s="213"/>
      <c r="E204" s="213"/>
      <c r="F204" s="213"/>
      <c r="G204" s="213"/>
      <c r="H204" s="213"/>
      <c r="I204" s="213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213"/>
      <c r="C205" s="213"/>
      <c r="D205" s="213"/>
      <c r="E205" s="213"/>
      <c r="F205" s="213"/>
      <c r="G205" s="213"/>
      <c r="H205" s="213"/>
      <c r="I205" s="213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213"/>
      <c r="C206" s="213"/>
      <c r="D206" s="213"/>
      <c r="E206" s="213"/>
      <c r="F206" s="213"/>
      <c r="G206" s="213"/>
      <c r="H206" s="213"/>
      <c r="I206" s="213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213"/>
      <c r="C207" s="213"/>
      <c r="D207" s="213"/>
      <c r="E207" s="213"/>
      <c r="F207" s="213"/>
      <c r="G207" s="213"/>
      <c r="H207" s="213"/>
      <c r="I207" s="213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213"/>
      <c r="C208" s="213"/>
      <c r="D208" s="213"/>
      <c r="E208" s="213"/>
      <c r="F208" s="213"/>
      <c r="G208" s="213"/>
      <c r="H208" s="213"/>
      <c r="I208" s="213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213"/>
      <c r="C209" s="213"/>
      <c r="D209" s="213"/>
      <c r="E209" s="213"/>
      <c r="F209" s="213"/>
      <c r="G209" s="213"/>
      <c r="H209" s="213"/>
      <c r="I209" s="213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213"/>
      <c r="C210" s="213"/>
      <c r="D210" s="213"/>
      <c r="E210" s="213"/>
      <c r="F210" s="213"/>
      <c r="G210" s="213"/>
      <c r="H210" s="213"/>
      <c r="I210" s="213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213"/>
      <c r="C211" s="213"/>
      <c r="D211" s="213"/>
      <c r="E211" s="213"/>
      <c r="F211" s="213"/>
      <c r="G211" s="213"/>
      <c r="H211" s="213"/>
      <c r="I211" s="213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213"/>
      <c r="C212" s="213"/>
      <c r="D212" s="213"/>
      <c r="E212" s="213"/>
      <c r="F212" s="213"/>
      <c r="G212" s="213"/>
      <c r="H212" s="213"/>
      <c r="I212" s="213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213"/>
      <c r="C213" s="213"/>
      <c r="D213" s="213"/>
      <c r="E213" s="213"/>
      <c r="F213" s="213"/>
      <c r="G213" s="213"/>
      <c r="H213" s="213"/>
      <c r="I213" s="213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213"/>
      <c r="C214" s="213"/>
      <c r="D214" s="213"/>
      <c r="E214" s="213"/>
      <c r="F214" s="213"/>
      <c r="G214" s="213"/>
      <c r="H214" s="213"/>
      <c r="I214" s="213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213"/>
      <c r="C215" s="213"/>
      <c r="D215" s="213"/>
      <c r="E215" s="213"/>
      <c r="F215" s="213"/>
      <c r="G215" s="213"/>
      <c r="H215" s="213"/>
      <c r="I215" s="213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213"/>
      <c r="C216" s="213"/>
      <c r="D216" s="213"/>
      <c r="E216" s="213"/>
      <c r="F216" s="213"/>
      <c r="G216" s="213"/>
      <c r="H216" s="213"/>
      <c r="I216" s="213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213"/>
      <c r="C217" s="213"/>
      <c r="D217" s="213"/>
      <c r="E217" s="213"/>
      <c r="F217" s="213"/>
      <c r="G217" s="213"/>
      <c r="H217" s="213"/>
      <c r="I217" s="213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213"/>
      <c r="C218" s="213"/>
      <c r="D218" s="213"/>
      <c r="E218" s="213"/>
      <c r="F218" s="213"/>
      <c r="G218" s="213"/>
      <c r="H218" s="213"/>
      <c r="I218" s="213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213"/>
      <c r="C219" s="213"/>
      <c r="D219" s="213"/>
      <c r="E219" s="213"/>
      <c r="F219" s="213"/>
      <c r="G219" s="213"/>
      <c r="H219" s="213"/>
      <c r="I219" s="213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213"/>
      <c r="C220" s="213"/>
      <c r="D220" s="213"/>
      <c r="E220" s="213"/>
      <c r="F220" s="213"/>
      <c r="G220" s="213"/>
      <c r="H220" s="213"/>
      <c r="I220" s="213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213"/>
      <c r="C221" s="213"/>
      <c r="D221" s="213"/>
      <c r="E221" s="213"/>
      <c r="F221" s="213"/>
      <c r="G221" s="213"/>
      <c r="H221" s="213"/>
      <c r="I221" s="213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213"/>
      <c r="C222" s="213"/>
      <c r="D222" s="213"/>
      <c r="E222" s="213"/>
      <c r="F222" s="213"/>
      <c r="G222" s="213"/>
      <c r="H222" s="213"/>
      <c r="I222" s="213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213"/>
      <c r="C223" s="213"/>
      <c r="D223" s="213"/>
      <c r="E223" s="213"/>
      <c r="F223" s="213"/>
      <c r="G223" s="213"/>
      <c r="H223" s="213"/>
      <c r="I223" s="213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213"/>
      <c r="C224" s="213"/>
      <c r="D224" s="213"/>
      <c r="E224" s="213"/>
      <c r="F224" s="213"/>
      <c r="G224" s="213"/>
      <c r="H224" s="213"/>
      <c r="I224" s="213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213"/>
      <c r="C225" s="213"/>
      <c r="D225" s="213"/>
      <c r="E225" s="213"/>
      <c r="F225" s="213"/>
      <c r="G225" s="213"/>
      <c r="H225" s="213"/>
      <c r="I225" s="213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213"/>
      <c r="C226" s="213"/>
      <c r="D226" s="213"/>
      <c r="E226" s="213"/>
      <c r="F226" s="213"/>
      <c r="G226" s="213"/>
      <c r="H226" s="213"/>
      <c r="I226" s="213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213"/>
      <c r="C227" s="213"/>
      <c r="D227" s="213"/>
      <c r="E227" s="213"/>
      <c r="F227" s="213"/>
      <c r="G227" s="213"/>
      <c r="H227" s="213"/>
      <c r="I227" s="213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213"/>
      <c r="C228" s="213"/>
      <c r="D228" s="213"/>
      <c r="E228" s="213"/>
      <c r="F228" s="213"/>
      <c r="G228" s="213"/>
      <c r="H228" s="213"/>
      <c r="I228" s="213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213"/>
      <c r="C229" s="213"/>
      <c r="D229" s="213"/>
      <c r="E229" s="213"/>
      <c r="F229" s="213"/>
      <c r="G229" s="213"/>
      <c r="H229" s="213"/>
      <c r="I229" s="213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213"/>
      <c r="C230" s="213"/>
      <c r="D230" s="213"/>
      <c r="E230" s="213"/>
      <c r="F230" s="213"/>
      <c r="G230" s="213"/>
      <c r="H230" s="213"/>
      <c r="I230" s="213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213"/>
      <c r="C231" s="213"/>
      <c r="D231" s="213"/>
      <c r="E231" s="213"/>
      <c r="F231" s="213"/>
      <c r="G231" s="213"/>
      <c r="H231" s="213"/>
      <c r="I231" s="213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213"/>
      <c r="C232" s="213"/>
      <c r="D232" s="213"/>
      <c r="E232" s="213"/>
      <c r="F232" s="213"/>
      <c r="G232" s="213"/>
      <c r="H232" s="213"/>
      <c r="I232" s="213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213"/>
      <c r="C233" s="213"/>
      <c r="D233" s="213"/>
      <c r="E233" s="213"/>
      <c r="F233" s="213"/>
      <c r="G233" s="213"/>
      <c r="H233" s="213"/>
      <c r="I233" s="213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213"/>
      <c r="C234" s="213"/>
      <c r="D234" s="213"/>
      <c r="E234" s="213"/>
      <c r="F234" s="213"/>
      <c r="G234" s="213"/>
      <c r="H234" s="213"/>
      <c r="I234" s="213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213"/>
      <c r="C235" s="213"/>
      <c r="D235" s="213"/>
      <c r="E235" s="213"/>
      <c r="F235" s="213"/>
      <c r="G235" s="213"/>
      <c r="H235" s="213"/>
      <c r="I235" s="213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213"/>
      <c r="C236" s="213"/>
      <c r="D236" s="213"/>
      <c r="E236" s="213"/>
      <c r="F236" s="213"/>
      <c r="G236" s="213"/>
      <c r="H236" s="213"/>
      <c r="I236" s="213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213"/>
      <c r="C237" s="213"/>
      <c r="D237" s="213"/>
      <c r="E237" s="213"/>
      <c r="F237" s="213"/>
      <c r="G237" s="213"/>
      <c r="H237" s="213"/>
      <c r="I237" s="213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213"/>
      <c r="C238" s="213"/>
      <c r="D238" s="213"/>
      <c r="E238" s="213"/>
      <c r="F238" s="213"/>
      <c r="G238" s="213"/>
      <c r="H238" s="213"/>
      <c r="I238" s="213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213"/>
      <c r="C239" s="213"/>
      <c r="D239" s="213"/>
      <c r="E239" s="213"/>
      <c r="F239" s="213"/>
      <c r="G239" s="213"/>
      <c r="H239" s="213"/>
      <c r="I239" s="213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213"/>
      <c r="C240" s="213"/>
      <c r="D240" s="213"/>
      <c r="E240" s="213"/>
      <c r="F240" s="213"/>
      <c r="G240" s="213"/>
      <c r="H240" s="213"/>
      <c r="I240" s="213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213"/>
      <c r="C241" s="213"/>
      <c r="D241" s="213"/>
      <c r="E241" s="213"/>
      <c r="F241" s="213"/>
      <c r="G241" s="213"/>
      <c r="H241" s="213"/>
      <c r="I241" s="213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213"/>
      <c r="C242" s="213"/>
      <c r="D242" s="213"/>
      <c r="E242" s="213"/>
      <c r="F242" s="213"/>
      <c r="G242" s="213"/>
      <c r="H242" s="213"/>
      <c r="I242" s="213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213"/>
      <c r="C243" s="213"/>
      <c r="D243" s="213"/>
      <c r="E243" s="213"/>
      <c r="F243" s="213"/>
      <c r="G243" s="213"/>
      <c r="H243" s="213"/>
      <c r="I243" s="213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213"/>
      <c r="C244" s="213"/>
      <c r="D244" s="213"/>
      <c r="E244" s="213"/>
      <c r="F244" s="213"/>
      <c r="G244" s="213"/>
      <c r="H244" s="213"/>
      <c r="I244" s="213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213"/>
      <c r="C245" s="213"/>
      <c r="D245" s="213"/>
      <c r="E245" s="213"/>
      <c r="F245" s="213"/>
      <c r="G245" s="213"/>
      <c r="H245" s="213"/>
      <c r="I245" s="213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213"/>
      <c r="C246" s="213"/>
      <c r="D246" s="213"/>
      <c r="E246" s="213"/>
      <c r="F246" s="213"/>
      <c r="G246" s="213"/>
      <c r="H246" s="213"/>
      <c r="I246" s="213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213"/>
      <c r="C247" s="213"/>
      <c r="D247" s="213"/>
      <c r="E247" s="213"/>
      <c r="F247" s="213"/>
      <c r="G247" s="213"/>
      <c r="H247" s="213"/>
      <c r="I247" s="213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213"/>
      <c r="C248" s="213"/>
      <c r="D248" s="213"/>
      <c r="E248" s="213"/>
      <c r="F248" s="213"/>
      <c r="G248" s="213"/>
      <c r="H248" s="213"/>
      <c r="I248" s="213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213"/>
      <c r="C249" s="213"/>
      <c r="D249" s="213"/>
      <c r="E249" s="213"/>
      <c r="F249" s="213"/>
      <c r="G249" s="213"/>
      <c r="H249" s="213"/>
      <c r="I249" s="213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213"/>
      <c r="C250" s="213"/>
      <c r="D250" s="213"/>
      <c r="E250" s="213"/>
      <c r="F250" s="213"/>
      <c r="G250" s="213"/>
      <c r="H250" s="213"/>
      <c r="I250" s="213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213"/>
      <c r="C251" s="213"/>
      <c r="D251" s="213"/>
      <c r="E251" s="213"/>
      <c r="F251" s="213"/>
      <c r="G251" s="213"/>
      <c r="H251" s="213"/>
      <c r="I251" s="213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213"/>
      <c r="C252" s="213"/>
      <c r="D252" s="213"/>
      <c r="E252" s="213"/>
      <c r="F252" s="213"/>
      <c r="G252" s="213"/>
      <c r="H252" s="213"/>
      <c r="I252" s="213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213"/>
      <c r="C253" s="213"/>
      <c r="D253" s="213"/>
      <c r="E253" s="213"/>
      <c r="F253" s="213"/>
      <c r="G253" s="213"/>
      <c r="H253" s="213"/>
      <c r="I253" s="213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213"/>
      <c r="C254" s="213"/>
      <c r="D254" s="213"/>
      <c r="E254" s="213"/>
      <c r="F254" s="213"/>
      <c r="G254" s="213"/>
      <c r="H254" s="213"/>
      <c r="I254" s="213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213"/>
      <c r="C255" s="213"/>
      <c r="D255" s="213"/>
      <c r="E255" s="213"/>
      <c r="F255" s="213"/>
      <c r="G255" s="213"/>
      <c r="H255" s="213"/>
      <c r="I255" s="213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213"/>
      <c r="C256" s="213"/>
      <c r="D256" s="213"/>
      <c r="E256" s="213"/>
      <c r="F256" s="213"/>
      <c r="G256" s="213"/>
      <c r="H256" s="213"/>
      <c r="I256" s="213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213"/>
      <c r="C257" s="213"/>
      <c r="D257" s="213"/>
      <c r="E257" s="213"/>
      <c r="F257" s="213"/>
      <c r="G257" s="213"/>
      <c r="H257" s="213"/>
      <c r="I257" s="213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213"/>
      <c r="C258" s="213"/>
      <c r="D258" s="213"/>
      <c r="E258" s="213"/>
      <c r="F258" s="213"/>
      <c r="G258" s="213"/>
      <c r="H258" s="213"/>
      <c r="I258" s="213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213"/>
      <c r="C259" s="213"/>
      <c r="D259" s="213"/>
      <c r="E259" s="213"/>
      <c r="F259" s="213"/>
      <c r="G259" s="213"/>
      <c r="H259" s="213"/>
      <c r="I259" s="213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213"/>
      <c r="C260" s="213"/>
      <c r="D260" s="213"/>
      <c r="E260" s="213"/>
      <c r="F260" s="213"/>
      <c r="G260" s="213"/>
      <c r="H260" s="213"/>
      <c r="I260" s="213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213"/>
      <c r="C261" s="213"/>
      <c r="D261" s="213"/>
      <c r="E261" s="213"/>
      <c r="F261" s="213"/>
      <c r="G261" s="213"/>
      <c r="H261" s="213"/>
      <c r="I261" s="213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213"/>
      <c r="C262" s="213"/>
      <c r="D262" s="213"/>
      <c r="E262" s="213"/>
      <c r="F262" s="213"/>
      <c r="G262" s="213"/>
      <c r="H262" s="213"/>
      <c r="I262" s="213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213"/>
      <c r="C263" s="213"/>
      <c r="D263" s="213"/>
      <c r="E263" s="213"/>
      <c r="F263" s="213"/>
      <c r="G263" s="213"/>
      <c r="H263" s="213"/>
      <c r="I263" s="213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213"/>
      <c r="C264" s="213"/>
      <c r="D264" s="213"/>
      <c r="E264" s="213"/>
      <c r="F264" s="213"/>
      <c r="G264" s="213"/>
      <c r="H264" s="213"/>
      <c r="I264" s="213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213"/>
      <c r="C265" s="213"/>
      <c r="D265" s="213"/>
      <c r="E265" s="213"/>
      <c r="F265" s="213"/>
      <c r="G265" s="213"/>
      <c r="H265" s="213"/>
      <c r="I265" s="213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213"/>
      <c r="C266" s="213"/>
      <c r="D266" s="213"/>
      <c r="E266" s="213"/>
      <c r="F266" s="213"/>
      <c r="G266" s="213"/>
      <c r="H266" s="213"/>
      <c r="I266" s="213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213"/>
      <c r="C267" s="213"/>
      <c r="D267" s="213"/>
      <c r="E267" s="213"/>
      <c r="F267" s="213"/>
      <c r="G267" s="213"/>
      <c r="H267" s="213"/>
      <c r="I267" s="213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213"/>
      <c r="C268" s="213"/>
      <c r="D268" s="213"/>
      <c r="E268" s="213"/>
      <c r="F268" s="213"/>
      <c r="G268" s="213"/>
      <c r="H268" s="213"/>
      <c r="I268" s="213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213"/>
      <c r="C269" s="213"/>
      <c r="D269" s="213"/>
      <c r="E269" s="213"/>
      <c r="F269" s="213"/>
      <c r="G269" s="213"/>
      <c r="H269" s="213"/>
      <c r="I269" s="213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213"/>
      <c r="C270" s="213"/>
      <c r="D270" s="213"/>
      <c r="E270" s="213"/>
      <c r="F270" s="213"/>
      <c r="G270" s="213"/>
      <c r="H270" s="213"/>
      <c r="I270" s="213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213"/>
      <c r="C271" s="213"/>
      <c r="D271" s="213"/>
      <c r="E271" s="213"/>
      <c r="F271" s="213"/>
      <c r="G271" s="213"/>
      <c r="H271" s="213"/>
      <c r="I271" s="213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213"/>
      <c r="C272" s="213"/>
      <c r="D272" s="213"/>
      <c r="E272" s="213"/>
      <c r="F272" s="213"/>
      <c r="G272" s="213"/>
      <c r="H272" s="213"/>
      <c r="I272" s="213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213"/>
      <c r="C273" s="213"/>
      <c r="D273" s="213"/>
      <c r="E273" s="213"/>
      <c r="F273" s="213"/>
      <c r="G273" s="213"/>
      <c r="H273" s="213"/>
      <c r="I273" s="213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213"/>
      <c r="C274" s="213"/>
      <c r="D274" s="213"/>
      <c r="E274" s="213"/>
      <c r="F274" s="213"/>
      <c r="G274" s="213"/>
      <c r="H274" s="213"/>
      <c r="I274" s="213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213"/>
      <c r="C275" s="213"/>
      <c r="D275" s="213"/>
      <c r="E275" s="213"/>
      <c r="F275" s="213"/>
      <c r="G275" s="213"/>
      <c r="H275" s="213"/>
      <c r="I275" s="213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213"/>
      <c r="C276" s="213"/>
      <c r="D276" s="213"/>
      <c r="E276" s="213"/>
      <c r="F276" s="213"/>
      <c r="G276" s="213"/>
      <c r="H276" s="213"/>
      <c r="I276" s="213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213"/>
      <c r="C277" s="213"/>
      <c r="D277" s="213"/>
      <c r="E277" s="213"/>
      <c r="F277" s="213"/>
      <c r="G277" s="213"/>
      <c r="H277" s="213"/>
      <c r="I277" s="213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213"/>
      <c r="C278" s="213"/>
      <c r="D278" s="213"/>
      <c r="E278" s="213"/>
      <c r="F278" s="213"/>
      <c r="G278" s="213"/>
      <c r="H278" s="213"/>
      <c r="I278" s="213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213"/>
      <c r="C279" s="213"/>
      <c r="D279" s="213"/>
      <c r="E279" s="213"/>
      <c r="F279" s="213"/>
      <c r="G279" s="213"/>
      <c r="H279" s="213"/>
      <c r="I279" s="213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213"/>
      <c r="C280" s="213"/>
      <c r="D280" s="213"/>
      <c r="E280" s="213"/>
      <c r="F280" s="213"/>
      <c r="G280" s="213"/>
      <c r="H280" s="213"/>
      <c r="I280" s="213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>
      <c r="B281" s="213"/>
      <c r="C281" s="213"/>
      <c r="D281" s="213"/>
      <c r="E281" s="213"/>
      <c r="F281" s="213"/>
      <c r="G281" s="213"/>
      <c r="H281" s="213"/>
      <c r="I281" s="213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5.75" customHeight="1">
      <c r="B282" s="213"/>
      <c r="C282" s="213"/>
      <c r="D282" s="213"/>
      <c r="E282" s="213"/>
      <c r="F282" s="213"/>
      <c r="G282" s="213"/>
      <c r="H282" s="213"/>
      <c r="I282" s="213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5.75" customHeight="1">
      <c r="B283" s="213"/>
      <c r="C283" s="213"/>
      <c r="D283" s="213"/>
      <c r="E283" s="213"/>
      <c r="F283" s="213"/>
      <c r="G283" s="213"/>
      <c r="H283" s="213"/>
      <c r="I283" s="213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5.75" customHeight="1">
      <c r="B284" s="213"/>
      <c r="C284" s="213"/>
      <c r="D284" s="213"/>
      <c r="E284" s="213"/>
      <c r="F284" s="213"/>
      <c r="G284" s="213"/>
      <c r="H284" s="213"/>
      <c r="I284" s="213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5.75" customHeight="1">
      <c r="B285" s="213"/>
      <c r="C285" s="213"/>
      <c r="D285" s="213"/>
      <c r="E285" s="213"/>
      <c r="F285" s="213"/>
      <c r="G285" s="213"/>
      <c r="H285" s="213"/>
      <c r="I285" s="213"/>
      <c r="J285" s="9"/>
      <c r="K285" s="9"/>
      <c r="L285" s="9"/>
      <c r="M285" s="9"/>
      <c r="N285" s="9"/>
      <c r="O285" s="9"/>
      <c r="P285" s="9"/>
      <c r="Q285" s="9"/>
      <c r="R285" s="9"/>
      <c r="S285" s="9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5.75" customHeight="1">
      <c r="B286" s="213"/>
      <c r="C286" s="213"/>
      <c r="D286" s="213"/>
      <c r="E286" s="213"/>
      <c r="F286" s="213"/>
      <c r="G286" s="213"/>
      <c r="H286" s="213"/>
      <c r="I286" s="213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</sheetData>
  <mergeCells count="29">
    <mergeCell ref="Y4:AF4"/>
    <mergeCell ref="A155:V155"/>
    <mergeCell ref="A3:V3"/>
    <mergeCell ref="A2:V2"/>
    <mergeCell ref="A1:V1"/>
    <mergeCell ref="A146:A152"/>
    <mergeCell ref="A111:A117"/>
    <mergeCell ref="A118:A124"/>
    <mergeCell ref="A76:A82"/>
    <mergeCell ref="A83:A89"/>
    <mergeCell ref="A90:A96"/>
    <mergeCell ref="A97:A103"/>
    <mergeCell ref="A104:A110"/>
    <mergeCell ref="Y3:AF3"/>
    <mergeCell ref="A153:V153"/>
    <mergeCell ref="A154:L154"/>
    <mergeCell ref="A6:A12"/>
    <mergeCell ref="A13:A19"/>
    <mergeCell ref="A20:A26"/>
    <mergeCell ref="A27:A33"/>
    <mergeCell ref="A34:A40"/>
    <mergeCell ref="A125:A131"/>
    <mergeCell ref="A132:A138"/>
    <mergeCell ref="A139:A145"/>
    <mergeCell ref="A41:A47"/>
    <mergeCell ref="A48:A54"/>
    <mergeCell ref="A55:A61"/>
    <mergeCell ref="A62:A68"/>
    <mergeCell ref="A69:A75"/>
  </mergeCells>
  <phoneticPr fontId="9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E996"/>
  <sheetViews>
    <sheetView zoomScale="110" zoomScaleNormal="110" workbookViewId="0">
      <selection activeCell="H11" sqref="H11"/>
    </sheetView>
  </sheetViews>
  <sheetFormatPr defaultColWidth="11.25" defaultRowHeight="15" customHeight="1"/>
  <cols>
    <col min="2" max="2" width="3.25" customWidth="1"/>
    <col min="3" max="3" width="10.25" style="68" customWidth="1"/>
    <col min="4" max="4" width="3.75" style="68" customWidth="1"/>
    <col min="5" max="5" width="10.25" style="68" customWidth="1"/>
    <col min="6" max="6" width="13.25" style="68" customWidth="1"/>
    <col min="7" max="7" width="10.25" style="68" customWidth="1"/>
    <col min="8" max="8" width="17.75" style="68" customWidth="1"/>
    <col min="9" max="9" width="5.625" style="68" bestFit="1" customWidth="1"/>
    <col min="10" max="10" width="5.75" style="68" customWidth="1"/>
    <col min="11" max="11" width="10.25" style="68" customWidth="1"/>
    <col min="12" max="12" width="13.25" style="68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2" ht="28.9" customHeight="1" thickBot="1">
      <c r="A1" s="381" t="s">
        <v>397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65"/>
    </row>
    <row r="2" spans="1:22" ht="15.75" customHeight="1" thickBot="1">
      <c r="A2" s="64" t="s">
        <v>96</v>
      </c>
      <c r="B2" s="46" t="s">
        <v>1</v>
      </c>
      <c r="C2" s="295" t="s">
        <v>9</v>
      </c>
      <c r="D2" s="295" t="s">
        <v>79</v>
      </c>
      <c r="E2" s="48" t="s">
        <v>11</v>
      </c>
      <c r="F2" s="48" t="s">
        <v>80</v>
      </c>
      <c r="G2" s="28" t="s">
        <v>12</v>
      </c>
      <c r="H2" s="48" t="s">
        <v>81</v>
      </c>
      <c r="I2" s="28" t="s">
        <v>14</v>
      </c>
      <c r="J2" s="48" t="s">
        <v>83</v>
      </c>
      <c r="K2" s="28" t="s">
        <v>15</v>
      </c>
      <c r="L2" s="48" t="s">
        <v>84</v>
      </c>
      <c r="M2" s="48" t="s">
        <v>91</v>
      </c>
      <c r="N2" s="48" t="s">
        <v>90</v>
      </c>
      <c r="O2" s="28" t="s">
        <v>2</v>
      </c>
      <c r="P2" s="28" t="s">
        <v>3</v>
      </c>
      <c r="Q2" s="28" t="s">
        <v>4</v>
      </c>
      <c r="R2" s="28" t="s">
        <v>5</v>
      </c>
      <c r="S2" s="28" t="s">
        <v>6</v>
      </c>
      <c r="T2" s="28" t="s">
        <v>7</v>
      </c>
      <c r="U2" s="50" t="s">
        <v>8</v>
      </c>
    </row>
    <row r="3" spans="1:22" ht="15.75" customHeight="1">
      <c r="A3" s="92">
        <v>45719</v>
      </c>
      <c r="B3" s="37" t="str">
        <f>'非偏鄉計劃學校(素)國小'!B6</f>
        <v>d1</v>
      </c>
      <c r="C3" s="37" t="str">
        <f>'非偏鄉計劃學校(素)國小'!J6</f>
        <v>白米飯</v>
      </c>
      <c r="D3" s="37" t="str">
        <f>'非偏鄉計劃學校(素)國小'!X5</f>
        <v xml:space="preserve">米     </v>
      </c>
      <c r="E3" s="37" t="str">
        <f>'非偏鄉計劃學校(素)國小'!L6</f>
        <v>乳酪絲鮮燴豆腐</v>
      </c>
      <c r="F3" s="37" t="str">
        <f>'非偏鄉計劃學校(素)國小'!Y5</f>
        <v xml:space="preserve">豆腐 鮮菇 時瓜 胡蘿蔔 刨絲乾酪◆ </v>
      </c>
      <c r="G3" s="37" t="str">
        <f>'非偏鄉計劃學校(素)國小'!N6</f>
        <v>蛋香時蔬</v>
      </c>
      <c r="H3" s="37" t="str">
        <f>'非偏鄉計劃學校(素)國小'!Z5</f>
        <v xml:space="preserve">時蔬 雞蛋★ 胡蘿蔔 薑  </v>
      </c>
      <c r="I3" s="37" t="str">
        <f>'非偏鄉計劃學校(素)國小'!P6</f>
        <v>時蔬</v>
      </c>
      <c r="J3" s="37" t="str">
        <f>'非偏鄉計劃學校(素)國小'!AA5</f>
        <v xml:space="preserve">蔬菜 薑    </v>
      </c>
      <c r="K3" s="37" t="str">
        <f>'非偏鄉計劃學校(素)國小'!R6</f>
        <v>紫菜山藥湯</v>
      </c>
      <c r="L3" s="37" t="str">
        <f>'非偏鄉計劃學校(素)國小'!AB5</f>
        <v xml:space="preserve">紫菜 山藥 小麥豆皮 薑  </v>
      </c>
      <c r="M3" s="38" t="str">
        <f>'非偏鄉計劃學校(素)國小'!AC5</f>
        <v xml:space="preserve">海苔片     </v>
      </c>
      <c r="N3" s="38"/>
      <c r="O3" s="39">
        <f>'非偏鄉計劃學校(素)國小'!C6</f>
        <v>5.4</v>
      </c>
      <c r="P3" s="39">
        <f>'非偏鄉計劃學校(素)國小'!D6</f>
        <v>2.1</v>
      </c>
      <c r="Q3" s="39">
        <f>'非偏鄉計劃學校(素)國小'!E6</f>
        <v>1.7</v>
      </c>
      <c r="R3" s="39">
        <f>'非偏鄉計劃學校(素)國小'!F6</f>
        <v>2.8</v>
      </c>
      <c r="S3" s="39">
        <f>'非偏鄉計劃學校(素)國小'!G6</f>
        <v>0</v>
      </c>
      <c r="T3" s="39">
        <f>'非偏鄉計劃學校(素)國小'!H6</f>
        <v>0</v>
      </c>
      <c r="U3" s="55">
        <f>'非偏鄉計劃學校(素)國小'!I6</f>
        <v>704</v>
      </c>
    </row>
    <row r="4" spans="1:22" ht="15.75" customHeight="1">
      <c r="A4" s="92">
        <v>45720</v>
      </c>
      <c r="B4" s="37" t="str">
        <f>'非偏鄉計劃學校(素)國小'!B13</f>
        <v>d2</v>
      </c>
      <c r="C4" s="37" t="str">
        <f>'非偏鄉計劃學校(素)國小'!J13</f>
        <v>糙米飯</v>
      </c>
      <c r="D4" s="37" t="str">
        <f>'非偏鄉計劃學校(素)國小'!X12</f>
        <v xml:space="preserve">米 糙米    </v>
      </c>
      <c r="E4" s="37" t="str">
        <f>'非偏鄉計劃學校(素)國小'!L13</f>
        <v>南瓜豆包</v>
      </c>
      <c r="F4" s="37" t="str">
        <f>'非偏鄉計劃學校(素)國小'!Y12</f>
        <v xml:space="preserve">豆包 南瓜 芝麻(熟)   </v>
      </c>
      <c r="G4" s="37" t="str">
        <f>'非偏鄉計劃學校(素)國小'!N13</f>
        <v>西滷菜</v>
      </c>
      <c r="H4" s="37" t="str">
        <f>'非偏鄉計劃學校(素)國小'!Z12</f>
        <v xml:space="preserve">雞蛋★ 結球白菜 乾香菇 胡蘿蔔 薑 </v>
      </c>
      <c r="I4" s="37" t="str">
        <f>'非偏鄉計劃學校(素)國小'!P13</f>
        <v>時蔬</v>
      </c>
      <c r="J4" s="37" t="str">
        <f>'非偏鄉計劃學校(素)國小'!AA12</f>
        <v xml:space="preserve">蔬菜 薑    </v>
      </c>
      <c r="K4" s="37" t="str">
        <f>'非偏鄉計劃學校(素)國小'!R13</f>
        <v>時瓜湯</v>
      </c>
      <c r="L4" s="37" t="str">
        <f>'非偏鄉計劃學校(素)國小'!AB12</f>
        <v xml:space="preserve">時瓜 小麥豆皮 薑   </v>
      </c>
      <c r="M4" s="38" t="str">
        <f>'非偏鄉計劃學校(素)國小'!AC12</f>
        <v xml:space="preserve">水果     </v>
      </c>
      <c r="N4" s="38"/>
      <c r="O4" s="39">
        <f>'非偏鄉計劃學校(素)國小'!C13</f>
        <v>5.4</v>
      </c>
      <c r="P4" s="39">
        <f>'非偏鄉計劃學校(素)國小'!D13</f>
        <v>2.4</v>
      </c>
      <c r="Q4" s="39">
        <f>'非偏鄉計劃學校(素)國小'!E13</f>
        <v>1.7</v>
      </c>
      <c r="R4" s="39">
        <f>'非偏鄉計劃學校(素)國小'!F13</f>
        <v>2.8</v>
      </c>
      <c r="S4" s="39">
        <f>'非偏鄉計劃學校(素)國小'!G13</f>
        <v>0</v>
      </c>
      <c r="T4" s="39">
        <f>'非偏鄉計劃學校(素)國小'!H13</f>
        <v>0</v>
      </c>
      <c r="U4" s="55">
        <f>'非偏鄉計劃學校(素)國小'!I13</f>
        <v>727</v>
      </c>
    </row>
    <row r="5" spans="1:22" ht="15.75" customHeight="1">
      <c r="A5" s="92">
        <v>45721</v>
      </c>
      <c r="B5" s="37" t="str">
        <f>'非偏鄉計劃學校(素)國小'!B20</f>
        <v>d3</v>
      </c>
      <c r="C5" s="37" t="str">
        <f>'非偏鄉計劃學校(素)國小'!J20</f>
        <v>刈包特餐</v>
      </c>
      <c r="D5" s="37" t="str">
        <f>'非偏鄉計劃學校(素)國小'!X19</f>
        <v xml:space="preserve">刈包     </v>
      </c>
      <c r="E5" s="37" t="str">
        <f>'非偏鄉計劃學校(素)國小'!L20</f>
        <v>酸菜素排</v>
      </c>
      <c r="F5" s="37" t="str">
        <f>'非偏鄉計劃學校(素)國小'!Y19</f>
        <v xml:space="preserve">素排 酸菜    </v>
      </c>
      <c r="G5" s="37" t="str">
        <f>'非偏鄉計劃學校(素)國小'!N20</f>
        <v>芽香豆包</v>
      </c>
      <c r="H5" s="37" t="str">
        <f>'非偏鄉計劃學校(素)國小'!Z19</f>
        <v xml:space="preserve">豆包 綠豆芽 胡蘿蔔 芹菜 薑 </v>
      </c>
      <c r="I5" s="37" t="str">
        <f>'非偏鄉計劃學校(素)國小'!P20</f>
        <v>時蔬</v>
      </c>
      <c r="J5" s="37" t="str">
        <f>'非偏鄉計劃學校(素)國小'!AA19</f>
        <v xml:space="preserve">蔬菜 薑    </v>
      </c>
      <c r="K5" s="37" t="str">
        <f>'非偏鄉計劃學校(素)國小'!R20</f>
        <v>芋香粥</v>
      </c>
      <c r="L5" s="37" t="str">
        <f>'非偏鄉計劃學校(素)國小'!AB19</f>
        <v xml:space="preserve">糙米 時蔬 素肉燥 冷凍芋頭塊 薑 </v>
      </c>
      <c r="M5" s="38" t="str">
        <f>'非偏鄉計劃學校(素)國小'!AC19</f>
        <v xml:space="preserve">驗證豆奶     </v>
      </c>
      <c r="N5" s="38"/>
      <c r="O5" s="39">
        <f>'非偏鄉計劃學校(素)國小'!C20</f>
        <v>5</v>
      </c>
      <c r="P5" s="39">
        <f>'非偏鄉計劃學校(素)國小'!D20</f>
        <v>2.2999999999999998</v>
      </c>
      <c r="Q5" s="39">
        <f>'非偏鄉計劃學校(素)國小'!E20</f>
        <v>1.8</v>
      </c>
      <c r="R5" s="39">
        <f>'非偏鄉計劃學校(素)國小'!F20</f>
        <v>2.8</v>
      </c>
      <c r="S5" s="39">
        <f>'非偏鄉計劃學校(素)國小'!G20</f>
        <v>0</v>
      </c>
      <c r="T5" s="39">
        <f>'非偏鄉計劃學校(素)國小'!H20</f>
        <v>0</v>
      </c>
      <c r="U5" s="55">
        <f>'非偏鄉計劃學校(素)國小'!I20</f>
        <v>694</v>
      </c>
    </row>
    <row r="6" spans="1:22" ht="15.75" customHeight="1">
      <c r="A6" s="92">
        <v>45722</v>
      </c>
      <c r="B6" s="37" t="str">
        <f>'非偏鄉計劃學校(素)國小'!B27</f>
        <v>d4</v>
      </c>
      <c r="C6" s="37" t="str">
        <f>'非偏鄉計劃學校(素)國小'!J27</f>
        <v>糙米飯</v>
      </c>
      <c r="D6" s="37" t="str">
        <f>'非偏鄉計劃學校(素)國小'!X26</f>
        <v xml:space="preserve">米 糙米    </v>
      </c>
      <c r="E6" s="37" t="str">
        <f>'非偏鄉計劃學校(素)國小'!L27</f>
        <v>打拋麵腸</v>
      </c>
      <c r="F6" s="37" t="str">
        <f>'非偏鄉計劃學校(素)國小'!Y26</f>
        <v xml:space="preserve">麵腸 豆薯 大番茄 九層塔 薑 </v>
      </c>
      <c r="G6" s="37" t="str">
        <f>'非偏鄉計劃學校(素)國小'!N27</f>
        <v>古早味蒸蛋</v>
      </c>
      <c r="H6" s="37" t="str">
        <f>'非偏鄉計劃學校(素)國小'!Z26</f>
        <v xml:space="preserve">雞蛋★ 時蔬 素肉燥 醬油  </v>
      </c>
      <c r="I6" s="37" t="str">
        <f>'非偏鄉計劃學校(素)國小'!P27</f>
        <v>時蔬</v>
      </c>
      <c r="J6" s="37" t="str">
        <f>'非偏鄉計劃學校(素)國小'!AA26</f>
        <v xml:space="preserve">蔬菜 薑    </v>
      </c>
      <c r="K6" s="37" t="str">
        <f>'非偏鄉計劃學校(素)國小'!R27</f>
        <v>仙草甜湯</v>
      </c>
      <c r="L6" s="37" t="str">
        <f>'非偏鄉計劃學校(素)國小'!AB26</f>
        <v xml:space="preserve">仙草凍 紅砂糖    </v>
      </c>
      <c r="M6" s="38" t="str">
        <f>'非偏鄉計劃學校(素)國小'!AC26</f>
        <v xml:space="preserve">包子     </v>
      </c>
      <c r="N6" s="38"/>
      <c r="O6" s="39">
        <f>'非偏鄉計劃學校(素)國小'!C27</f>
        <v>5.5</v>
      </c>
      <c r="P6" s="39">
        <f>'非偏鄉計劃學校(素)國小'!D27</f>
        <v>2.8</v>
      </c>
      <c r="Q6" s="39">
        <f>'非偏鄉計劃學校(素)國小'!E27</f>
        <v>1.5</v>
      </c>
      <c r="R6" s="39">
        <f>'非偏鄉計劃學校(素)國小'!F27</f>
        <v>2.8</v>
      </c>
      <c r="S6" s="39">
        <f>'非偏鄉計劃學校(素)國小'!G27</f>
        <v>0</v>
      </c>
      <c r="T6" s="39">
        <f>'非偏鄉計劃學校(素)國小'!H27</f>
        <v>0</v>
      </c>
      <c r="U6" s="55">
        <f>'非偏鄉計劃學校(素)國小'!I27</f>
        <v>759</v>
      </c>
    </row>
    <row r="7" spans="1:22" ht="15.75" customHeight="1">
      <c r="A7" s="92">
        <v>45723</v>
      </c>
      <c r="B7" s="37" t="str">
        <f>'非偏鄉計劃學校(素)國小'!B34</f>
        <v>d5</v>
      </c>
      <c r="C7" s="37" t="str">
        <f>'非偏鄉計劃學校(素)國小'!J34</f>
        <v>紫米飯</v>
      </c>
      <c r="D7" s="37" t="str">
        <f>'非偏鄉計劃學校(素)國小'!X33</f>
        <v xml:space="preserve">米 黑糯米    </v>
      </c>
      <c r="E7" s="37" t="str">
        <f>'非偏鄉計劃學校(素)國小'!L34</f>
        <v>洋芋麵輪</v>
      </c>
      <c r="F7" s="37" t="str">
        <f>'非偏鄉計劃學校(素)國小'!Y33</f>
        <v xml:space="preserve">麵輪 馬鈴薯 芹菜 胡蘿蔔 薑 </v>
      </c>
      <c r="G7" s="37" t="str">
        <f>'非偏鄉計劃學校(素)國小'!N34</f>
        <v>甜椒花椰</v>
      </c>
      <c r="H7" s="37" t="str">
        <f>'非偏鄉計劃學校(素)國小'!Z33</f>
        <v xml:space="preserve">冷凍花椰菜 甜椒 薑   </v>
      </c>
      <c r="I7" s="37" t="str">
        <f>'非偏鄉計劃學校(素)國小'!P34</f>
        <v>時蔬</v>
      </c>
      <c r="J7" s="37" t="str">
        <f>'非偏鄉計劃學校(素)國小'!AA33</f>
        <v xml:space="preserve">蔬菜 薑    </v>
      </c>
      <c r="K7" s="37" t="str">
        <f>'非偏鄉計劃學校(素)國小'!R34</f>
        <v>味噌湯</v>
      </c>
      <c r="L7" s="37" t="str">
        <f>'非偏鄉計劃學校(素)國小'!AB33</f>
        <v xml:space="preserve">濕裙帶菜 豆腐 味噌 薑  </v>
      </c>
      <c r="M7" s="38" t="str">
        <f>'非偏鄉計劃學校(素)國小'!AC33</f>
        <v xml:space="preserve">水果     </v>
      </c>
      <c r="N7" s="38"/>
      <c r="O7" s="39">
        <f>'非偏鄉計劃學校(素)國小'!C34</f>
        <v>5.5</v>
      </c>
      <c r="P7" s="39">
        <f>'非偏鄉計劃學校(素)國小'!D34</f>
        <v>2.2000000000000002</v>
      </c>
      <c r="Q7" s="39">
        <f>'非偏鄉計劃學校(素)國小'!E34</f>
        <v>1.7</v>
      </c>
      <c r="R7" s="39">
        <f>'非偏鄉計劃學校(素)國小'!F34</f>
        <v>2.8</v>
      </c>
      <c r="S7" s="39">
        <f>'非偏鄉計劃學校(素)國小'!G34</f>
        <v>0</v>
      </c>
      <c r="T7" s="39">
        <f>'非偏鄉計劃學校(素)國小'!H34</f>
        <v>0</v>
      </c>
      <c r="U7" s="55">
        <f>'非偏鄉計劃學校(素)國小'!I34</f>
        <v>719</v>
      </c>
    </row>
    <row r="8" spans="1:22" ht="15.75" customHeight="1">
      <c r="A8" s="92">
        <v>45726</v>
      </c>
      <c r="B8" s="37" t="str">
        <f>'非偏鄉計劃學校(素)國小'!B41</f>
        <v>e1</v>
      </c>
      <c r="C8" s="37" t="str">
        <f>'非偏鄉計劃學校(素)國小'!J41</f>
        <v>白米飯</v>
      </c>
      <c r="D8" s="37" t="str">
        <f>'非偏鄉計劃學校(素)國小'!X40</f>
        <v xml:space="preserve">米     </v>
      </c>
      <c r="E8" s="37" t="str">
        <f>'非偏鄉計劃學校(素)國小'!L41</f>
        <v>花生豆干</v>
      </c>
      <c r="F8" s="37" t="str">
        <f>'非偏鄉計劃學校(素)國小'!Y40</f>
        <v xml:space="preserve">豆干 油花生▽ 冷凍菜豆(莢) 薑  </v>
      </c>
      <c r="G8" s="37" t="str">
        <f>'非偏鄉計劃學校(素)國小'!N41</f>
        <v>蔬香冬粉</v>
      </c>
      <c r="H8" s="37" t="str">
        <f>'非偏鄉計劃學校(素)國小'!Z40</f>
        <v xml:space="preserve">雞蛋★ 冬粉 蔬菜 乾木耳 薑 </v>
      </c>
      <c r="I8" s="37" t="str">
        <f>'非偏鄉計劃學校(素)國小'!P41</f>
        <v>時蔬</v>
      </c>
      <c r="J8" s="37" t="str">
        <f>'非偏鄉計劃學校(素)國小'!AA40</f>
        <v xml:space="preserve">蔬菜 薑    </v>
      </c>
      <c r="K8" s="37" t="str">
        <f>'非偏鄉計劃學校(素)國小'!R41</f>
        <v>蘿蔔湯</v>
      </c>
      <c r="L8" s="37" t="str">
        <f>'非偏鄉計劃學校(素)國小'!AB40</f>
        <v xml:space="preserve">白蘿蔔 小麥豆皮 薑   </v>
      </c>
      <c r="M8" s="38" t="str">
        <f>'非偏鄉計劃學校(素)國小'!AC40</f>
        <v xml:space="preserve">果汁     </v>
      </c>
      <c r="N8" s="38"/>
      <c r="O8" s="39">
        <f>'非偏鄉計劃學校(素)國小'!C41</f>
        <v>5.4</v>
      </c>
      <c r="P8" s="39">
        <f>'非偏鄉計劃學校(素)國小'!D41</f>
        <v>2.1</v>
      </c>
      <c r="Q8" s="39">
        <f>'非偏鄉計劃學校(素)國小'!E41</f>
        <v>1.5</v>
      </c>
      <c r="R8" s="39">
        <f>'非偏鄉計劃學校(素)國小'!F41</f>
        <v>2.9</v>
      </c>
      <c r="S8" s="39">
        <f>'非偏鄉計劃學校(素)國小'!G41</f>
        <v>0</v>
      </c>
      <c r="T8" s="39">
        <f>'非偏鄉計劃學校(素)國小'!H41</f>
        <v>0</v>
      </c>
      <c r="U8" s="55">
        <f>'非偏鄉計劃學校(素)國小'!I41</f>
        <v>704</v>
      </c>
    </row>
    <row r="9" spans="1:22" ht="15.75" customHeight="1">
      <c r="A9" s="92">
        <v>45727</v>
      </c>
      <c r="B9" s="37" t="str">
        <f>'非偏鄉計劃學校(素)國小'!B48</f>
        <v>e2</v>
      </c>
      <c r="C9" s="37" t="str">
        <f>'非偏鄉計劃學校(素)國小'!J48</f>
        <v>糙米飯</v>
      </c>
      <c r="D9" s="37" t="str">
        <f>'非偏鄉計劃學校(素)國小'!X47</f>
        <v xml:space="preserve">米 糙米    </v>
      </c>
      <c r="E9" s="37" t="str">
        <f>'非偏鄉計劃學校(素)國小'!L48</f>
        <v>咕咾油腐</v>
      </c>
      <c r="F9" s="37" t="str">
        <f>'非偏鄉計劃學校(素)國小'!Y47</f>
        <v xml:space="preserve">四角油豆腐 花胡瓜 鳳梨罐頭 薑 番茄醬 </v>
      </c>
      <c r="G9" s="37" t="str">
        <f>'非偏鄉計劃學校(素)國小'!N48</f>
        <v>蜜汁豆干</v>
      </c>
      <c r="H9" s="37" t="str">
        <f>'非偏鄉計劃學校(素)國小'!Z47</f>
        <v xml:space="preserve">豆干 豆薯 芝麻(熟) 薑  </v>
      </c>
      <c r="I9" s="37" t="str">
        <f>'非偏鄉計劃學校(素)國小'!P48</f>
        <v>時蔬</v>
      </c>
      <c r="J9" s="37" t="str">
        <f>'非偏鄉計劃學校(素)國小'!AA47</f>
        <v xml:space="preserve">蔬菜 薑    </v>
      </c>
      <c r="K9" s="37" t="str">
        <f>'非偏鄉計劃學校(素)國小'!R48</f>
        <v>時瓜湯</v>
      </c>
      <c r="L9" s="37" t="str">
        <f>'非偏鄉計劃學校(素)國小'!AB47</f>
        <v xml:space="preserve">時瓜 小麥豆皮 薑   </v>
      </c>
      <c r="M9" s="38" t="str">
        <f>'非偏鄉計劃學校(素)國小'!AC47</f>
        <v xml:space="preserve">旺仔小饅頭     </v>
      </c>
      <c r="N9" s="38"/>
      <c r="O9" s="39">
        <f>'非偏鄉計劃學校(素)國小'!C48</f>
        <v>5.4</v>
      </c>
      <c r="P9" s="39">
        <f>'非偏鄉計劃學校(素)國小'!D48</f>
        <v>2.4</v>
      </c>
      <c r="Q9" s="39">
        <f>'非偏鄉計劃學校(素)國小'!E48</f>
        <v>1.5</v>
      </c>
      <c r="R9" s="39">
        <f>'非偏鄉計劃學校(素)國小'!F48</f>
        <v>2.8</v>
      </c>
      <c r="S9" s="39">
        <f>'非偏鄉計劃學校(素)國小'!G48</f>
        <v>0</v>
      </c>
      <c r="T9" s="39">
        <f>'非偏鄉計劃學校(素)國小'!H48</f>
        <v>0.3</v>
      </c>
      <c r="U9" s="55">
        <f>'非偏鄉計劃學校(素)國小'!I48</f>
        <v>740</v>
      </c>
    </row>
    <row r="10" spans="1:22" ht="15.75" customHeight="1">
      <c r="A10" s="92">
        <v>45728</v>
      </c>
      <c r="B10" s="37" t="str">
        <f>'非偏鄉計劃學校(素)國小'!B55</f>
        <v>e3</v>
      </c>
      <c r="C10" s="37" t="str">
        <f>'非偏鄉計劃學校(素)國小'!J55</f>
        <v>醡醬麵特餐</v>
      </c>
      <c r="D10" s="37" t="str">
        <f>'非偏鄉計劃學校(素)國小'!X54</f>
        <v xml:space="preserve">麵條     </v>
      </c>
      <c r="E10" s="37" t="str">
        <f>'非偏鄉計劃學校(素)國小'!L55</f>
        <v>素鹹酥雞</v>
      </c>
      <c r="F10" s="37" t="str">
        <f>'非偏鄉計劃學校(素)國小'!Y54</f>
        <v xml:space="preserve">素鹹酥雞丁 甜不辣 甘薯條   </v>
      </c>
      <c r="G10" s="37" t="str">
        <f>'非偏鄉計劃學校(素)國小'!N55</f>
        <v>醡醬配料</v>
      </c>
      <c r="H10" s="37" t="str">
        <f>'非偏鄉計劃學校(素)國小'!Z54</f>
        <v xml:space="preserve">花胡瓜 豆干 胡蘿蔔 薑  </v>
      </c>
      <c r="I10" s="37" t="str">
        <f>'非偏鄉計劃學校(素)國小'!P55</f>
        <v>時蔬</v>
      </c>
      <c r="J10" s="37" t="str">
        <f>'非偏鄉計劃學校(素)國小'!AA54</f>
        <v xml:space="preserve">蔬菜 薑    </v>
      </c>
      <c r="K10" s="37" t="str">
        <f>'非偏鄉計劃學校(素)國小'!R55</f>
        <v>榨菜湯</v>
      </c>
      <c r="L10" s="37" t="str">
        <f>'非偏鄉計劃學校(素)國小'!AB54</f>
        <v xml:space="preserve">小麥豆皮 榨菜 時蔬 乾木耳  </v>
      </c>
      <c r="M10" s="38" t="str">
        <f>'非偏鄉計劃學校(素)國小'!AC54</f>
        <v xml:space="preserve">餐包     </v>
      </c>
      <c r="N10" s="38"/>
      <c r="O10" s="39">
        <f>'非偏鄉計劃學校(素)國小'!C55</f>
        <v>5.5</v>
      </c>
      <c r="P10" s="39">
        <f>'非偏鄉計劃學校(素)國小'!D55</f>
        <v>2.1</v>
      </c>
      <c r="Q10" s="39">
        <f>'非偏鄉計劃學校(素)國小'!E55</f>
        <v>1.5</v>
      </c>
      <c r="R10" s="39">
        <f>'非偏鄉計劃學校(素)國小'!F55</f>
        <v>2.8</v>
      </c>
      <c r="S10" s="39">
        <f>'非偏鄉計劃學校(素)國小'!G55</f>
        <v>0</v>
      </c>
      <c r="T10" s="39">
        <f>'非偏鄉計劃學校(素)國小'!H55</f>
        <v>0</v>
      </c>
      <c r="U10" s="55">
        <f>'非偏鄉計劃學校(素)國小'!I55</f>
        <v>706</v>
      </c>
    </row>
    <row r="11" spans="1:22" ht="15.75" customHeight="1">
      <c r="A11" s="92">
        <v>45729</v>
      </c>
      <c r="B11" s="37" t="str">
        <f>'非偏鄉計劃學校(素)國小'!B62</f>
        <v>e4</v>
      </c>
      <c r="C11" s="37" t="str">
        <f>'非偏鄉計劃學校(素)國小'!J62</f>
        <v>糙米飯</v>
      </c>
      <c r="D11" s="37" t="str">
        <f>'非偏鄉計劃學校(素)國小'!X61</f>
        <v xml:space="preserve">米 糙米    </v>
      </c>
      <c r="E11" s="37" t="str">
        <f>'非偏鄉計劃學校(素)國小'!L62</f>
        <v>紅燒麵腸</v>
      </c>
      <c r="F11" s="37" t="str">
        <f>'非偏鄉計劃學校(素)國小'!Y61</f>
        <v xml:space="preserve">麵腸 白蘿蔔 胡蘿蔔 薑 甜麵醬 </v>
      </c>
      <c r="G11" s="37" t="str">
        <f>'非偏鄉計劃學校(素)國小'!N62</f>
        <v>南瓜燴蛋</v>
      </c>
      <c r="H11" s="37" t="str">
        <f>'非偏鄉計劃學校(素)國小'!Z61</f>
        <v xml:space="preserve">雞蛋★ 時瓜 薑 素沙茶醬  </v>
      </c>
      <c r="I11" s="37" t="str">
        <f>'非偏鄉計劃學校(素)國小'!P62</f>
        <v>時蔬</v>
      </c>
      <c r="J11" s="37" t="str">
        <f>'非偏鄉計劃學校(素)國小'!AA61</f>
        <v xml:space="preserve">蔬菜 薑    </v>
      </c>
      <c r="K11" s="37" t="str">
        <f>'非偏鄉計劃學校(素)國小'!R62</f>
        <v>黃綠紅甜湯</v>
      </c>
      <c r="L11" s="37" t="str">
        <f>'非偏鄉計劃學校(素)國小'!AB61</f>
        <v xml:space="preserve">地瓜 綠豆 紅豆 紅砂糖  </v>
      </c>
      <c r="M11" s="38" t="str">
        <f>'非偏鄉計劃學校(素)國小'!AC61</f>
        <v xml:space="preserve">包子     </v>
      </c>
      <c r="N11" s="38"/>
      <c r="O11" s="39">
        <f>'非偏鄉計劃學校(素)國小'!C62</f>
        <v>6.4</v>
      </c>
      <c r="P11" s="39">
        <f>'非偏鄉計劃學校(素)國小'!D62</f>
        <v>2.5</v>
      </c>
      <c r="Q11" s="39">
        <f>'非偏鄉計劃學校(素)國小'!E62</f>
        <v>1.5</v>
      </c>
      <c r="R11" s="39">
        <f>'非偏鄉計劃學校(素)國小'!F62</f>
        <v>2.8</v>
      </c>
      <c r="S11" s="39">
        <f>'非偏鄉計劃學校(素)國小'!G62</f>
        <v>0</v>
      </c>
      <c r="T11" s="39">
        <f>'非偏鄉計劃學校(素)國小'!H62</f>
        <v>0</v>
      </c>
      <c r="U11" s="55">
        <f>'非偏鄉計劃學校(素)國小'!I62</f>
        <v>799</v>
      </c>
    </row>
    <row r="12" spans="1:22" ht="15.75" customHeight="1">
      <c r="A12" s="92">
        <v>45730</v>
      </c>
      <c r="B12" s="37" t="str">
        <f>'非偏鄉計劃學校(素)國小'!B69</f>
        <v>e5</v>
      </c>
      <c r="C12" s="37" t="str">
        <f>'非偏鄉計劃學校(素)國小'!J69</f>
        <v>燕麥飯</v>
      </c>
      <c r="D12" s="37" t="str">
        <f>'非偏鄉計劃學校(素)國小'!X68</f>
        <v xml:space="preserve">米 燕麥    </v>
      </c>
      <c r="E12" s="37" t="str">
        <f>'非偏鄉計劃學校(素)國小'!L69</f>
        <v>麻油山藥百頁</v>
      </c>
      <c r="F12" s="37" t="str">
        <f>'非偏鄉計劃學校(素)國小'!Y68</f>
        <v>百頁豆腐 山藥 時瓜 甜椒 薑 麻油/枸杞</v>
      </c>
      <c r="G12" s="37" t="str">
        <f>'非偏鄉計劃學校(素)國小'!N69</f>
        <v>蛋香碎脯</v>
      </c>
      <c r="H12" s="37" t="str">
        <f>'非偏鄉計劃學校(素)國小'!Z68</f>
        <v xml:space="preserve">雞蛋★ 蘿蔔乾 胡蘿蔔 薑  </v>
      </c>
      <c r="I12" s="37" t="str">
        <f>'非偏鄉計劃學校(素)國小'!P69</f>
        <v>時蔬</v>
      </c>
      <c r="J12" s="37" t="str">
        <f>'非偏鄉計劃學校(素)國小'!AA68</f>
        <v xml:space="preserve">蔬菜 薑    </v>
      </c>
      <c r="K12" s="37" t="str">
        <f>'非偏鄉計劃學校(素)國小'!R69</f>
        <v>時蔬湯</v>
      </c>
      <c r="L12" s="37" t="str">
        <f>'非偏鄉計劃學校(素)國小'!AB68</f>
        <v xml:space="preserve">時蔬 小麥豆皮 薑   </v>
      </c>
      <c r="M12" s="38" t="str">
        <f>'非偏鄉計劃學校(素)國小'!AC68</f>
        <v xml:space="preserve">水果     </v>
      </c>
      <c r="N12" s="37" t="s">
        <v>395</v>
      </c>
      <c r="O12" s="39">
        <f>'非偏鄉計劃學校(素)國小'!C69</f>
        <v>5.5</v>
      </c>
      <c r="P12" s="39">
        <f>'非偏鄉計劃學校(素)國小'!D69</f>
        <v>2.7</v>
      </c>
      <c r="Q12" s="39">
        <f>'非偏鄉計劃學校(素)國小'!E69</f>
        <v>1.5</v>
      </c>
      <c r="R12" s="39">
        <f>'非偏鄉計劃學校(素)國小'!F69</f>
        <v>2.8</v>
      </c>
      <c r="S12" s="39">
        <f>'非偏鄉計劃學校(素)國小'!G69</f>
        <v>0</v>
      </c>
      <c r="T12" s="39">
        <f>'非偏鄉計劃學校(素)國小'!H69</f>
        <v>0</v>
      </c>
      <c r="U12" s="55">
        <f>'非偏鄉計劃學校(素)國小'!I69</f>
        <v>751</v>
      </c>
    </row>
    <row r="13" spans="1:22" ht="15.75" customHeight="1">
      <c r="A13" s="92">
        <v>45733</v>
      </c>
      <c r="B13" s="37" t="str">
        <f>'非偏鄉計劃學校(素)國小'!B76</f>
        <v>f1</v>
      </c>
      <c r="C13" s="37" t="str">
        <f>'非偏鄉計劃學校(素)國小'!J76</f>
        <v>白米飯</v>
      </c>
      <c r="D13" s="37" t="str">
        <f>'非偏鄉計劃學校(素)國小'!X75</f>
        <v xml:space="preserve">米     </v>
      </c>
      <c r="E13" s="37" t="str">
        <f>'非偏鄉計劃學校(素)國小'!L76</f>
        <v>香酥雙味</v>
      </c>
      <c r="F13" s="37" t="str">
        <f>'非偏鄉計劃學校(素)國小'!Y75</f>
        <v xml:space="preserve">百頁豆腐 杏鮑菇 薑 九層塔  </v>
      </c>
      <c r="G13" s="37" t="str">
        <f>'非偏鄉計劃學校(素)國小'!N76</f>
        <v>香芋素燥</v>
      </c>
      <c r="H13" s="37" t="str">
        <f>'非偏鄉計劃學校(素)國小'!Z75</f>
        <v xml:space="preserve">素肉燥 時瓜 冷凍芋頭丁 乾香菇 薑 </v>
      </c>
      <c r="I13" s="37" t="str">
        <f>'非偏鄉計劃學校(素)國小'!P76</f>
        <v>時蔬</v>
      </c>
      <c r="J13" s="37" t="str">
        <f>'非偏鄉計劃學校(素)國小'!AA75</f>
        <v xml:space="preserve">蔬菜 薑    </v>
      </c>
      <c r="K13" s="37" t="str">
        <f>'非偏鄉計劃學校(素)國小'!R76</f>
        <v>味噌豆腐湯</v>
      </c>
      <c r="L13" s="37" t="str">
        <f>'非偏鄉計劃學校(素)國小'!AB75</f>
        <v xml:space="preserve">濕裙帶菜 豆腐 時蔬 味噌  </v>
      </c>
      <c r="M13" s="38" t="str">
        <f>'非偏鄉計劃學校(素)國小'!AC75</f>
        <v xml:space="preserve">包子     </v>
      </c>
      <c r="N13" s="38"/>
      <c r="O13" s="39">
        <f>'非偏鄉計劃學校(素)國小'!C76</f>
        <v>5.4</v>
      </c>
      <c r="P13" s="39">
        <f>'非偏鄉計劃學校(素)國小'!D76</f>
        <v>2</v>
      </c>
      <c r="Q13" s="39">
        <f>'非偏鄉計劃學校(素)國小'!E76</f>
        <v>1.6</v>
      </c>
      <c r="R13" s="39">
        <f>'非偏鄉計劃學校(素)國小'!F76</f>
        <v>2.8</v>
      </c>
      <c r="S13" s="39">
        <f>'非偏鄉計劃學校(素)國小'!G76</f>
        <v>0</v>
      </c>
      <c r="T13" s="39">
        <f>'非偏鄉計劃學校(素)國小'!H76</f>
        <v>0</v>
      </c>
      <c r="U13" s="55">
        <f>'非偏鄉計劃學校(素)國小'!I76</f>
        <v>694</v>
      </c>
    </row>
    <row r="14" spans="1:22" ht="15.75" customHeight="1">
      <c r="A14" s="92">
        <v>45734</v>
      </c>
      <c r="B14" s="37" t="str">
        <f>'非偏鄉計劃學校(素)國小'!B83</f>
        <v>f2</v>
      </c>
      <c r="C14" s="37" t="str">
        <f>'非偏鄉計劃學校(素)國小'!J83</f>
        <v>糙米飯</v>
      </c>
      <c r="D14" s="37" t="str">
        <f>'非偏鄉計劃學校(素)國小'!X82</f>
        <v xml:space="preserve">米 糙米    </v>
      </c>
      <c r="E14" s="37" t="str">
        <f>'非偏鄉計劃學校(素)國小'!L83</f>
        <v>地瓜豆干</v>
      </c>
      <c r="F14" s="37" t="str">
        <f>'非偏鄉計劃學校(素)國小'!Y82</f>
        <v xml:space="preserve">豆干 地瓜 胡蘿蔔 薑 甜麵醬 </v>
      </c>
      <c r="G14" s="37" t="str">
        <f>'非偏鄉計劃學校(素)國小'!N83</f>
        <v>鮮菇豆腐</v>
      </c>
      <c r="H14" s="37" t="str">
        <f>'非偏鄉計劃學校(素)國小'!Z82</f>
        <v xml:space="preserve">豆腐 金針菇 時蔬 薑 乾香菇 </v>
      </c>
      <c r="I14" s="37" t="str">
        <f>'非偏鄉計劃學校(素)國小'!P83</f>
        <v>時蔬</v>
      </c>
      <c r="J14" s="37" t="str">
        <f>'非偏鄉計劃學校(素)國小'!AA82</f>
        <v xml:space="preserve">蔬菜 薑    </v>
      </c>
      <c r="K14" s="37" t="str">
        <f>'非偏鄉計劃學校(素)國小'!R83</f>
        <v>時瓜湯</v>
      </c>
      <c r="L14" s="37" t="str">
        <f>'非偏鄉計劃學校(素)國小'!AB82</f>
        <v xml:space="preserve">時瓜 小麥豆皮 薑   </v>
      </c>
      <c r="M14" s="38" t="str">
        <f>'非偏鄉計劃學校(素)國小'!AC82</f>
        <v xml:space="preserve">水果     </v>
      </c>
      <c r="N14" s="38"/>
      <c r="O14" s="39">
        <f>'非偏鄉計劃學校(素)國小'!C83</f>
        <v>6</v>
      </c>
      <c r="P14" s="39">
        <f>'非偏鄉計劃學校(素)國小'!D83</f>
        <v>2.8</v>
      </c>
      <c r="Q14" s="39">
        <f>'非偏鄉計劃學校(素)國小'!E83</f>
        <v>1.5</v>
      </c>
      <c r="R14" s="39">
        <f>'非偏鄉計劃學校(素)國小'!F83</f>
        <v>2.8</v>
      </c>
      <c r="S14" s="39">
        <f>'非偏鄉計劃學校(素)國小'!G83</f>
        <v>0</v>
      </c>
      <c r="T14" s="39">
        <f>'非偏鄉計劃學校(素)國小'!H83</f>
        <v>0</v>
      </c>
      <c r="U14" s="55">
        <f>'非偏鄉計劃學校(素)國小'!I83</f>
        <v>794</v>
      </c>
    </row>
    <row r="15" spans="1:22" ht="15.75" customHeight="1">
      <c r="A15" s="92">
        <v>45735</v>
      </c>
      <c r="B15" s="37" t="str">
        <f>'非偏鄉計劃學校(素)國小'!B90</f>
        <v>f3</v>
      </c>
      <c r="C15" s="37" t="str">
        <f>'非偏鄉計劃學校(素)國小'!J90</f>
        <v>素羹麵特餐</v>
      </c>
      <c r="D15" s="37" t="str">
        <f>'非偏鄉計劃學校(素)國小'!X89</f>
        <v xml:space="preserve">麵條     </v>
      </c>
      <c r="E15" s="37" t="str">
        <f>'非偏鄉計劃學校(素)國小'!L90</f>
        <v>香滷豆包</v>
      </c>
      <c r="F15" s="37" t="str">
        <f>'非偏鄉計劃學校(素)國小'!Y89</f>
        <v xml:space="preserve">豆包 南瓜 薑   </v>
      </c>
      <c r="G15" s="37" t="str">
        <f>'非偏鄉計劃學校(素)國小'!N90</f>
        <v>素羹麵配料</v>
      </c>
      <c r="H15" s="37" t="str">
        <f>'非偏鄉計劃學校(素)國小'!Z89</f>
        <v xml:space="preserve">綠豆芽 芹菜 乾香菇 薑  </v>
      </c>
      <c r="I15" s="37" t="str">
        <f>'非偏鄉計劃學校(素)國小'!P90</f>
        <v>時蔬</v>
      </c>
      <c r="J15" s="37" t="str">
        <f>'非偏鄉計劃學校(素)國小'!AA89</f>
        <v xml:space="preserve">蔬菜 薑    </v>
      </c>
      <c r="K15" s="37" t="str">
        <f>'非偏鄉計劃學校(素)國小'!R90</f>
        <v>肉羹湯</v>
      </c>
      <c r="L15" s="37" t="str">
        <f>'非偏鄉計劃學校(素)國小'!AB89</f>
        <v>脆筍 時蔬 素肉羹 雞蛋★ 乾木耳 素沙茶醬</v>
      </c>
      <c r="M15" s="38" t="str">
        <f>'非偏鄉計劃學校(素)國小'!AC89</f>
        <v xml:space="preserve">馬拉糕     </v>
      </c>
      <c r="N15" s="38"/>
      <c r="O15" s="39">
        <f>'非偏鄉計劃學校(素)國小'!C90</f>
        <v>5.5</v>
      </c>
      <c r="P15" s="39">
        <f>'非偏鄉計劃學校(素)國小'!D90</f>
        <v>2</v>
      </c>
      <c r="Q15" s="39">
        <f>'非偏鄉計劃學校(素)國小'!E90</f>
        <v>1.5</v>
      </c>
      <c r="R15" s="39">
        <f>'非偏鄉計劃學校(素)國小'!F90</f>
        <v>2.8</v>
      </c>
      <c r="S15" s="39">
        <f>'非偏鄉計劃學校(素)國小'!G90</f>
        <v>0</v>
      </c>
      <c r="T15" s="39">
        <f>'非偏鄉計劃學校(素)國小'!H90</f>
        <v>0</v>
      </c>
      <c r="U15" s="55">
        <f>'非偏鄉計劃學校(素)國小'!I90</f>
        <v>699</v>
      </c>
    </row>
    <row r="16" spans="1:22" ht="15.75" customHeight="1">
      <c r="A16" s="92">
        <v>45736</v>
      </c>
      <c r="B16" s="37" t="str">
        <f>'非偏鄉計劃學校(素)國小'!B97</f>
        <v>f4</v>
      </c>
      <c r="C16" s="37" t="str">
        <f>'非偏鄉計劃學校(素)國小'!J97</f>
        <v>糙米飯</v>
      </c>
      <c r="D16" s="37" t="str">
        <f>'非偏鄉計劃學校(素)國小'!X96</f>
        <v xml:space="preserve">米 糙米    </v>
      </c>
      <c r="E16" s="37" t="str">
        <f>'非偏鄉計劃學校(素)國小'!L97</f>
        <v>豆瓣麵輪</v>
      </c>
      <c r="F16" s="37" t="str">
        <f>'非偏鄉計劃學校(素)國小'!Y96</f>
        <v xml:space="preserve">麵輪 胡蘿蔔 白蘿蔔 薑  </v>
      </c>
      <c r="G16" s="37" t="str">
        <f>'非偏鄉計劃學校(素)國小'!N97</f>
        <v>西滷菜</v>
      </c>
      <c r="H16" s="37" t="str">
        <f>'非偏鄉計劃學校(素)國小'!Z96</f>
        <v xml:space="preserve">結球白菜 雞蛋★ 胡蘿蔔 薑 乾香菇 </v>
      </c>
      <c r="I16" s="37" t="str">
        <f>'非偏鄉計劃學校(素)國小'!P97</f>
        <v>時蔬</v>
      </c>
      <c r="J16" s="37" t="str">
        <f>'非偏鄉計劃學校(素)國小'!AA96</f>
        <v xml:space="preserve">蔬菜 薑    </v>
      </c>
      <c r="K16" s="37" t="str">
        <f>'非偏鄉計劃學校(素)國小'!R97</f>
        <v>綠豆地瓜圓湯</v>
      </c>
      <c r="L16" s="37" t="str">
        <f>'非偏鄉計劃學校(素)國小'!AB96</f>
        <v xml:space="preserve">綠豆 地瓜圓 二砂糖   </v>
      </c>
      <c r="M16" s="38" t="str">
        <f>'非偏鄉計劃學校(素)國小'!AC96</f>
        <v xml:space="preserve">海苔片     </v>
      </c>
      <c r="N16" s="38"/>
      <c r="O16" s="39">
        <f>'非偏鄉計劃學校(素)國小'!C97</f>
        <v>6.5</v>
      </c>
      <c r="P16" s="39">
        <f>'非偏鄉計劃學校(素)國小'!D97</f>
        <v>2.2000000000000002</v>
      </c>
      <c r="Q16" s="39">
        <f>'非偏鄉計劃學校(素)國小'!E97</f>
        <v>2</v>
      </c>
      <c r="R16" s="39">
        <f>'非偏鄉計劃學校(素)國小'!F97</f>
        <v>2.8</v>
      </c>
      <c r="S16" s="39">
        <f>'非偏鄉計劃學校(素)國小'!G97</f>
        <v>0</v>
      </c>
      <c r="T16" s="39">
        <f>'非偏鄉計劃學校(素)國小'!H97</f>
        <v>0</v>
      </c>
      <c r="U16" s="55">
        <f>'非偏鄉計劃學校(素)國小'!I97</f>
        <v>796</v>
      </c>
    </row>
    <row r="17" spans="1:31" ht="15.75" customHeight="1">
      <c r="A17" s="92">
        <v>45737</v>
      </c>
      <c r="B17" s="37" t="str">
        <f>'非偏鄉計劃學校(素)國小'!B104</f>
        <v>f5</v>
      </c>
      <c r="C17" s="37" t="str">
        <f>'非偏鄉計劃學校(素)國小'!J104</f>
        <v>紅藜飯</v>
      </c>
      <c r="D17" s="37" t="str">
        <f>'非偏鄉計劃學校(素)國小'!X103</f>
        <v xml:space="preserve">米 紅藜    </v>
      </c>
      <c r="E17" s="37" t="str">
        <f>'非偏鄉計劃學校(素)國小'!L104</f>
        <v>打拋干丁</v>
      </c>
      <c r="F17" s="37" t="str">
        <f>'非偏鄉計劃學校(素)國小'!Y103</f>
        <v xml:space="preserve">豆干 冷凍菜豆(莢) 豆薯 薑 九層塔 </v>
      </c>
      <c r="G17" s="37" t="str">
        <f>'非偏鄉計劃學校(素)國小'!N104</f>
        <v>雙色炒蛋</v>
      </c>
      <c r="H17" s="37" t="str">
        <f>'非偏鄉計劃學校(素)國小'!Z103</f>
        <v xml:space="preserve">雞蛋★ 時蔬 胡蘿蔔 薑  </v>
      </c>
      <c r="I17" s="37" t="str">
        <f>'非偏鄉計劃學校(素)國小'!P104</f>
        <v>時蔬</v>
      </c>
      <c r="J17" s="37" t="str">
        <f>'非偏鄉計劃學校(素)國小'!AA103</f>
        <v xml:space="preserve">蔬菜 薑    </v>
      </c>
      <c r="K17" s="37" t="str">
        <f>'非偏鄉計劃學校(素)國小'!R104</f>
        <v>紫菜蔬菜丸湯</v>
      </c>
      <c r="L17" s="37" t="str">
        <f>'非偏鄉計劃學校(素)國小'!AB103</f>
        <v xml:space="preserve">紫菜 時蔬 蔬菜丸子 薑  </v>
      </c>
      <c r="M17" s="38" t="str">
        <f>'非偏鄉計劃學校(素)國小'!AC103</f>
        <v xml:space="preserve">水果     </v>
      </c>
      <c r="N17" s="37" t="s">
        <v>395</v>
      </c>
      <c r="O17" s="39">
        <f>'非偏鄉計劃學校(素)國小'!C104</f>
        <v>5.4</v>
      </c>
      <c r="P17" s="39">
        <f>'非偏鄉計劃學校(素)國小'!D104</f>
        <v>2.1</v>
      </c>
      <c r="Q17" s="39">
        <f>'非偏鄉計劃學校(素)國小'!E104</f>
        <v>1.6</v>
      </c>
      <c r="R17" s="39">
        <f>'非偏鄉計劃學校(素)國小'!F104</f>
        <v>2.8</v>
      </c>
      <c r="S17" s="39">
        <f>'非偏鄉計劃學校(素)國小'!G104</f>
        <v>0</v>
      </c>
      <c r="T17" s="39">
        <f>'非偏鄉計劃學校(素)國小'!H104</f>
        <v>0</v>
      </c>
      <c r="U17" s="55">
        <f>'非偏鄉計劃學校(素)國小'!I104</f>
        <v>702</v>
      </c>
    </row>
    <row r="18" spans="1:31" ht="15.75" customHeight="1">
      <c r="A18" s="92">
        <v>45740</v>
      </c>
      <c r="B18" s="37" t="str">
        <f>'非偏鄉計劃學校(素)國小'!B111</f>
        <v>g1</v>
      </c>
      <c r="C18" s="37" t="str">
        <f>'非偏鄉計劃學校(素)國小'!J111</f>
        <v>白米飯</v>
      </c>
      <c r="D18" s="37" t="str">
        <f>'非偏鄉計劃學校(素)國小'!X110</f>
        <v xml:space="preserve">米     </v>
      </c>
      <c r="E18" s="37" t="str">
        <f>'非偏鄉計劃學校(素)國小'!L111</f>
        <v>茄汁百頁</v>
      </c>
      <c r="F18" s="37" t="str">
        <f>'非偏鄉計劃學校(素)國小'!Y110</f>
        <v xml:space="preserve">百頁豆腐 芹菜 胡蘿蔔 薑 蕃茄糊 </v>
      </c>
      <c r="G18" s="37" t="str">
        <f>'非偏鄉計劃學校(素)國小'!N111</f>
        <v>南瓜蒸蛋</v>
      </c>
      <c r="H18" s="37" t="str">
        <f>'非偏鄉計劃學校(素)國小'!Z110</f>
        <v xml:space="preserve">雞蛋★ 南瓜    </v>
      </c>
      <c r="I18" s="37" t="str">
        <f>'非偏鄉計劃學校(素)國小'!P111</f>
        <v>時蔬</v>
      </c>
      <c r="J18" s="37" t="str">
        <f>'非偏鄉計劃學校(素)國小'!AA110</f>
        <v xml:space="preserve">蔬菜 薑    </v>
      </c>
      <c r="K18" s="37" t="str">
        <f>'非偏鄉計劃學校(素)國小'!R111</f>
        <v>鮮菇紫菜湯</v>
      </c>
      <c r="L18" s="37" t="str">
        <f>'非偏鄉計劃學校(素)國小'!AB110</f>
        <v xml:space="preserve">紫菜 金針菇 時蔬 薑  </v>
      </c>
      <c r="M18" s="38" t="str">
        <f>'非偏鄉計劃學校(素)國小'!AC110</f>
        <v xml:space="preserve">果汁     </v>
      </c>
      <c r="N18" s="38"/>
      <c r="O18" s="39">
        <f>'非偏鄉計劃學校(素)國小'!C111</f>
        <v>5.2</v>
      </c>
      <c r="P18" s="39">
        <f>'非偏鄉計劃學校(素)國小'!D111</f>
        <v>2.2999999999999998</v>
      </c>
      <c r="Q18" s="39">
        <f>'非偏鄉計劃學校(素)國小'!E111</f>
        <v>1.5</v>
      </c>
      <c r="R18" s="39">
        <f>'非偏鄉計劃學校(素)國小'!F111</f>
        <v>2.8</v>
      </c>
      <c r="S18" s="39">
        <f>'非偏鄉計劃學校(素)國小'!G111</f>
        <v>0</v>
      </c>
      <c r="T18" s="39">
        <f>'非偏鄉計劃學校(素)國小'!H111</f>
        <v>0</v>
      </c>
      <c r="U18" s="55">
        <f>'非偏鄉計劃學校(素)國小'!I111</f>
        <v>700</v>
      </c>
    </row>
    <row r="19" spans="1:31" ht="15.75" customHeight="1">
      <c r="A19" s="92">
        <v>45741</v>
      </c>
      <c r="B19" s="37" t="str">
        <f>'非偏鄉計劃學校(素)國小'!B118</f>
        <v>g2</v>
      </c>
      <c r="C19" s="37" t="str">
        <f>'非偏鄉計劃學校(素)國小'!J118</f>
        <v>糙米飯</v>
      </c>
      <c r="D19" s="37" t="str">
        <f>'非偏鄉計劃學校(素)國小'!X117</f>
        <v xml:space="preserve">米 糙米    </v>
      </c>
      <c r="E19" s="37" t="str">
        <f>'非偏鄉計劃學校(素)國小'!L118</f>
        <v>芋香麵腸</v>
      </c>
      <c r="F19" s="37" t="str">
        <f>'非偏鄉計劃學校(素)國小'!Y117</f>
        <v xml:space="preserve">麵腸 時瓜 冷凍芋頭角 胡蘿蔔 薑 </v>
      </c>
      <c r="G19" s="37" t="str">
        <f>'非偏鄉計劃學校(素)國小'!N118</f>
        <v>翠拌玉米</v>
      </c>
      <c r="H19" s="37" t="str">
        <f>'非偏鄉計劃學校(素)國小'!Z117</f>
        <v xml:space="preserve">冷凍玉米粒 冷凍毛豆仁 素絞肉 脆筍 薑 </v>
      </c>
      <c r="I19" s="37" t="str">
        <f>'非偏鄉計劃學校(素)國小'!P118</f>
        <v>時蔬</v>
      </c>
      <c r="J19" s="37" t="str">
        <f>'非偏鄉計劃學校(素)國小'!AA117</f>
        <v xml:space="preserve">蔬菜 薑    </v>
      </c>
      <c r="K19" s="37" t="str">
        <f>'非偏鄉計劃學校(素)國小'!R118</f>
        <v>時瓜黑輪湯</v>
      </c>
      <c r="L19" s="37" t="str">
        <f>'非偏鄉計劃學校(素)國小'!AB117</f>
        <v xml:space="preserve">時瓜 素黑輪 薑   </v>
      </c>
      <c r="M19" s="38" t="str">
        <f>'非偏鄉計劃學校(素)國小'!AC117</f>
        <v xml:space="preserve">包子     </v>
      </c>
      <c r="N19" s="38"/>
      <c r="O19" s="39">
        <f>'非偏鄉計劃學校(素)國小'!C118</f>
        <v>5.5</v>
      </c>
      <c r="P19" s="39">
        <f>'非偏鄉計劃學校(素)國小'!D118</f>
        <v>2.5</v>
      </c>
      <c r="Q19" s="39">
        <f>'非偏鄉計劃學校(素)國小'!E118</f>
        <v>1.5</v>
      </c>
      <c r="R19" s="39">
        <f>'非偏鄉計劃學校(素)國小'!F118</f>
        <v>2.8</v>
      </c>
      <c r="S19" s="39">
        <f>'非偏鄉計劃學校(素)國小'!G118</f>
        <v>0</v>
      </c>
      <c r="T19" s="39">
        <f>'非偏鄉計劃學校(素)國小'!H118</f>
        <v>0</v>
      </c>
      <c r="U19" s="55">
        <f>'非偏鄉計劃學校(素)國小'!I118</f>
        <v>736</v>
      </c>
    </row>
    <row r="20" spans="1:31" ht="15.75" customHeight="1">
      <c r="A20" s="92">
        <v>45742</v>
      </c>
      <c r="B20" s="37" t="str">
        <f>'非偏鄉計劃學校(素)國小'!B125</f>
        <v>g3</v>
      </c>
      <c r="C20" s="37" t="str">
        <f>'非偏鄉計劃學校(素)國小'!J125</f>
        <v>素燥拌麵特餐</v>
      </c>
      <c r="D20" s="37" t="str">
        <f>'非偏鄉計劃學校(素)國小'!X124</f>
        <v xml:space="preserve">麵條     </v>
      </c>
      <c r="E20" s="37" t="str">
        <f>'非偏鄉計劃學校(素)國小'!L125</f>
        <v>香滷鵪鶉蛋</v>
      </c>
      <c r="F20" s="37" t="str">
        <f>'非偏鄉計劃學校(素)國小'!Y124</f>
        <v xml:space="preserve">鵪鶉水煮蛋★ 冬瓜 乾香菇 薑  </v>
      </c>
      <c r="G20" s="37" t="str">
        <f>'非偏鄉計劃學校(素)國小'!N125</f>
        <v>拌麵配料</v>
      </c>
      <c r="H20" s="37" t="str">
        <f>'非偏鄉計劃學校(素)國小'!Z124</f>
        <v xml:space="preserve">豆包 甘藍 胡蘿蔔 薑  </v>
      </c>
      <c r="I20" s="37" t="str">
        <f>'非偏鄉計劃學校(素)國小'!P125</f>
        <v>時蔬</v>
      </c>
      <c r="J20" s="37" t="str">
        <f>'非偏鄉計劃學校(素)國小'!AA124</f>
        <v xml:space="preserve">蔬菜 薑    </v>
      </c>
      <c r="K20" s="37" t="str">
        <f>'非偏鄉計劃學校(素)國小'!R125</f>
        <v>海芽蛋花湯</v>
      </c>
      <c r="L20" s="37" t="str">
        <f>'非偏鄉計劃學校(素)國小'!AB124</f>
        <v xml:space="preserve">濕裙帶菜 雞蛋★ 時蔬 小麥豆皮 薑 </v>
      </c>
      <c r="M20" s="38" t="str">
        <f>'非偏鄉計劃學校(素)國小'!AC124</f>
        <v xml:space="preserve">餐包     </v>
      </c>
      <c r="N20" s="38"/>
      <c r="O20" s="39">
        <f>'非偏鄉計劃學校(素)國小'!C125</f>
        <v>5</v>
      </c>
      <c r="P20" s="39">
        <f>'非偏鄉計劃學校(素)國小'!D125</f>
        <v>2.1</v>
      </c>
      <c r="Q20" s="39">
        <f>'非偏鄉計劃學校(素)國小'!E125</f>
        <v>2</v>
      </c>
      <c r="R20" s="39">
        <f>'非偏鄉計劃學校(素)國小'!F125</f>
        <v>2.8</v>
      </c>
      <c r="S20" s="39">
        <f>'非偏鄉計劃學校(素)國小'!G125</f>
        <v>0</v>
      </c>
      <c r="T20" s="39">
        <f>'非偏鄉計劃學校(素)國小'!H125</f>
        <v>0</v>
      </c>
      <c r="U20" s="55">
        <f>'非偏鄉計劃學校(素)國小'!I125</f>
        <v>684</v>
      </c>
    </row>
    <row r="21" spans="1:31" ht="15.75" customHeight="1">
      <c r="A21" s="92">
        <v>45743</v>
      </c>
      <c r="B21" s="37" t="str">
        <f>'非偏鄉計劃學校(素)國小'!B132</f>
        <v>g4</v>
      </c>
      <c r="C21" s="37" t="str">
        <f>'非偏鄉計劃學校(素)國小'!J132</f>
        <v>糙米飯</v>
      </c>
      <c r="D21" s="37" t="str">
        <f>'非偏鄉計劃學校(素)國小'!X131</f>
        <v xml:space="preserve">米 糙米    </v>
      </c>
      <c r="E21" s="37" t="str">
        <f>'非偏鄉計劃學校(素)國小'!L132</f>
        <v>紅白油腐</v>
      </c>
      <c r="F21" s="37" t="str">
        <f>'非偏鄉計劃學校(素)國小'!Y131</f>
        <v xml:space="preserve">四角油豆腐 白蘿蔔 胡蘿蔔 薑  </v>
      </c>
      <c r="G21" s="37" t="str">
        <f>'非偏鄉計劃學校(素)國小'!N132</f>
        <v>酪絲蔬香佐蛋</v>
      </c>
      <c r="H21" s="37" t="str">
        <f>'非偏鄉計劃學校(素)國小'!Z131</f>
        <v xml:space="preserve">雞蛋★ 時蔬 刨絲乾酪◆ 薑  </v>
      </c>
      <c r="I21" s="37" t="str">
        <f>'非偏鄉計劃學校(素)國小'!P132</f>
        <v>時蔬</v>
      </c>
      <c r="J21" s="37" t="str">
        <f>'非偏鄉計劃學校(素)國小'!AA131</f>
        <v xml:space="preserve">蔬菜 薑    </v>
      </c>
      <c r="K21" s="37" t="str">
        <f>'非偏鄉計劃學校(素)國小'!R132</f>
        <v>紅豆紫米甜湯</v>
      </c>
      <c r="L21" s="37" t="str">
        <f>'非偏鄉計劃學校(素)國小'!AB131</f>
        <v xml:space="preserve">紅豆 黑糯米 紅砂糖   </v>
      </c>
      <c r="M21" s="38" t="str">
        <f>'非偏鄉計劃學校(素)國小'!AC131</f>
        <v xml:space="preserve">包子     </v>
      </c>
      <c r="N21" s="38"/>
      <c r="O21" s="39">
        <f>'非偏鄉計劃學校(素)國小'!C132</f>
        <v>6.8</v>
      </c>
      <c r="P21" s="39">
        <f>'非偏鄉計劃學校(素)國小'!D132</f>
        <v>2.2000000000000002</v>
      </c>
      <c r="Q21" s="39">
        <f>'非偏鄉計劃學校(素)國小'!E132</f>
        <v>1.5</v>
      </c>
      <c r="R21" s="39">
        <f>'非偏鄉計劃學校(素)國小'!F132</f>
        <v>2.8</v>
      </c>
      <c r="S21" s="39">
        <f>'非偏鄉計劃學校(素)國小'!G132</f>
        <v>0.1</v>
      </c>
      <c r="T21" s="39">
        <f>'非偏鄉計劃學校(素)國小'!H132</f>
        <v>0</v>
      </c>
      <c r="U21" s="55">
        <f>'非偏鄉計劃學校(素)國小'!I132</f>
        <v>820</v>
      </c>
    </row>
    <row r="22" spans="1:31" ht="15.75" customHeight="1">
      <c r="A22" s="92">
        <v>45744</v>
      </c>
      <c r="B22" s="37" t="str">
        <f>'非偏鄉計劃學校(素)國小'!B139</f>
        <v>g5</v>
      </c>
      <c r="C22" s="37" t="str">
        <f>'非偏鄉計劃學校(素)國小'!J139</f>
        <v>小米飯</v>
      </c>
      <c r="D22" s="37" t="str">
        <f>'非偏鄉計劃學校(素)國小'!X138</f>
        <v xml:space="preserve">米 小米    </v>
      </c>
      <c r="E22" s="37" t="str">
        <f>'非偏鄉計劃學校(素)國小'!L139</f>
        <v>紅燒豆腐</v>
      </c>
      <c r="F22" s="37" t="str">
        <f>'非偏鄉計劃學校(素)國小'!Y138</f>
        <v xml:space="preserve">豆腐 白蘿蔔 胡蘿蔔 薑  </v>
      </c>
      <c r="G22" s="37" t="str">
        <f>'非偏鄉計劃學校(素)國小'!N139</f>
        <v>木須佐蛋</v>
      </c>
      <c r="H22" s="37" t="str">
        <f>'非偏鄉計劃學校(素)國小'!Z138</f>
        <v xml:space="preserve">雞蛋 甜椒(青皮) 乾木耳 薑  </v>
      </c>
      <c r="I22" s="37" t="str">
        <f>'非偏鄉計劃學校(素)國小'!P139</f>
        <v>時蔬</v>
      </c>
      <c r="J22" s="37" t="str">
        <f>'非偏鄉計劃學校(素)國小'!AA138</f>
        <v xml:space="preserve">蔬菜 薑    </v>
      </c>
      <c r="K22" s="37" t="str">
        <f>'非偏鄉計劃學校(素)國小'!R139</f>
        <v>羅宋湯</v>
      </c>
      <c r="L22" s="37" t="str">
        <f>'非偏鄉計劃學校(素)國小'!AB138</f>
        <v xml:space="preserve">大番茄 馬鈴薯 芹菜 乾豆腐皮 薑 </v>
      </c>
      <c r="M22" s="38" t="str">
        <f>'非偏鄉計劃學校(素)國小'!AC138</f>
        <v xml:space="preserve">水果     </v>
      </c>
      <c r="N22" s="37" t="s">
        <v>395</v>
      </c>
      <c r="O22" s="39">
        <f>'非偏鄉計劃學校(素)國小'!C139</f>
        <v>5.5</v>
      </c>
      <c r="P22" s="39">
        <f>'非偏鄉計劃學校(素)國小'!D139</f>
        <v>2</v>
      </c>
      <c r="Q22" s="39">
        <f>'非偏鄉計劃學校(素)國小'!E139</f>
        <v>1.5</v>
      </c>
      <c r="R22" s="39">
        <f>'非偏鄉計劃學校(素)國小'!F139</f>
        <v>2.8</v>
      </c>
      <c r="S22" s="39">
        <f>'非偏鄉計劃學校(素)國小'!G139</f>
        <v>0</v>
      </c>
      <c r="T22" s="39">
        <f>'非偏鄉計劃學校(素)國小'!H139</f>
        <v>0</v>
      </c>
      <c r="U22" s="55">
        <f>'非偏鄉計劃學校(素)國小'!I139</f>
        <v>699</v>
      </c>
    </row>
    <row r="23" spans="1:31" ht="15.75" customHeight="1">
      <c r="A23" s="92">
        <v>45747</v>
      </c>
      <c r="B23" s="37" t="str">
        <f>'非偏鄉計劃學校(素)國小'!B146</f>
        <v>h1</v>
      </c>
      <c r="C23" s="37" t="str">
        <f>'非偏鄉計劃學校(素)國小'!J146</f>
        <v>白米飯</v>
      </c>
      <c r="D23" s="37" t="str">
        <f>'非偏鄉計劃學校(素)國小'!X145</f>
        <v xml:space="preserve">米     </v>
      </c>
      <c r="E23" s="37" t="str">
        <f>'非偏鄉計劃學校(素)國小'!L146</f>
        <v>黑椒麵腸</v>
      </c>
      <c r="F23" s="37" t="str">
        <f>'非偏鄉計劃學校(素)國小'!Y145</f>
        <v xml:space="preserve">麵腸 時蔬 甜椒 黑胡椒粒  </v>
      </c>
      <c r="G23" s="37" t="str">
        <f>'非偏鄉計劃學校(素)國小'!N146</f>
        <v>洋芋素培根</v>
      </c>
      <c r="H23" s="37" t="str">
        <f>'非偏鄉計劃學校(素)國小'!Z145</f>
        <v xml:space="preserve">素培根 馬鈴薯 胡蘿蔔 薑  </v>
      </c>
      <c r="I23" s="37" t="str">
        <f>'非偏鄉計劃學校(素)國小'!P146</f>
        <v>時蔬</v>
      </c>
      <c r="J23" s="37" t="str">
        <f>'非偏鄉計劃學校(素)國小'!AA145</f>
        <v xml:space="preserve">蔬菜 薑    </v>
      </c>
      <c r="K23" s="37" t="str">
        <f>'非偏鄉計劃學校(素)國小'!R146</f>
        <v>時瓜湯</v>
      </c>
      <c r="L23" s="37" t="str">
        <f>'非偏鄉計劃學校(素)國小'!AB145</f>
        <v xml:space="preserve">時瓜 小麥豆皮 薑   </v>
      </c>
      <c r="M23" s="38" t="str">
        <f>'非偏鄉計劃學校(素)國小'!AC145</f>
        <v xml:space="preserve">包子     </v>
      </c>
      <c r="N23" s="38"/>
      <c r="O23" s="39">
        <f>'非偏鄉計劃學校(素)國小'!C146</f>
        <v>5.4</v>
      </c>
      <c r="P23" s="39">
        <f>'非偏鄉計劃學校(素)國小'!D146</f>
        <v>2.2999999999999998</v>
      </c>
      <c r="Q23" s="39">
        <f>'非偏鄉計劃學校(素)國小'!E146</f>
        <v>1.7</v>
      </c>
      <c r="R23" s="39">
        <f>'非偏鄉計劃學校(素)國小'!F146</f>
        <v>2.8</v>
      </c>
      <c r="S23" s="39">
        <f>'非偏鄉計劃學校(素)國小'!G146</f>
        <v>0</v>
      </c>
      <c r="T23" s="39">
        <f>'非偏鄉計劃學校(素)國小'!H146</f>
        <v>0</v>
      </c>
      <c r="U23" s="55">
        <f>'非偏鄉計劃學校(素)國小'!I146</f>
        <v>719</v>
      </c>
    </row>
    <row r="24" spans="1:31" ht="15.75" customHeight="1">
      <c r="M24" s="15"/>
      <c r="N24" s="15"/>
    </row>
    <row r="25" spans="1:31" ht="15.75" customHeight="1">
      <c r="M25" s="15"/>
      <c r="N25" s="15"/>
    </row>
    <row r="26" spans="1:31" ht="15.75" customHeight="1">
      <c r="B26" s="75" t="s">
        <v>99</v>
      </c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</row>
    <row r="27" spans="1:31" ht="15.75" customHeight="1">
      <c r="M27" s="15"/>
      <c r="N27" s="15"/>
    </row>
    <row r="28" spans="1:31" ht="15.75" customHeight="1">
      <c r="M28" s="15"/>
      <c r="N28" s="15"/>
    </row>
    <row r="29" spans="1:31" ht="15.75" customHeight="1">
      <c r="M29" s="15"/>
      <c r="N29" s="15"/>
    </row>
    <row r="30" spans="1:31" ht="15.75" customHeight="1">
      <c r="M30" s="15"/>
      <c r="N30" s="15"/>
    </row>
    <row r="31" spans="1:31" ht="15.75" customHeight="1">
      <c r="M31" s="15"/>
      <c r="N31" s="15"/>
    </row>
    <row r="32" spans="1:31" ht="15.75" customHeight="1">
      <c r="M32" s="15"/>
      <c r="N32" s="15"/>
    </row>
    <row r="33" spans="13:14" ht="15.75" customHeight="1">
      <c r="M33" s="15"/>
      <c r="N33" s="15"/>
    </row>
    <row r="34" spans="13:14" ht="15.75" customHeight="1">
      <c r="M34" s="15"/>
      <c r="N34" s="15"/>
    </row>
    <row r="35" spans="13:14" ht="15.75" customHeight="1">
      <c r="M35" s="15"/>
      <c r="N35" s="15"/>
    </row>
    <row r="36" spans="13:14" ht="15.75" customHeight="1">
      <c r="M36" s="15"/>
      <c r="N36" s="15"/>
    </row>
    <row r="37" spans="13:14" ht="15.75" customHeight="1">
      <c r="M37" s="15"/>
      <c r="N37" s="15"/>
    </row>
    <row r="38" spans="13:14" ht="15.75" customHeight="1">
      <c r="M38" s="15"/>
      <c r="N38" s="15"/>
    </row>
    <row r="39" spans="13:14" ht="15.75" customHeight="1">
      <c r="M39" s="15"/>
      <c r="N39" s="15"/>
    </row>
    <row r="40" spans="13:14" ht="15.75" customHeight="1">
      <c r="M40" s="15"/>
      <c r="N40" s="15"/>
    </row>
    <row r="41" spans="13:14" ht="15.75" customHeight="1">
      <c r="M41" s="15"/>
      <c r="N41" s="15"/>
    </row>
    <row r="42" spans="13:14" ht="15.75" customHeight="1">
      <c r="M42" s="15"/>
      <c r="N42" s="15"/>
    </row>
    <row r="43" spans="13:14" ht="15.75" customHeight="1">
      <c r="M43" s="15"/>
      <c r="N43" s="15"/>
    </row>
    <row r="44" spans="13:14" ht="15.75" customHeight="1">
      <c r="M44" s="15"/>
      <c r="N44" s="15"/>
    </row>
    <row r="45" spans="13:14" ht="15.75" customHeight="1">
      <c r="M45" s="15"/>
      <c r="N45" s="15"/>
    </row>
    <row r="46" spans="13:14" ht="15.75" customHeight="1">
      <c r="M46" s="15"/>
      <c r="N46" s="15"/>
    </row>
    <row r="47" spans="13:14" ht="15.75" customHeight="1">
      <c r="M47" s="15"/>
      <c r="N47" s="15"/>
    </row>
    <row r="48" spans="13:14" ht="15.75" customHeight="1">
      <c r="M48" s="15"/>
      <c r="N48" s="15"/>
    </row>
    <row r="49" spans="13:14" ht="15.75" customHeight="1">
      <c r="M49" s="15"/>
      <c r="N49" s="15"/>
    </row>
    <row r="50" spans="13:14" ht="15.75" customHeight="1">
      <c r="M50" s="15"/>
      <c r="N50" s="15"/>
    </row>
    <row r="51" spans="13:14" ht="15.75" customHeight="1">
      <c r="M51" s="15"/>
      <c r="N51" s="15"/>
    </row>
    <row r="52" spans="13:14" ht="15.75" customHeight="1">
      <c r="M52" s="15"/>
      <c r="N52" s="15"/>
    </row>
    <row r="53" spans="13:14" ht="15.75" customHeight="1">
      <c r="M53" s="15"/>
      <c r="N53" s="15"/>
    </row>
    <row r="54" spans="13:14" ht="15.75" customHeight="1">
      <c r="M54" s="15"/>
      <c r="N54" s="15"/>
    </row>
    <row r="55" spans="13:14" ht="15.75" customHeight="1">
      <c r="M55" s="15"/>
      <c r="N55" s="15"/>
    </row>
    <row r="56" spans="13:14" ht="15.75" customHeight="1">
      <c r="M56" s="15"/>
      <c r="N56" s="15"/>
    </row>
    <row r="57" spans="13:14" ht="15.75" customHeight="1">
      <c r="M57" s="15"/>
      <c r="N57" s="15"/>
    </row>
    <row r="58" spans="13:14" ht="15.75" customHeight="1">
      <c r="M58" s="15"/>
      <c r="N58" s="15"/>
    </row>
    <row r="59" spans="13:14" ht="15.75" customHeight="1">
      <c r="M59" s="15"/>
      <c r="N59" s="15"/>
    </row>
    <row r="60" spans="13:14" ht="15.75" customHeight="1">
      <c r="M60" s="15"/>
      <c r="N60" s="15"/>
    </row>
    <row r="61" spans="13:14" ht="15.75" customHeight="1">
      <c r="M61" s="15"/>
      <c r="N61" s="15"/>
    </row>
    <row r="62" spans="13:14" ht="15.75" customHeight="1">
      <c r="M62" s="15"/>
      <c r="N62" s="15"/>
    </row>
    <row r="63" spans="13:14" ht="15.75" customHeight="1">
      <c r="M63" s="15"/>
      <c r="N63" s="15"/>
    </row>
    <row r="64" spans="13:14" ht="15.75" customHeight="1">
      <c r="M64" s="15"/>
      <c r="N64" s="15"/>
    </row>
    <row r="65" spans="13:14" ht="15.75" customHeight="1">
      <c r="M65" s="15"/>
      <c r="N65" s="15"/>
    </row>
    <row r="66" spans="13:14" ht="15.75" customHeight="1">
      <c r="M66" s="15"/>
      <c r="N66" s="15"/>
    </row>
    <row r="67" spans="13:14" ht="15.75" customHeight="1">
      <c r="M67" s="15"/>
      <c r="N67" s="15"/>
    </row>
    <row r="68" spans="13:14" ht="15.75" customHeight="1">
      <c r="M68" s="15"/>
      <c r="N68" s="15"/>
    </row>
    <row r="69" spans="13:14" ht="15.75" customHeight="1">
      <c r="M69" s="15"/>
      <c r="N69" s="15"/>
    </row>
    <row r="70" spans="13:14" ht="15.75" customHeight="1">
      <c r="M70" s="15"/>
      <c r="N70" s="15"/>
    </row>
    <row r="71" spans="13:14" ht="15.75" customHeight="1">
      <c r="M71" s="15"/>
      <c r="N71" s="15"/>
    </row>
    <row r="72" spans="13:14" ht="15.75" customHeight="1">
      <c r="M72" s="15"/>
      <c r="N72" s="15"/>
    </row>
    <row r="73" spans="13:14" ht="15.75" customHeight="1">
      <c r="M73" s="15"/>
      <c r="N73" s="15"/>
    </row>
    <row r="74" spans="13:14" ht="15.75" customHeight="1">
      <c r="M74" s="15"/>
      <c r="N74" s="15"/>
    </row>
    <row r="75" spans="13:14" ht="15.75" customHeight="1">
      <c r="M75" s="15"/>
      <c r="N75" s="15"/>
    </row>
    <row r="76" spans="13:14" ht="15.75" customHeight="1">
      <c r="M76" s="15"/>
      <c r="N76" s="15"/>
    </row>
    <row r="77" spans="13:14" ht="15.75" customHeight="1">
      <c r="M77" s="15"/>
      <c r="N77" s="15"/>
    </row>
    <row r="78" spans="13:14" ht="15.75" customHeight="1">
      <c r="M78" s="15"/>
      <c r="N78" s="15"/>
    </row>
    <row r="79" spans="13:14" ht="15.75" customHeight="1">
      <c r="M79" s="15"/>
      <c r="N79" s="15"/>
    </row>
    <row r="80" spans="13:14" ht="15.75" customHeight="1">
      <c r="M80" s="15"/>
      <c r="N80" s="15"/>
    </row>
    <row r="81" spans="13:14" ht="15.75" customHeight="1">
      <c r="M81" s="15"/>
      <c r="N81" s="15"/>
    </row>
    <row r="82" spans="13:14" ht="15.75" customHeight="1">
      <c r="M82" s="15"/>
      <c r="N82" s="15"/>
    </row>
    <row r="83" spans="13:14" ht="15.75" customHeight="1">
      <c r="M83" s="15"/>
      <c r="N83" s="15"/>
    </row>
    <row r="84" spans="13:14" ht="15.75" customHeight="1">
      <c r="M84" s="15"/>
      <c r="N84" s="15"/>
    </row>
    <row r="85" spans="13:14" ht="15.75" customHeight="1">
      <c r="M85" s="15"/>
      <c r="N85" s="15"/>
    </row>
    <row r="86" spans="13:14" ht="15.75" customHeight="1">
      <c r="M86" s="15"/>
      <c r="N86" s="15"/>
    </row>
    <row r="87" spans="13:14" ht="15.75" customHeight="1">
      <c r="M87" s="15"/>
      <c r="N87" s="15"/>
    </row>
    <row r="88" spans="13:14" ht="15.75" customHeight="1">
      <c r="M88" s="15"/>
      <c r="N88" s="15"/>
    </row>
    <row r="89" spans="13:14" ht="15.75" customHeight="1">
      <c r="M89" s="15"/>
      <c r="N89" s="15"/>
    </row>
    <row r="90" spans="13:14" ht="15.75" customHeight="1">
      <c r="M90" s="15"/>
      <c r="N90" s="15"/>
    </row>
    <row r="91" spans="13:14" ht="15.75" customHeight="1">
      <c r="M91" s="15"/>
      <c r="N91" s="15"/>
    </row>
    <row r="92" spans="13:14" ht="15.75" customHeight="1">
      <c r="M92" s="15"/>
      <c r="N92" s="15"/>
    </row>
    <row r="93" spans="13:14" ht="15.75" customHeight="1">
      <c r="M93" s="15"/>
      <c r="N93" s="15"/>
    </row>
    <row r="94" spans="13:14" ht="15.75" customHeight="1">
      <c r="M94" s="15"/>
      <c r="N94" s="15"/>
    </row>
    <row r="95" spans="13:14" ht="15.75" customHeight="1">
      <c r="M95" s="15"/>
      <c r="N95" s="15"/>
    </row>
    <row r="96" spans="13:14" ht="15.75" customHeight="1">
      <c r="M96" s="15"/>
      <c r="N96" s="15"/>
    </row>
    <row r="97" spans="13:14" ht="15.75" customHeight="1">
      <c r="M97" s="15"/>
      <c r="N97" s="15"/>
    </row>
    <row r="98" spans="13:14" ht="15.75" customHeight="1">
      <c r="M98" s="15"/>
      <c r="N98" s="15"/>
    </row>
    <row r="99" spans="13:14" ht="15.75" customHeight="1">
      <c r="M99" s="15"/>
      <c r="N99" s="15"/>
    </row>
    <row r="100" spans="13:14" ht="15.75" customHeight="1">
      <c r="M100" s="15"/>
      <c r="N100" s="15"/>
    </row>
    <row r="101" spans="13:14" ht="15.75" customHeight="1">
      <c r="M101" s="15"/>
      <c r="N101" s="15"/>
    </row>
    <row r="102" spans="13:14" ht="15.75" customHeight="1">
      <c r="M102" s="15"/>
      <c r="N102" s="15"/>
    </row>
    <row r="103" spans="13:14" ht="15.75" customHeight="1">
      <c r="M103" s="15"/>
      <c r="N103" s="15"/>
    </row>
    <row r="104" spans="13:14" ht="15.75" customHeight="1">
      <c r="M104" s="15"/>
      <c r="N104" s="15"/>
    </row>
    <row r="105" spans="13:14" ht="15.75" customHeight="1">
      <c r="M105" s="15"/>
      <c r="N105" s="15"/>
    </row>
    <row r="106" spans="13:14" ht="15.75" customHeight="1">
      <c r="M106" s="15"/>
      <c r="N106" s="15"/>
    </row>
    <row r="107" spans="13:14" ht="15.75" customHeight="1">
      <c r="M107" s="15"/>
      <c r="N107" s="15"/>
    </row>
    <row r="108" spans="13:14" ht="15.75" customHeight="1">
      <c r="M108" s="15"/>
      <c r="N108" s="15"/>
    </row>
    <row r="109" spans="13:14" ht="15.75" customHeight="1">
      <c r="M109" s="15"/>
      <c r="N109" s="15"/>
    </row>
    <row r="110" spans="13:14" ht="15.75" customHeight="1">
      <c r="M110" s="15"/>
      <c r="N110" s="15"/>
    </row>
    <row r="111" spans="13:14" ht="15.75" customHeight="1">
      <c r="M111" s="15"/>
      <c r="N111" s="15"/>
    </row>
    <row r="112" spans="13:14" ht="15.75" customHeight="1">
      <c r="M112" s="15"/>
      <c r="N112" s="15"/>
    </row>
    <row r="113" spans="13:14" ht="15.75" customHeight="1">
      <c r="M113" s="15"/>
      <c r="N113" s="15"/>
    </row>
    <row r="114" spans="13:14" ht="15.75" customHeight="1">
      <c r="M114" s="15"/>
      <c r="N114" s="15"/>
    </row>
    <row r="115" spans="13:14" ht="15.75" customHeight="1">
      <c r="M115" s="15"/>
      <c r="N115" s="15"/>
    </row>
    <row r="116" spans="13:14" ht="15.75" customHeight="1">
      <c r="M116" s="15"/>
      <c r="N116" s="15"/>
    </row>
    <row r="117" spans="13:14" ht="15.75" customHeight="1">
      <c r="M117" s="15"/>
      <c r="N117" s="15"/>
    </row>
    <row r="118" spans="13:14" ht="15.75" customHeight="1">
      <c r="M118" s="15"/>
      <c r="N118" s="15"/>
    </row>
    <row r="119" spans="13:14" ht="15.75" customHeight="1">
      <c r="M119" s="15"/>
      <c r="N119" s="15"/>
    </row>
    <row r="120" spans="13:14" ht="15.75" customHeight="1">
      <c r="M120" s="15"/>
      <c r="N120" s="15"/>
    </row>
    <row r="121" spans="13:14" ht="15.75" customHeight="1">
      <c r="M121" s="15"/>
      <c r="N121" s="15"/>
    </row>
    <row r="122" spans="13:14" ht="15.75" customHeight="1">
      <c r="M122" s="15"/>
      <c r="N122" s="15"/>
    </row>
    <row r="123" spans="13:14" ht="15.75" customHeight="1">
      <c r="M123" s="15"/>
      <c r="N123" s="15"/>
    </row>
    <row r="124" spans="13:14" ht="15.75" customHeight="1">
      <c r="M124" s="15"/>
      <c r="N124" s="15"/>
    </row>
    <row r="125" spans="13:14" ht="15.75" customHeight="1">
      <c r="M125" s="15"/>
      <c r="N125" s="15"/>
    </row>
    <row r="126" spans="13:14" ht="15.75" customHeight="1">
      <c r="M126" s="15"/>
      <c r="N126" s="15"/>
    </row>
    <row r="127" spans="13:14" ht="15.75" customHeight="1">
      <c r="M127" s="15"/>
      <c r="N127" s="15"/>
    </row>
    <row r="128" spans="13:14" ht="15.75" customHeight="1">
      <c r="M128" s="15"/>
      <c r="N128" s="15"/>
    </row>
    <row r="129" spans="13:14" ht="15.75" customHeight="1">
      <c r="M129" s="15"/>
      <c r="N129" s="15"/>
    </row>
    <row r="130" spans="13:14" ht="15.75" customHeight="1">
      <c r="M130" s="15"/>
      <c r="N130" s="15"/>
    </row>
    <row r="131" spans="13:14" ht="15.75" customHeight="1">
      <c r="M131" s="15"/>
      <c r="N131" s="15"/>
    </row>
    <row r="132" spans="13:14" ht="15.75" customHeight="1">
      <c r="M132" s="15"/>
      <c r="N132" s="15"/>
    </row>
    <row r="133" spans="13:14" ht="15.75" customHeight="1">
      <c r="M133" s="15"/>
      <c r="N133" s="15"/>
    </row>
    <row r="134" spans="13:14" ht="15.75" customHeight="1">
      <c r="M134" s="15"/>
      <c r="N134" s="15"/>
    </row>
    <row r="135" spans="13:14" ht="15.75" customHeight="1">
      <c r="M135" s="15"/>
      <c r="N135" s="15"/>
    </row>
    <row r="136" spans="13:14" ht="15.75" customHeight="1">
      <c r="M136" s="15"/>
      <c r="N136" s="15"/>
    </row>
    <row r="137" spans="13:14" ht="15.75" customHeight="1">
      <c r="M137" s="15"/>
      <c r="N137" s="15"/>
    </row>
    <row r="138" spans="13:14" ht="15.75" customHeight="1">
      <c r="M138" s="15"/>
      <c r="N138" s="15"/>
    </row>
    <row r="139" spans="13:14" ht="15.75" customHeight="1">
      <c r="M139" s="15"/>
      <c r="N139" s="15"/>
    </row>
    <row r="140" spans="13:14" ht="15.75" customHeight="1">
      <c r="M140" s="15"/>
      <c r="N140" s="15"/>
    </row>
    <row r="141" spans="13:14" ht="15.75" customHeight="1">
      <c r="M141" s="15"/>
      <c r="N141" s="15"/>
    </row>
    <row r="142" spans="13:14" ht="15.75" customHeight="1">
      <c r="M142" s="15"/>
      <c r="N142" s="15"/>
    </row>
    <row r="143" spans="13:14" ht="15.75" customHeight="1">
      <c r="M143" s="15"/>
      <c r="N143" s="15"/>
    </row>
    <row r="144" spans="13:14" ht="15.75" customHeight="1">
      <c r="M144" s="15"/>
      <c r="N144" s="15"/>
    </row>
    <row r="145" spans="13:14" ht="15.75" customHeight="1">
      <c r="M145" s="15"/>
      <c r="N145" s="15"/>
    </row>
    <row r="146" spans="13:14" ht="15.75" customHeight="1">
      <c r="M146" s="15"/>
      <c r="N146" s="15"/>
    </row>
    <row r="147" spans="13:14" ht="15.75" customHeight="1">
      <c r="M147" s="15"/>
      <c r="N147" s="15"/>
    </row>
    <row r="148" spans="13:14" ht="15.75" customHeight="1">
      <c r="M148" s="15"/>
      <c r="N148" s="15"/>
    </row>
    <row r="149" spans="13:14" ht="15.75" customHeight="1">
      <c r="M149" s="15"/>
      <c r="N149" s="15"/>
    </row>
    <row r="150" spans="13:14" ht="15.75" customHeight="1">
      <c r="M150" s="15"/>
      <c r="N150" s="15"/>
    </row>
    <row r="151" spans="13:14" ht="15.75" customHeight="1">
      <c r="M151" s="15"/>
      <c r="N151" s="15"/>
    </row>
    <row r="152" spans="13:14" ht="15.75" customHeight="1">
      <c r="M152" s="15"/>
      <c r="N152" s="15"/>
    </row>
    <row r="153" spans="13:14" ht="15.75" customHeight="1">
      <c r="M153" s="15"/>
      <c r="N153" s="15"/>
    </row>
    <row r="154" spans="13:14" ht="15.75" customHeight="1">
      <c r="M154" s="15"/>
      <c r="N154" s="15"/>
    </row>
    <row r="155" spans="13:14" ht="15.75" customHeight="1">
      <c r="M155" s="15"/>
      <c r="N155" s="15"/>
    </row>
    <row r="156" spans="13:14" ht="15.75" customHeight="1">
      <c r="M156" s="15"/>
      <c r="N156" s="15"/>
    </row>
    <row r="157" spans="13:14" ht="15.75" customHeight="1">
      <c r="M157" s="15"/>
      <c r="N157" s="15"/>
    </row>
    <row r="158" spans="13:14" ht="15.75" customHeight="1">
      <c r="M158" s="15"/>
      <c r="N158" s="15"/>
    </row>
    <row r="159" spans="13:14" ht="15.75" customHeight="1">
      <c r="M159" s="15"/>
      <c r="N159" s="15"/>
    </row>
    <row r="160" spans="13:14" ht="15.75" customHeight="1">
      <c r="M160" s="15"/>
      <c r="N160" s="15"/>
    </row>
    <row r="161" spans="13:14" ht="15.75" customHeight="1">
      <c r="M161" s="15"/>
      <c r="N161" s="15"/>
    </row>
    <row r="162" spans="13:14" ht="15.75" customHeight="1">
      <c r="M162" s="15"/>
      <c r="N162" s="15"/>
    </row>
    <row r="163" spans="13:14" ht="15.75" customHeight="1">
      <c r="M163" s="15"/>
      <c r="N163" s="15"/>
    </row>
    <row r="164" spans="13:14" ht="15.75" customHeight="1">
      <c r="M164" s="15"/>
      <c r="N164" s="15"/>
    </row>
    <row r="165" spans="13:14" ht="15.75" customHeight="1">
      <c r="M165" s="15"/>
      <c r="N165" s="15"/>
    </row>
    <row r="166" spans="13:14" ht="15.75" customHeight="1">
      <c r="M166" s="15"/>
      <c r="N166" s="15"/>
    </row>
    <row r="167" spans="13:14" ht="15.75" customHeight="1">
      <c r="M167" s="15"/>
      <c r="N167" s="15"/>
    </row>
    <row r="168" spans="13:14" ht="15.75" customHeight="1">
      <c r="M168" s="15"/>
      <c r="N168" s="15"/>
    </row>
    <row r="169" spans="13:14" ht="15.75" customHeight="1">
      <c r="M169" s="15"/>
      <c r="N169" s="15"/>
    </row>
    <row r="170" spans="13:14" ht="15.75" customHeight="1">
      <c r="M170" s="15"/>
      <c r="N170" s="15"/>
    </row>
    <row r="171" spans="13:14" ht="15.75" customHeight="1">
      <c r="M171" s="15"/>
      <c r="N171" s="15"/>
    </row>
    <row r="172" spans="13:14" ht="15.75" customHeight="1">
      <c r="M172" s="15"/>
      <c r="N172" s="15"/>
    </row>
    <row r="173" spans="13:14" ht="15.75" customHeight="1">
      <c r="M173" s="15"/>
      <c r="N173" s="15"/>
    </row>
    <row r="174" spans="13:14" ht="15.75" customHeight="1">
      <c r="M174" s="15"/>
      <c r="N174" s="15"/>
    </row>
    <row r="175" spans="13:14" ht="15.75" customHeight="1">
      <c r="M175" s="15"/>
      <c r="N175" s="15"/>
    </row>
    <row r="176" spans="13:14" ht="15.75" customHeight="1">
      <c r="M176" s="15"/>
      <c r="N176" s="15"/>
    </row>
    <row r="177" spans="13:14" ht="15.75" customHeight="1">
      <c r="M177" s="15"/>
      <c r="N177" s="15"/>
    </row>
    <row r="178" spans="13:14" ht="15.75" customHeight="1">
      <c r="M178" s="15"/>
      <c r="N178" s="15"/>
    </row>
    <row r="179" spans="13:14" ht="15.75" customHeight="1">
      <c r="M179" s="15"/>
      <c r="N179" s="15"/>
    </row>
    <row r="180" spans="13:14" ht="15.75" customHeight="1">
      <c r="M180" s="15"/>
      <c r="N180" s="15"/>
    </row>
    <row r="181" spans="13:14" ht="15.75" customHeight="1">
      <c r="M181" s="15"/>
      <c r="N181" s="15"/>
    </row>
    <row r="182" spans="13:14" ht="15.75" customHeight="1">
      <c r="M182" s="15"/>
      <c r="N182" s="15"/>
    </row>
    <row r="183" spans="13:14" ht="15.75" customHeight="1">
      <c r="M183" s="15"/>
      <c r="N183" s="15"/>
    </row>
    <row r="184" spans="13:14" ht="15.75" customHeight="1">
      <c r="M184" s="15"/>
      <c r="N184" s="15"/>
    </row>
    <row r="185" spans="13:14" ht="15.75" customHeight="1">
      <c r="M185" s="15"/>
      <c r="N185" s="15"/>
    </row>
    <row r="186" spans="13:14" ht="15.75" customHeight="1">
      <c r="M186" s="15"/>
      <c r="N186" s="15"/>
    </row>
    <row r="187" spans="13:14" ht="15.75" customHeight="1">
      <c r="M187" s="15"/>
      <c r="N187" s="15"/>
    </row>
    <row r="188" spans="13:14" ht="15.75" customHeight="1">
      <c r="M188" s="15"/>
      <c r="N188" s="15"/>
    </row>
    <row r="189" spans="13:14" ht="15.75" customHeight="1">
      <c r="M189" s="15"/>
      <c r="N189" s="15"/>
    </row>
    <row r="190" spans="13:14" ht="15.75" customHeight="1">
      <c r="M190" s="15"/>
      <c r="N190" s="15"/>
    </row>
    <row r="191" spans="13:14" ht="15.75" customHeight="1">
      <c r="M191" s="15"/>
      <c r="N191" s="15"/>
    </row>
    <row r="192" spans="13:14" ht="15.75" customHeight="1">
      <c r="M192" s="15"/>
      <c r="N192" s="15"/>
    </row>
    <row r="193" spans="13:14" ht="15.75" customHeight="1">
      <c r="M193" s="15"/>
      <c r="N193" s="15"/>
    </row>
    <row r="194" spans="13:14" ht="15.75" customHeight="1">
      <c r="M194" s="15"/>
      <c r="N194" s="15"/>
    </row>
    <row r="195" spans="13:14" ht="15.75" customHeight="1">
      <c r="M195" s="15"/>
      <c r="N195" s="15"/>
    </row>
    <row r="196" spans="13:14" ht="15.75" customHeight="1">
      <c r="M196" s="15"/>
      <c r="N196" s="15"/>
    </row>
    <row r="197" spans="13:14" ht="15.75" customHeight="1">
      <c r="M197" s="15"/>
      <c r="N197" s="15"/>
    </row>
    <row r="198" spans="13:14" ht="15.75" customHeight="1">
      <c r="M198" s="15"/>
      <c r="N198" s="15"/>
    </row>
    <row r="199" spans="13:14" ht="15.75" customHeight="1">
      <c r="M199" s="15"/>
      <c r="N199" s="15"/>
    </row>
    <row r="200" spans="13:14" ht="15.75" customHeight="1">
      <c r="M200" s="15"/>
      <c r="N200" s="15"/>
    </row>
    <row r="201" spans="13:14" ht="15.75" customHeight="1">
      <c r="M201" s="15"/>
      <c r="N201" s="15"/>
    </row>
    <row r="202" spans="13:14" ht="15.75" customHeight="1">
      <c r="M202" s="15"/>
      <c r="N202" s="15"/>
    </row>
    <row r="203" spans="13:14" ht="15.75" customHeight="1">
      <c r="M203" s="15"/>
      <c r="N203" s="15"/>
    </row>
    <row r="204" spans="13:14" ht="15.75" customHeight="1">
      <c r="M204" s="15"/>
      <c r="N204" s="15"/>
    </row>
    <row r="205" spans="13:14" ht="15.75" customHeight="1">
      <c r="M205" s="15"/>
      <c r="N205" s="15"/>
    </row>
    <row r="206" spans="13:14" ht="15.75" customHeight="1">
      <c r="M206" s="15"/>
      <c r="N206" s="15"/>
    </row>
    <row r="207" spans="13:14" ht="15.75" customHeight="1">
      <c r="M207" s="15"/>
      <c r="N207" s="15"/>
    </row>
    <row r="208" spans="13:14" ht="15.75" customHeight="1">
      <c r="M208" s="15"/>
      <c r="N208" s="15"/>
    </row>
    <row r="209" spans="13:14" ht="15.75" customHeight="1">
      <c r="M209" s="15"/>
      <c r="N209" s="15"/>
    </row>
    <row r="210" spans="13:14" ht="15.75" customHeight="1">
      <c r="M210" s="15"/>
      <c r="N210" s="15"/>
    </row>
    <row r="211" spans="13:14" ht="15.75" customHeight="1">
      <c r="M211" s="15"/>
      <c r="N211" s="15"/>
    </row>
    <row r="212" spans="13:14" ht="15.75" customHeight="1">
      <c r="M212" s="15"/>
      <c r="N212" s="15"/>
    </row>
    <row r="213" spans="13:14" ht="15.75" customHeight="1">
      <c r="M213" s="15"/>
      <c r="N213" s="15"/>
    </row>
    <row r="214" spans="13:14" ht="15.75" customHeight="1">
      <c r="M214" s="15"/>
      <c r="N214" s="15"/>
    </row>
    <row r="215" spans="13:14" ht="15.75" customHeight="1">
      <c r="M215" s="15"/>
      <c r="N215" s="15"/>
    </row>
    <row r="216" spans="13:14" ht="15.75" customHeight="1">
      <c r="M216" s="15"/>
      <c r="N216" s="15"/>
    </row>
    <row r="217" spans="13:14" ht="15.75" customHeight="1">
      <c r="M217" s="15"/>
      <c r="N217" s="15"/>
    </row>
    <row r="218" spans="13:14" ht="15.75" customHeight="1">
      <c r="M218" s="15"/>
      <c r="N218" s="15"/>
    </row>
    <row r="219" spans="13:14" ht="15.75" customHeight="1">
      <c r="M219" s="15"/>
      <c r="N219" s="15"/>
    </row>
    <row r="220" spans="13:14" ht="15.75" customHeight="1">
      <c r="M220" s="15"/>
      <c r="N220" s="15"/>
    </row>
    <row r="221" spans="13:14" ht="15.75" customHeight="1">
      <c r="M221" s="15"/>
      <c r="N221" s="15"/>
    </row>
    <row r="222" spans="13:14" ht="15.75" customHeight="1">
      <c r="M222" s="15"/>
      <c r="N222" s="15"/>
    </row>
    <row r="223" spans="13:14" ht="15.75" customHeight="1">
      <c r="M223" s="15"/>
      <c r="N223" s="15"/>
    </row>
    <row r="224" spans="13:14" ht="15.75" customHeight="1">
      <c r="M224" s="15"/>
      <c r="N224" s="15"/>
    </row>
    <row r="225" spans="13:14" ht="15.75" customHeight="1">
      <c r="M225" s="15"/>
      <c r="N225" s="15"/>
    </row>
    <row r="226" spans="13:14" ht="15.75" customHeight="1">
      <c r="M226" s="15"/>
      <c r="N226" s="15"/>
    </row>
    <row r="227" spans="13:14" ht="15.75">
      <c r="M227" s="15"/>
      <c r="N227" s="15"/>
    </row>
    <row r="228" spans="13:14" ht="15.75">
      <c r="M228" s="15"/>
      <c r="N228" s="15"/>
    </row>
    <row r="229" spans="13:14" ht="15.75">
      <c r="M229" s="15"/>
      <c r="N229" s="15"/>
    </row>
    <row r="230" spans="13:14" ht="15.75">
      <c r="M230" s="15"/>
      <c r="N230" s="15"/>
    </row>
    <row r="231" spans="13:14" ht="15.75">
      <c r="M231" s="15"/>
      <c r="N231" s="15"/>
    </row>
    <row r="232" spans="13:14" ht="15.75">
      <c r="M232" s="15"/>
      <c r="N232" s="15"/>
    </row>
    <row r="233" spans="13:14" ht="15.75">
      <c r="M233" s="15"/>
      <c r="N233" s="15"/>
    </row>
    <row r="234" spans="13:14" ht="15.75">
      <c r="M234" s="15"/>
      <c r="N234" s="15"/>
    </row>
    <row r="235" spans="13:14" ht="15.75">
      <c r="M235" s="15"/>
      <c r="N235" s="15"/>
    </row>
    <row r="236" spans="13:14" ht="15.75">
      <c r="M236" s="15"/>
      <c r="N236" s="15"/>
    </row>
    <row r="237" spans="13:14" ht="15.75">
      <c r="M237" s="15"/>
      <c r="N237" s="15"/>
    </row>
    <row r="238" spans="13:14" ht="15.75">
      <c r="M238" s="15"/>
      <c r="N238" s="15"/>
    </row>
    <row r="239" spans="13:14" ht="15.75">
      <c r="M239" s="15"/>
      <c r="N239" s="15"/>
    </row>
    <row r="240" spans="13:14" ht="15.75">
      <c r="M240" s="15"/>
      <c r="N240" s="15"/>
    </row>
    <row r="241" spans="13:14" ht="15.75">
      <c r="M241" s="15"/>
      <c r="N241" s="15"/>
    </row>
    <row r="242" spans="13:14" ht="15.75">
      <c r="M242" s="15"/>
      <c r="N242" s="15"/>
    </row>
    <row r="243" spans="13:14" ht="15.75">
      <c r="M243" s="15"/>
      <c r="N243" s="15"/>
    </row>
    <row r="244" spans="13:14" ht="15.75">
      <c r="M244" s="15"/>
      <c r="N244" s="15"/>
    </row>
    <row r="245" spans="13:14" ht="15.75">
      <c r="M245" s="15"/>
      <c r="N245" s="15"/>
    </row>
    <row r="246" spans="13:14" ht="15.75">
      <c r="M246" s="15"/>
      <c r="N246" s="15"/>
    </row>
    <row r="247" spans="13:14" ht="15.75">
      <c r="M247" s="15"/>
      <c r="N247" s="15"/>
    </row>
    <row r="248" spans="13:14" ht="15.75">
      <c r="M248" s="15"/>
      <c r="N248" s="15"/>
    </row>
    <row r="249" spans="13:14" ht="15.75">
      <c r="M249" s="15"/>
      <c r="N249" s="15"/>
    </row>
    <row r="250" spans="13:14" ht="15.75">
      <c r="M250" s="15"/>
      <c r="N250" s="15"/>
    </row>
    <row r="251" spans="13:14" ht="15.75">
      <c r="M251" s="15"/>
      <c r="N251" s="15"/>
    </row>
    <row r="252" spans="13:14" ht="15.75">
      <c r="M252" s="15"/>
      <c r="N252" s="15"/>
    </row>
    <row r="253" spans="13:14" ht="15.75">
      <c r="M253" s="15"/>
      <c r="N253" s="15"/>
    </row>
    <row r="254" spans="13:14" ht="15.75">
      <c r="M254" s="15"/>
      <c r="N254" s="15"/>
    </row>
    <row r="255" spans="13:14" ht="15.75">
      <c r="M255" s="15"/>
      <c r="N255" s="15"/>
    </row>
    <row r="256" spans="13:14" ht="15.75">
      <c r="M256" s="15"/>
      <c r="N256" s="15"/>
    </row>
    <row r="257" spans="13:14" ht="15.75">
      <c r="M257" s="15"/>
      <c r="N257" s="15"/>
    </row>
    <row r="258" spans="13:14" ht="15.75">
      <c r="M258" s="15"/>
      <c r="N258" s="15"/>
    </row>
    <row r="259" spans="13:14" ht="15.75">
      <c r="M259" s="15"/>
      <c r="N259" s="15"/>
    </row>
    <row r="260" spans="13:14" ht="15.75">
      <c r="M260" s="15"/>
      <c r="N260" s="15"/>
    </row>
    <row r="261" spans="13:14" ht="15.75">
      <c r="M261" s="15"/>
      <c r="N261" s="15"/>
    </row>
    <row r="262" spans="13:14" ht="15.75">
      <c r="M262" s="15"/>
      <c r="N262" s="15"/>
    </row>
    <row r="263" spans="13:14" ht="15.75">
      <c r="M263" s="15"/>
      <c r="N263" s="15"/>
    </row>
    <row r="264" spans="13:14" ht="15.75">
      <c r="M264" s="15"/>
      <c r="N264" s="15"/>
    </row>
    <row r="265" spans="13:14" ht="15.75">
      <c r="M265" s="15"/>
      <c r="N265" s="15"/>
    </row>
    <row r="266" spans="13:14" ht="15.75">
      <c r="M266" s="15"/>
      <c r="N266" s="15"/>
    </row>
    <row r="267" spans="13:14" ht="15.75">
      <c r="M267" s="15"/>
      <c r="N267" s="15"/>
    </row>
    <row r="268" spans="13:14" ht="15.75">
      <c r="M268" s="15"/>
      <c r="N268" s="15"/>
    </row>
    <row r="269" spans="13:14" ht="15.75">
      <c r="M269" s="15"/>
      <c r="N269" s="15"/>
    </row>
    <row r="270" spans="13:14" ht="15.75">
      <c r="M270" s="15"/>
      <c r="N270" s="15"/>
    </row>
    <row r="271" spans="13:14" ht="15.75">
      <c r="M271" s="15"/>
      <c r="N271" s="15"/>
    </row>
    <row r="272" spans="13:14" ht="15.75">
      <c r="M272" s="15"/>
      <c r="N272" s="15"/>
    </row>
    <row r="273" spans="13:14" ht="15.75">
      <c r="M273" s="15"/>
      <c r="N273" s="15"/>
    </row>
    <row r="274" spans="13:14" ht="15.75">
      <c r="M274" s="15"/>
      <c r="N274" s="15"/>
    </row>
    <row r="275" spans="13:14" ht="15.75">
      <c r="M275" s="15"/>
      <c r="N275" s="15"/>
    </row>
    <row r="276" spans="13:14" ht="15.75">
      <c r="M276" s="15"/>
      <c r="N276" s="15"/>
    </row>
    <row r="277" spans="13:14" ht="15.75">
      <c r="M277" s="15"/>
      <c r="N277" s="15"/>
    </row>
    <row r="278" spans="13:14" ht="15.75">
      <c r="M278" s="15"/>
      <c r="N278" s="15"/>
    </row>
    <row r="279" spans="13:14" ht="15.75">
      <c r="M279" s="15"/>
      <c r="N279" s="15"/>
    </row>
    <row r="280" spans="13:14" ht="15.75">
      <c r="M280" s="15"/>
      <c r="N280" s="15"/>
    </row>
    <row r="281" spans="13:14" ht="15.75">
      <c r="M281" s="15"/>
      <c r="N281" s="15"/>
    </row>
    <row r="282" spans="13:14" ht="15.75">
      <c r="M282" s="15"/>
      <c r="N282" s="15"/>
    </row>
    <row r="283" spans="13:14" ht="15.75">
      <c r="M283" s="15"/>
      <c r="N283" s="15"/>
    </row>
    <row r="284" spans="13:14" ht="15.75">
      <c r="M284" s="15"/>
      <c r="N284" s="15"/>
    </row>
    <row r="285" spans="13:14" ht="15.75">
      <c r="M285" s="15"/>
      <c r="N285" s="15"/>
    </row>
    <row r="286" spans="13:14" ht="15.75">
      <c r="M286" s="15"/>
      <c r="N286" s="15"/>
    </row>
    <row r="287" spans="13:14" ht="15.75">
      <c r="M287" s="15"/>
      <c r="N287" s="15"/>
    </row>
    <row r="288" spans="13:14" ht="15.75">
      <c r="M288" s="15"/>
      <c r="N288" s="15"/>
    </row>
    <row r="289" spans="13:14" ht="15.75">
      <c r="M289" s="15"/>
      <c r="N289" s="15"/>
    </row>
    <row r="290" spans="13:14" ht="15.75">
      <c r="M290" s="15"/>
      <c r="N290" s="15"/>
    </row>
    <row r="291" spans="13:14" ht="15.75">
      <c r="M291" s="15"/>
      <c r="N291" s="15"/>
    </row>
    <row r="292" spans="13:14" ht="15.75">
      <c r="M292" s="15"/>
      <c r="N292" s="15"/>
    </row>
    <row r="293" spans="13:14" ht="15.75">
      <c r="M293" s="15"/>
      <c r="N293" s="15"/>
    </row>
    <row r="294" spans="13:14" ht="15.75">
      <c r="M294" s="15"/>
      <c r="N294" s="15"/>
    </row>
    <row r="295" spans="13:14" ht="15.75">
      <c r="M295" s="15"/>
      <c r="N295" s="15"/>
    </row>
    <row r="296" spans="13:14" ht="15.75">
      <c r="M296" s="15"/>
      <c r="N296" s="15"/>
    </row>
    <row r="297" spans="13:14" ht="15.75">
      <c r="M297" s="15"/>
      <c r="N297" s="15"/>
    </row>
    <row r="298" spans="13:14" ht="15.75">
      <c r="M298" s="15"/>
      <c r="N298" s="15"/>
    </row>
    <row r="299" spans="13:14" ht="15.75">
      <c r="M299" s="15"/>
      <c r="N299" s="15"/>
    </row>
    <row r="300" spans="13:14" ht="15.75">
      <c r="M300" s="15"/>
      <c r="N300" s="15"/>
    </row>
    <row r="301" spans="13:14" ht="15.75">
      <c r="M301" s="15"/>
      <c r="N301" s="15"/>
    </row>
    <row r="302" spans="13:14" ht="15.75">
      <c r="M302" s="15"/>
      <c r="N302" s="15"/>
    </row>
    <row r="303" spans="13:14" ht="15.75">
      <c r="M303" s="15"/>
      <c r="N303" s="15"/>
    </row>
    <row r="304" spans="13:14" ht="15.75">
      <c r="M304" s="15"/>
      <c r="N304" s="15"/>
    </row>
    <row r="305" spans="13:14" ht="15.75">
      <c r="M305" s="15"/>
      <c r="N305" s="15"/>
    </row>
    <row r="306" spans="13:14" ht="15.75">
      <c r="M306" s="15"/>
      <c r="N306" s="15"/>
    </row>
    <row r="307" spans="13:14" ht="15.75">
      <c r="M307" s="15"/>
      <c r="N307" s="15"/>
    </row>
    <row r="308" spans="13:14" ht="15.75">
      <c r="M308" s="15"/>
      <c r="N308" s="15"/>
    </row>
    <row r="309" spans="13:14" ht="15.75">
      <c r="M309" s="15"/>
      <c r="N309" s="15"/>
    </row>
    <row r="310" spans="13:14" ht="15.75">
      <c r="M310" s="15"/>
      <c r="N310" s="15"/>
    </row>
    <row r="311" spans="13:14" ht="15.75">
      <c r="M311" s="15"/>
      <c r="N311" s="15"/>
    </row>
    <row r="312" spans="13:14" ht="15.75">
      <c r="M312" s="15"/>
      <c r="N312" s="15"/>
    </row>
    <row r="313" spans="13:14" ht="15.75">
      <c r="M313" s="15"/>
      <c r="N313" s="15"/>
    </row>
    <row r="314" spans="13:14" ht="15.75">
      <c r="M314" s="15"/>
      <c r="N314" s="15"/>
    </row>
    <row r="315" spans="13:14" ht="15.75">
      <c r="M315" s="15"/>
      <c r="N315" s="15"/>
    </row>
    <row r="316" spans="13:14" ht="15.75">
      <c r="M316" s="15"/>
      <c r="N316" s="15"/>
    </row>
    <row r="317" spans="13:14" ht="15.75">
      <c r="M317" s="15"/>
      <c r="N317" s="15"/>
    </row>
    <row r="318" spans="13:14" ht="15.75">
      <c r="M318" s="15"/>
      <c r="N318" s="15"/>
    </row>
    <row r="319" spans="13:14" ht="15.75">
      <c r="M319" s="15"/>
      <c r="N319" s="15"/>
    </row>
    <row r="320" spans="13:14" ht="15.75">
      <c r="M320" s="15"/>
      <c r="N320" s="15"/>
    </row>
    <row r="321" spans="13:14" ht="15.75">
      <c r="M321" s="15"/>
      <c r="N321" s="15"/>
    </row>
    <row r="322" spans="13:14" ht="15.75">
      <c r="M322" s="15"/>
      <c r="N322" s="15"/>
    </row>
    <row r="323" spans="13:14" ht="15.75">
      <c r="M323" s="15"/>
      <c r="N323" s="15"/>
    </row>
    <row r="324" spans="13:14" ht="15.75">
      <c r="M324" s="15"/>
      <c r="N324" s="15"/>
    </row>
    <row r="325" spans="13:14" ht="15.75">
      <c r="M325" s="15"/>
      <c r="N325" s="15"/>
    </row>
    <row r="326" spans="13:14" ht="15.75">
      <c r="M326" s="15"/>
      <c r="N326" s="15"/>
    </row>
    <row r="327" spans="13:14" ht="15.75">
      <c r="M327" s="15"/>
      <c r="N327" s="15"/>
    </row>
    <row r="328" spans="13:14" ht="15.75">
      <c r="M328" s="15"/>
      <c r="N328" s="15"/>
    </row>
    <row r="329" spans="13:14" ht="15.75">
      <c r="M329" s="15"/>
      <c r="N329" s="15"/>
    </row>
    <row r="330" spans="13:14" ht="15.75">
      <c r="M330" s="15"/>
      <c r="N330" s="15"/>
    </row>
    <row r="331" spans="13:14" ht="15.75">
      <c r="M331" s="15"/>
      <c r="N331" s="15"/>
    </row>
    <row r="332" spans="13:14" ht="15.75">
      <c r="M332" s="15"/>
      <c r="N332" s="15"/>
    </row>
    <row r="333" spans="13:14" ht="15.75">
      <c r="M333" s="15"/>
      <c r="N333" s="15"/>
    </row>
    <row r="334" spans="13:14" ht="15.75">
      <c r="M334" s="15"/>
      <c r="N334" s="15"/>
    </row>
    <row r="335" spans="13:14" ht="15.75">
      <c r="M335" s="15"/>
      <c r="N335" s="15"/>
    </row>
    <row r="336" spans="13:14" ht="15.75">
      <c r="M336" s="15"/>
      <c r="N336" s="15"/>
    </row>
    <row r="337" spans="13:14" ht="15.75">
      <c r="M337" s="15"/>
      <c r="N337" s="15"/>
    </row>
    <row r="338" spans="13:14" ht="15.75">
      <c r="M338" s="15"/>
      <c r="N338" s="15"/>
    </row>
    <row r="339" spans="13:14" ht="15.75">
      <c r="M339" s="15"/>
      <c r="N339" s="15"/>
    </row>
    <row r="340" spans="13:14" ht="15.75">
      <c r="M340" s="15"/>
      <c r="N340" s="15"/>
    </row>
    <row r="341" spans="13:14" ht="15.75">
      <c r="M341" s="15"/>
      <c r="N341" s="15"/>
    </row>
    <row r="342" spans="13:14" ht="15.75">
      <c r="M342" s="15"/>
      <c r="N342" s="15"/>
    </row>
    <row r="343" spans="13:14" ht="15.75">
      <c r="M343" s="15"/>
      <c r="N343" s="15"/>
    </row>
    <row r="344" spans="13:14" ht="15.75">
      <c r="M344" s="15"/>
      <c r="N344" s="15"/>
    </row>
    <row r="345" spans="13:14" ht="15.75">
      <c r="M345" s="15"/>
      <c r="N345" s="15"/>
    </row>
    <row r="346" spans="13:14" ht="15.75">
      <c r="M346" s="15"/>
      <c r="N346" s="15"/>
    </row>
    <row r="347" spans="13:14" ht="15.75">
      <c r="M347" s="15"/>
      <c r="N347" s="15"/>
    </row>
    <row r="348" spans="13:14" ht="15.75">
      <c r="M348" s="15"/>
      <c r="N348" s="15"/>
    </row>
    <row r="349" spans="13:14" ht="15.75">
      <c r="M349" s="15"/>
      <c r="N349" s="15"/>
    </row>
    <row r="350" spans="13:14" ht="15.75">
      <c r="M350" s="15"/>
      <c r="N350" s="15"/>
    </row>
    <row r="351" spans="13:14" ht="15.75">
      <c r="M351" s="15"/>
      <c r="N351" s="15"/>
    </row>
    <row r="352" spans="13:14" ht="15.75">
      <c r="M352" s="15"/>
      <c r="N352" s="15"/>
    </row>
    <row r="353" spans="13:14" ht="15.75">
      <c r="M353" s="15"/>
      <c r="N353" s="15"/>
    </row>
    <row r="354" spans="13:14" ht="15.75">
      <c r="M354" s="15"/>
      <c r="N354" s="15"/>
    </row>
    <row r="355" spans="13:14" ht="15.75">
      <c r="M355" s="15"/>
      <c r="N355" s="15"/>
    </row>
    <row r="356" spans="13:14" ht="15.75">
      <c r="M356" s="15"/>
      <c r="N356" s="15"/>
    </row>
    <row r="357" spans="13:14" ht="15.75">
      <c r="M357" s="15"/>
      <c r="N357" s="15"/>
    </row>
    <row r="358" spans="13:14" ht="15.75">
      <c r="M358" s="15"/>
      <c r="N358" s="15"/>
    </row>
    <row r="359" spans="13:14" ht="15.75">
      <c r="M359" s="15"/>
      <c r="N359" s="15"/>
    </row>
    <row r="360" spans="13:14" ht="15.75">
      <c r="M360" s="15"/>
      <c r="N360" s="15"/>
    </row>
    <row r="361" spans="13:14" ht="15.75">
      <c r="M361" s="15"/>
      <c r="N361" s="15"/>
    </row>
    <row r="362" spans="13:14" ht="15.75">
      <c r="M362" s="15"/>
      <c r="N362" s="15"/>
    </row>
    <row r="363" spans="13:14" ht="15.75">
      <c r="M363" s="15"/>
      <c r="N363" s="15"/>
    </row>
    <row r="364" spans="13:14" ht="15.75">
      <c r="M364" s="15"/>
      <c r="N364" s="15"/>
    </row>
    <row r="365" spans="13:14" ht="15.75">
      <c r="M365" s="15"/>
      <c r="N365" s="15"/>
    </row>
    <row r="366" spans="13:14" ht="15.75">
      <c r="M366" s="15"/>
      <c r="N366" s="15"/>
    </row>
    <row r="367" spans="13:14" ht="15.75">
      <c r="M367" s="15"/>
      <c r="N367" s="15"/>
    </row>
    <row r="368" spans="13:14" ht="15.75">
      <c r="M368" s="15"/>
      <c r="N368" s="15"/>
    </row>
    <row r="369" spans="13:14" ht="15.75">
      <c r="M369" s="15"/>
      <c r="N369" s="15"/>
    </row>
    <row r="370" spans="13:14" ht="15.75">
      <c r="M370" s="15"/>
      <c r="N370" s="15"/>
    </row>
    <row r="371" spans="13:14" ht="15.75">
      <c r="M371" s="15"/>
      <c r="N371" s="15"/>
    </row>
    <row r="372" spans="13:14" ht="15.75">
      <c r="M372" s="15"/>
      <c r="N372" s="15"/>
    </row>
    <row r="373" spans="13:14" ht="15.75">
      <c r="M373" s="15"/>
      <c r="N373" s="15"/>
    </row>
    <row r="374" spans="13:14" ht="15.75">
      <c r="M374" s="15"/>
      <c r="N374" s="15"/>
    </row>
    <row r="375" spans="13:14" ht="15.75">
      <c r="M375" s="15"/>
      <c r="N375" s="15"/>
    </row>
    <row r="376" spans="13:14" ht="15.75">
      <c r="M376" s="15"/>
      <c r="N376" s="15"/>
    </row>
    <row r="377" spans="13:14" ht="15.75">
      <c r="M377" s="15"/>
      <c r="N377" s="15"/>
    </row>
    <row r="378" spans="13:14" ht="15.75">
      <c r="M378" s="15"/>
      <c r="N378" s="15"/>
    </row>
    <row r="379" spans="13:14" ht="15.75">
      <c r="M379" s="15"/>
      <c r="N379" s="15"/>
    </row>
    <row r="380" spans="13:14" ht="15.75">
      <c r="M380" s="15"/>
      <c r="N380" s="15"/>
    </row>
    <row r="381" spans="13:14" ht="15.75">
      <c r="M381" s="15"/>
      <c r="N381" s="15"/>
    </row>
    <row r="382" spans="13:14" ht="15.75">
      <c r="M382" s="15"/>
      <c r="N382" s="15"/>
    </row>
    <row r="383" spans="13:14" ht="15.75">
      <c r="M383" s="15"/>
      <c r="N383" s="15"/>
    </row>
    <row r="384" spans="13:14" ht="15.75">
      <c r="M384" s="15"/>
      <c r="N384" s="15"/>
    </row>
    <row r="385" spans="13:14" ht="15.75">
      <c r="M385" s="15"/>
      <c r="N385" s="15"/>
    </row>
    <row r="386" spans="13:14" ht="15.75">
      <c r="M386" s="15"/>
      <c r="N386" s="15"/>
    </row>
    <row r="387" spans="13:14" ht="15.75">
      <c r="M387" s="15"/>
      <c r="N387" s="15"/>
    </row>
    <row r="388" spans="13:14" ht="15.75">
      <c r="M388" s="15"/>
      <c r="N388" s="15"/>
    </row>
    <row r="389" spans="13:14" ht="15.75">
      <c r="M389" s="15"/>
      <c r="N389" s="15"/>
    </row>
    <row r="390" spans="13:14" ht="15.75">
      <c r="M390" s="15"/>
      <c r="N390" s="15"/>
    </row>
    <row r="391" spans="13:14" ht="15.75">
      <c r="M391" s="15"/>
      <c r="N391" s="15"/>
    </row>
    <row r="392" spans="13:14" ht="15.75">
      <c r="M392" s="15"/>
      <c r="N392" s="15"/>
    </row>
    <row r="393" spans="13:14" ht="15.75">
      <c r="M393" s="15"/>
      <c r="N393" s="15"/>
    </row>
    <row r="394" spans="13:14" ht="15.75">
      <c r="M394" s="15"/>
      <c r="N394" s="15"/>
    </row>
    <row r="395" spans="13:14" ht="15.75">
      <c r="M395" s="15"/>
      <c r="N395" s="15"/>
    </row>
    <row r="396" spans="13:14" ht="15.75">
      <c r="M396" s="15"/>
      <c r="N396" s="15"/>
    </row>
    <row r="397" spans="13:14" ht="15.75">
      <c r="M397" s="15"/>
      <c r="N397" s="15"/>
    </row>
    <row r="398" spans="13:14" ht="15.75">
      <c r="M398" s="15"/>
      <c r="N398" s="15"/>
    </row>
    <row r="399" spans="13:14" ht="15.75">
      <c r="M399" s="15"/>
      <c r="N399" s="15"/>
    </row>
    <row r="400" spans="13:14" ht="15.75">
      <c r="M400" s="15"/>
      <c r="N400" s="15"/>
    </row>
    <row r="401" spans="13:14" ht="15.75">
      <c r="M401" s="15"/>
      <c r="N401" s="15"/>
    </row>
    <row r="402" spans="13:14" ht="15.75">
      <c r="M402" s="15"/>
      <c r="N402" s="15"/>
    </row>
    <row r="403" spans="13:14" ht="15.75">
      <c r="M403" s="15"/>
      <c r="N403" s="15"/>
    </row>
    <row r="404" spans="13:14" ht="15.75">
      <c r="M404" s="15"/>
      <c r="N404" s="15"/>
    </row>
    <row r="405" spans="13:14" ht="15.75">
      <c r="M405" s="15"/>
      <c r="N405" s="15"/>
    </row>
    <row r="406" spans="13:14" ht="15.75">
      <c r="M406" s="15"/>
      <c r="N406" s="15"/>
    </row>
    <row r="407" spans="13:14" ht="15.75">
      <c r="M407" s="15"/>
      <c r="N407" s="15"/>
    </row>
    <row r="408" spans="13:14" ht="15.75">
      <c r="M408" s="15"/>
      <c r="N408" s="15"/>
    </row>
    <row r="409" spans="13:14" ht="15.75">
      <c r="M409" s="15"/>
      <c r="N409" s="15"/>
    </row>
    <row r="410" spans="13:14" ht="15.75">
      <c r="M410" s="15"/>
      <c r="N410" s="15"/>
    </row>
    <row r="411" spans="13:14" ht="15.75">
      <c r="M411" s="15"/>
      <c r="N411" s="15"/>
    </row>
    <row r="412" spans="13:14" ht="15.75">
      <c r="M412" s="15"/>
      <c r="N412" s="15"/>
    </row>
    <row r="413" spans="13:14" ht="15.75">
      <c r="M413" s="15"/>
      <c r="N413" s="15"/>
    </row>
    <row r="414" spans="13:14" ht="15.75">
      <c r="M414" s="15"/>
      <c r="N414" s="15"/>
    </row>
    <row r="415" spans="13:14" ht="15.75">
      <c r="M415" s="15"/>
      <c r="N415" s="15"/>
    </row>
    <row r="416" spans="13:14" ht="15.75">
      <c r="M416" s="15"/>
      <c r="N416" s="15"/>
    </row>
    <row r="417" spans="13:14" ht="15.75">
      <c r="M417" s="15"/>
      <c r="N417" s="15"/>
    </row>
    <row r="418" spans="13:14" ht="15.75">
      <c r="M418" s="15"/>
      <c r="N418" s="15"/>
    </row>
    <row r="419" spans="13:14" ht="15.75">
      <c r="M419" s="15"/>
      <c r="N419" s="15"/>
    </row>
    <row r="420" spans="13:14" ht="15.75">
      <c r="M420" s="15"/>
      <c r="N420" s="15"/>
    </row>
    <row r="421" spans="13:14" ht="15.75">
      <c r="M421" s="15"/>
      <c r="N421" s="15"/>
    </row>
    <row r="422" spans="13:14" ht="15.75">
      <c r="M422" s="15"/>
      <c r="N422" s="15"/>
    </row>
    <row r="423" spans="13:14" ht="15.75">
      <c r="M423" s="15"/>
      <c r="N423" s="15"/>
    </row>
    <row r="424" spans="13:14" ht="15.75">
      <c r="M424" s="15"/>
      <c r="N424" s="15"/>
    </row>
    <row r="425" spans="13:14" ht="15.75">
      <c r="M425" s="15"/>
      <c r="N425" s="15"/>
    </row>
    <row r="426" spans="13:14" ht="15.75">
      <c r="M426" s="15"/>
      <c r="N426" s="15"/>
    </row>
    <row r="427" spans="13:14" ht="15.75">
      <c r="M427" s="15"/>
      <c r="N427" s="15"/>
    </row>
    <row r="428" spans="13:14" ht="15.75">
      <c r="M428" s="15"/>
      <c r="N428" s="15"/>
    </row>
    <row r="429" spans="13:14" ht="15.75">
      <c r="M429" s="15"/>
      <c r="N429" s="15"/>
    </row>
    <row r="430" spans="13:14" ht="15.75">
      <c r="M430" s="15"/>
      <c r="N430" s="15"/>
    </row>
    <row r="431" spans="13:14" ht="15.75">
      <c r="M431" s="15"/>
      <c r="N431" s="15"/>
    </row>
    <row r="432" spans="13:14" ht="15.75">
      <c r="M432" s="15"/>
      <c r="N432" s="15"/>
    </row>
    <row r="433" spans="13:14" ht="15.75">
      <c r="M433" s="15"/>
      <c r="N433" s="15"/>
    </row>
    <row r="434" spans="13:14" ht="15.75">
      <c r="M434" s="15"/>
      <c r="N434" s="15"/>
    </row>
    <row r="435" spans="13:14" ht="15.75">
      <c r="M435" s="15"/>
      <c r="N435" s="15"/>
    </row>
    <row r="436" spans="13:14" ht="15.75">
      <c r="M436" s="15"/>
      <c r="N436" s="15"/>
    </row>
    <row r="437" spans="13:14" ht="15.75">
      <c r="M437" s="15"/>
      <c r="N437" s="15"/>
    </row>
    <row r="438" spans="13:14" ht="15.75">
      <c r="M438" s="15"/>
      <c r="N438" s="15"/>
    </row>
    <row r="439" spans="13:14" ht="15.75">
      <c r="M439" s="15"/>
      <c r="N439" s="15"/>
    </row>
    <row r="440" spans="13:14" ht="15.75">
      <c r="M440" s="15"/>
      <c r="N440" s="15"/>
    </row>
    <row r="441" spans="13:14" ht="15.75">
      <c r="M441" s="15"/>
      <c r="N441" s="15"/>
    </row>
    <row r="442" spans="13:14" ht="15.75">
      <c r="M442" s="15"/>
      <c r="N442" s="15"/>
    </row>
    <row r="443" spans="13:14" ht="15.75">
      <c r="M443" s="15"/>
      <c r="N443" s="15"/>
    </row>
    <row r="444" spans="13:14" ht="15.75">
      <c r="M444" s="15"/>
      <c r="N444" s="15"/>
    </row>
    <row r="445" spans="13:14" ht="15.75">
      <c r="M445" s="15"/>
      <c r="N445" s="15"/>
    </row>
    <row r="446" spans="13:14" ht="15.75">
      <c r="M446" s="15"/>
      <c r="N446" s="15"/>
    </row>
    <row r="447" spans="13:14" ht="15.75">
      <c r="M447" s="15"/>
      <c r="N447" s="15"/>
    </row>
    <row r="448" spans="13:14" ht="15.75">
      <c r="M448" s="15"/>
      <c r="N448" s="15"/>
    </row>
    <row r="449" spans="13:14" ht="15.75">
      <c r="M449" s="15"/>
      <c r="N449" s="15"/>
    </row>
    <row r="450" spans="13:14" ht="15.75">
      <c r="M450" s="15"/>
      <c r="N450" s="15"/>
    </row>
    <row r="451" spans="13:14" ht="15.75">
      <c r="M451" s="15"/>
      <c r="N451" s="15"/>
    </row>
    <row r="452" spans="13:14" ht="15.75">
      <c r="M452" s="15"/>
      <c r="N452" s="15"/>
    </row>
    <row r="453" spans="13:14" ht="15.75">
      <c r="M453" s="15"/>
      <c r="N453" s="15"/>
    </row>
    <row r="454" spans="13:14" ht="15.75">
      <c r="M454" s="15"/>
      <c r="N454" s="15"/>
    </row>
    <row r="455" spans="13:14" ht="15.75">
      <c r="M455" s="15"/>
      <c r="N455" s="15"/>
    </row>
    <row r="456" spans="13:14" ht="15.75">
      <c r="M456" s="15"/>
      <c r="N456" s="15"/>
    </row>
    <row r="457" spans="13:14" ht="15.75">
      <c r="M457" s="15"/>
      <c r="N457" s="15"/>
    </row>
    <row r="458" spans="13:14" ht="15.75">
      <c r="M458" s="15"/>
      <c r="N458" s="15"/>
    </row>
    <row r="459" spans="13:14" ht="15.75">
      <c r="M459" s="15"/>
      <c r="N459" s="15"/>
    </row>
    <row r="460" spans="13:14" ht="15.75">
      <c r="M460" s="15"/>
      <c r="N460" s="15"/>
    </row>
    <row r="461" spans="13:14" ht="15.75">
      <c r="M461" s="15"/>
      <c r="N461" s="15"/>
    </row>
    <row r="462" spans="13:14" ht="15.75">
      <c r="M462" s="15"/>
      <c r="N462" s="15"/>
    </row>
    <row r="463" spans="13:14" ht="15.75">
      <c r="M463" s="15"/>
      <c r="N463" s="15"/>
    </row>
    <row r="464" spans="13:14" ht="15.75">
      <c r="M464" s="15"/>
      <c r="N464" s="15"/>
    </row>
    <row r="465" spans="13:14" ht="15.75">
      <c r="M465" s="15"/>
      <c r="N465" s="15"/>
    </row>
    <row r="466" spans="13:14" ht="15.75">
      <c r="M466" s="15"/>
      <c r="N466" s="15"/>
    </row>
    <row r="467" spans="13:14" ht="15.75">
      <c r="M467" s="15"/>
      <c r="N467" s="15"/>
    </row>
    <row r="468" spans="13:14" ht="15.75">
      <c r="M468" s="15"/>
      <c r="N468" s="15"/>
    </row>
    <row r="469" spans="13:14" ht="15.75">
      <c r="M469" s="15"/>
      <c r="N469" s="15"/>
    </row>
    <row r="470" spans="13:14" ht="15.75">
      <c r="M470" s="15"/>
      <c r="N470" s="15"/>
    </row>
    <row r="471" spans="13:14" ht="15.75">
      <c r="M471" s="15"/>
      <c r="N471" s="15"/>
    </row>
    <row r="472" spans="13:14" ht="15.75">
      <c r="M472" s="15"/>
      <c r="N472" s="15"/>
    </row>
    <row r="473" spans="13:14" ht="15.75">
      <c r="M473" s="15"/>
      <c r="N473" s="15"/>
    </row>
    <row r="474" spans="13:14" ht="15.75">
      <c r="M474" s="15"/>
      <c r="N474" s="15"/>
    </row>
    <row r="475" spans="13:14" ht="15.75">
      <c r="M475" s="15"/>
      <c r="N475" s="15"/>
    </row>
    <row r="476" spans="13:14" ht="15.75">
      <c r="M476" s="15"/>
      <c r="N476" s="15"/>
    </row>
    <row r="477" spans="13:14" ht="15.75">
      <c r="M477" s="15"/>
      <c r="N477" s="15"/>
    </row>
    <row r="478" spans="13:14" ht="15.75">
      <c r="M478" s="15"/>
      <c r="N478" s="15"/>
    </row>
    <row r="479" spans="13:14" ht="15.75">
      <c r="M479" s="15"/>
      <c r="N479" s="15"/>
    </row>
    <row r="480" spans="13:14" ht="15.75">
      <c r="M480" s="15"/>
      <c r="N480" s="15"/>
    </row>
    <row r="481" spans="13:14" ht="15.75">
      <c r="M481" s="15"/>
      <c r="N481" s="15"/>
    </row>
    <row r="482" spans="13:14" ht="15.75">
      <c r="M482" s="15"/>
      <c r="N482" s="15"/>
    </row>
    <row r="483" spans="13:14" ht="15.75">
      <c r="M483" s="15"/>
      <c r="N483" s="15"/>
    </row>
    <row r="484" spans="13:14" ht="15.75">
      <c r="M484" s="15"/>
      <c r="N484" s="15"/>
    </row>
    <row r="485" spans="13:14" ht="15.75">
      <c r="M485" s="15"/>
      <c r="N485" s="15"/>
    </row>
    <row r="486" spans="13:14" ht="15.75">
      <c r="M486" s="15"/>
      <c r="N486" s="15"/>
    </row>
    <row r="487" spans="13:14" ht="15.75">
      <c r="M487" s="15"/>
      <c r="N487" s="15"/>
    </row>
    <row r="488" spans="13:14" ht="15.75">
      <c r="M488" s="15"/>
      <c r="N488" s="15"/>
    </row>
    <row r="489" spans="13:14" ht="15.75">
      <c r="M489" s="15"/>
      <c r="N489" s="15"/>
    </row>
    <row r="490" spans="13:14" ht="15.75">
      <c r="M490" s="15"/>
      <c r="N490" s="15"/>
    </row>
    <row r="491" spans="13:14" ht="15.75">
      <c r="M491" s="15"/>
      <c r="N491" s="15"/>
    </row>
    <row r="492" spans="13:14" ht="15.75">
      <c r="M492" s="15"/>
      <c r="N492" s="15"/>
    </row>
    <row r="493" spans="13:14" ht="15.75">
      <c r="M493" s="15"/>
      <c r="N493" s="15"/>
    </row>
    <row r="494" spans="13:14" ht="15.75">
      <c r="M494" s="15"/>
      <c r="N494" s="15"/>
    </row>
    <row r="495" spans="13:14" ht="15.75">
      <c r="M495" s="15"/>
      <c r="N495" s="15"/>
    </row>
    <row r="496" spans="13:14" ht="15.75">
      <c r="M496" s="15"/>
      <c r="N496" s="15"/>
    </row>
    <row r="497" spans="13:14" ht="15.75">
      <c r="M497" s="15"/>
      <c r="N497" s="15"/>
    </row>
    <row r="498" spans="13:14" ht="15.75">
      <c r="M498" s="15"/>
      <c r="N498" s="15"/>
    </row>
    <row r="499" spans="13:14" ht="15.75">
      <c r="M499" s="15"/>
      <c r="N499" s="15"/>
    </row>
    <row r="500" spans="13:14" ht="15.75">
      <c r="M500" s="15"/>
      <c r="N500" s="15"/>
    </row>
    <row r="501" spans="13:14" ht="15.75">
      <c r="M501" s="15"/>
      <c r="N501" s="15"/>
    </row>
    <row r="502" spans="13:14" ht="15.75">
      <c r="M502" s="15"/>
      <c r="N502" s="15"/>
    </row>
    <row r="503" spans="13:14" ht="15.75">
      <c r="M503" s="15"/>
      <c r="N503" s="15"/>
    </row>
    <row r="504" spans="13:14" ht="15.75">
      <c r="M504" s="15"/>
      <c r="N504" s="15"/>
    </row>
    <row r="505" spans="13:14" ht="15.75">
      <c r="M505" s="15"/>
      <c r="N505" s="15"/>
    </row>
    <row r="506" spans="13:14" ht="15.75">
      <c r="M506" s="15"/>
      <c r="N506" s="15"/>
    </row>
    <row r="507" spans="13:14" ht="15.75">
      <c r="M507" s="15"/>
      <c r="N507" s="15"/>
    </row>
    <row r="508" spans="13:14" ht="15.75">
      <c r="M508" s="15"/>
      <c r="N508" s="15"/>
    </row>
    <row r="509" spans="13:14" ht="15.75">
      <c r="M509" s="15"/>
      <c r="N509" s="15"/>
    </row>
    <row r="510" spans="13:14" ht="15.75">
      <c r="M510" s="15"/>
      <c r="N510" s="15"/>
    </row>
    <row r="511" spans="13:14" ht="15.75">
      <c r="M511" s="15"/>
      <c r="N511" s="15"/>
    </row>
    <row r="512" spans="13:14" ht="15.75">
      <c r="M512" s="15"/>
      <c r="N512" s="15"/>
    </row>
    <row r="513" spans="13:14" ht="15.75">
      <c r="M513" s="15"/>
      <c r="N513" s="15"/>
    </row>
    <row r="514" spans="13:14" ht="15.75">
      <c r="M514" s="15"/>
      <c r="N514" s="15"/>
    </row>
    <row r="515" spans="13:14" ht="15.75">
      <c r="M515" s="15"/>
      <c r="N515" s="15"/>
    </row>
    <row r="516" spans="13:14" ht="15.75">
      <c r="M516" s="15"/>
      <c r="N516" s="15"/>
    </row>
    <row r="517" spans="13:14" ht="15.75">
      <c r="M517" s="15"/>
      <c r="N517" s="15"/>
    </row>
    <row r="518" spans="13:14" ht="15.75">
      <c r="M518" s="15"/>
      <c r="N518" s="15"/>
    </row>
    <row r="519" spans="13:14" ht="15.75">
      <c r="M519" s="15"/>
      <c r="N519" s="15"/>
    </row>
    <row r="520" spans="13:14" ht="15.75">
      <c r="M520" s="15"/>
      <c r="N520" s="15"/>
    </row>
    <row r="521" spans="13:14" ht="15.75">
      <c r="M521" s="15"/>
      <c r="N521" s="15"/>
    </row>
    <row r="522" spans="13:14" ht="15.75">
      <c r="M522" s="15"/>
      <c r="N522" s="15"/>
    </row>
    <row r="523" spans="13:14" ht="15.75">
      <c r="M523" s="15"/>
      <c r="N523" s="15"/>
    </row>
    <row r="524" spans="13:14" ht="15.75">
      <c r="M524" s="15"/>
      <c r="N524" s="15"/>
    </row>
    <row r="525" spans="13:14" ht="15.75">
      <c r="M525" s="15"/>
      <c r="N525" s="15"/>
    </row>
    <row r="526" spans="13:14" ht="15.75">
      <c r="M526" s="15"/>
      <c r="N526" s="15"/>
    </row>
    <row r="527" spans="13:14" ht="15.75">
      <c r="M527" s="15"/>
      <c r="N527" s="15"/>
    </row>
    <row r="528" spans="13:14" ht="15.75">
      <c r="M528" s="15"/>
      <c r="N528" s="15"/>
    </row>
    <row r="529" spans="13:14" ht="15.75">
      <c r="M529" s="15"/>
      <c r="N529" s="15"/>
    </row>
    <row r="530" spans="13:14" ht="15.75">
      <c r="M530" s="15"/>
      <c r="N530" s="15"/>
    </row>
    <row r="531" spans="13:14" ht="15.75">
      <c r="M531" s="15"/>
      <c r="N531" s="15"/>
    </row>
    <row r="532" spans="13:14" ht="15.75">
      <c r="M532" s="15"/>
      <c r="N532" s="15"/>
    </row>
    <row r="533" spans="13:14" ht="15.75">
      <c r="M533" s="15"/>
      <c r="N533" s="15"/>
    </row>
    <row r="534" spans="13:14" ht="15.75">
      <c r="M534" s="15"/>
      <c r="N534" s="15"/>
    </row>
    <row r="535" spans="13:14" ht="15.75">
      <c r="M535" s="15"/>
      <c r="N535" s="15"/>
    </row>
    <row r="536" spans="13:14" ht="15.75">
      <c r="M536" s="15"/>
      <c r="N536" s="15"/>
    </row>
    <row r="537" spans="13:14" ht="15.75">
      <c r="M537" s="15"/>
      <c r="N537" s="15"/>
    </row>
    <row r="538" spans="13:14" ht="15.75">
      <c r="M538" s="15"/>
      <c r="N538" s="15"/>
    </row>
    <row r="539" spans="13:14" ht="15.75">
      <c r="M539" s="15"/>
      <c r="N539" s="15"/>
    </row>
    <row r="540" spans="13:14" ht="15.75">
      <c r="M540" s="15"/>
      <c r="N540" s="15"/>
    </row>
    <row r="541" spans="13:14" ht="15.75">
      <c r="M541" s="15"/>
      <c r="N541" s="15"/>
    </row>
    <row r="542" spans="13:14" ht="15.75">
      <c r="M542" s="15"/>
      <c r="N542" s="15"/>
    </row>
    <row r="543" spans="13:14" ht="15.75">
      <c r="M543" s="15"/>
      <c r="N543" s="15"/>
    </row>
    <row r="544" spans="13:14" ht="15.75">
      <c r="M544" s="15"/>
      <c r="N544" s="15"/>
    </row>
    <row r="545" spans="13:14" ht="15.75">
      <c r="M545" s="15"/>
      <c r="N545" s="15"/>
    </row>
    <row r="546" spans="13:14" ht="15.75">
      <c r="M546" s="15"/>
      <c r="N546" s="15"/>
    </row>
    <row r="547" spans="13:14" ht="15.75">
      <c r="M547" s="15"/>
      <c r="N547" s="15"/>
    </row>
    <row r="548" spans="13:14" ht="15.75">
      <c r="M548" s="15"/>
      <c r="N548" s="15"/>
    </row>
    <row r="549" spans="13:14" ht="15.75">
      <c r="M549" s="15"/>
      <c r="N549" s="15"/>
    </row>
    <row r="550" spans="13:14" ht="15.75">
      <c r="M550" s="15"/>
      <c r="N550" s="15"/>
    </row>
    <row r="551" spans="13:14" ht="15.75">
      <c r="M551" s="15"/>
      <c r="N551" s="15"/>
    </row>
    <row r="552" spans="13:14" ht="15.75">
      <c r="M552" s="15"/>
      <c r="N552" s="15"/>
    </row>
    <row r="553" spans="13:14" ht="15.75">
      <c r="M553" s="15"/>
      <c r="N553" s="15"/>
    </row>
    <row r="554" spans="13:14" ht="15.75">
      <c r="M554" s="15"/>
      <c r="N554" s="15"/>
    </row>
    <row r="555" spans="13:14" ht="15.75">
      <c r="M555" s="15"/>
      <c r="N555" s="15"/>
    </row>
    <row r="556" spans="13:14" ht="15.75">
      <c r="M556" s="15"/>
      <c r="N556" s="15"/>
    </row>
    <row r="557" spans="13:14" ht="15.75">
      <c r="M557" s="15"/>
      <c r="N557" s="15"/>
    </row>
    <row r="558" spans="13:14" ht="15.75">
      <c r="M558" s="15"/>
      <c r="N558" s="15"/>
    </row>
    <row r="559" spans="13:14" ht="15.75">
      <c r="M559" s="15"/>
      <c r="N559" s="15"/>
    </row>
    <row r="560" spans="13:14" ht="15.75">
      <c r="M560" s="15"/>
      <c r="N560" s="15"/>
    </row>
    <row r="561" spans="13:14" ht="15.75">
      <c r="M561" s="15"/>
      <c r="N561" s="15"/>
    </row>
    <row r="562" spans="13:14" ht="15.75">
      <c r="M562" s="15"/>
      <c r="N562" s="15"/>
    </row>
    <row r="563" spans="13:14" ht="15.75">
      <c r="M563" s="15"/>
      <c r="N563" s="15"/>
    </row>
    <row r="564" spans="13:14" ht="15.75">
      <c r="M564" s="15"/>
      <c r="N564" s="15"/>
    </row>
    <row r="565" spans="13:14" ht="15.75">
      <c r="M565" s="15"/>
      <c r="N565" s="15"/>
    </row>
    <row r="566" spans="13:14" ht="15.75">
      <c r="M566" s="15"/>
      <c r="N566" s="15"/>
    </row>
    <row r="567" spans="13:14" ht="15.75">
      <c r="M567" s="15"/>
      <c r="N567" s="15"/>
    </row>
    <row r="568" spans="13:14" ht="15.75">
      <c r="M568" s="15"/>
      <c r="N568" s="15"/>
    </row>
    <row r="569" spans="13:14" ht="15.75">
      <c r="M569" s="15"/>
      <c r="N569" s="15"/>
    </row>
    <row r="570" spans="13:14" ht="15.75">
      <c r="M570" s="15"/>
      <c r="N570" s="15"/>
    </row>
    <row r="571" spans="13:14" ht="15.75">
      <c r="M571" s="15"/>
      <c r="N571" s="15"/>
    </row>
    <row r="572" spans="13:14" ht="15.75">
      <c r="M572" s="15"/>
      <c r="N572" s="15"/>
    </row>
    <row r="573" spans="13:14" ht="15.75">
      <c r="M573" s="15"/>
      <c r="N573" s="15"/>
    </row>
    <row r="574" spans="13:14" ht="15.75">
      <c r="M574" s="15"/>
      <c r="N574" s="15"/>
    </row>
    <row r="575" spans="13:14" ht="15.75">
      <c r="M575" s="15"/>
      <c r="N575" s="15"/>
    </row>
    <row r="576" spans="13:14" ht="15.75">
      <c r="M576" s="15"/>
      <c r="N576" s="15"/>
    </row>
    <row r="577" spans="13:14" ht="15.75">
      <c r="M577" s="15"/>
      <c r="N577" s="15"/>
    </row>
    <row r="578" spans="13:14" ht="15.75">
      <c r="M578" s="15"/>
      <c r="N578" s="15"/>
    </row>
    <row r="579" spans="13:14" ht="15.75">
      <c r="M579" s="15"/>
      <c r="N579" s="15"/>
    </row>
    <row r="580" spans="13:14" ht="15.75">
      <c r="M580" s="15"/>
      <c r="N580" s="15"/>
    </row>
    <row r="581" spans="13:14" ht="15.75">
      <c r="M581" s="15"/>
      <c r="N581" s="15"/>
    </row>
    <row r="582" spans="13:14" ht="15.75">
      <c r="M582" s="15"/>
      <c r="N582" s="15"/>
    </row>
    <row r="583" spans="13:14" ht="15.75">
      <c r="M583" s="15"/>
      <c r="N583" s="15"/>
    </row>
    <row r="584" spans="13:14" ht="15.75">
      <c r="M584" s="15"/>
      <c r="N584" s="15"/>
    </row>
    <row r="585" spans="13:14" ht="15.75">
      <c r="M585" s="15"/>
      <c r="N585" s="15"/>
    </row>
    <row r="586" spans="13:14" ht="15.75">
      <c r="M586" s="15"/>
      <c r="N586" s="15"/>
    </row>
    <row r="587" spans="13:14" ht="15.75">
      <c r="M587" s="15"/>
      <c r="N587" s="15"/>
    </row>
    <row r="588" spans="13:14" ht="15.75">
      <c r="M588" s="15"/>
      <c r="N588" s="15"/>
    </row>
    <row r="589" spans="13:14" ht="15.75">
      <c r="M589" s="15"/>
      <c r="N589" s="15"/>
    </row>
    <row r="590" spans="13:14" ht="15.75">
      <c r="M590" s="15"/>
      <c r="N590" s="15"/>
    </row>
    <row r="591" spans="13:14" ht="15.75">
      <c r="M591" s="15"/>
      <c r="N591" s="15"/>
    </row>
    <row r="592" spans="13:14" ht="15.75">
      <c r="M592" s="15"/>
      <c r="N592" s="15"/>
    </row>
    <row r="593" spans="13:14" ht="15.75">
      <c r="M593" s="15"/>
      <c r="N593" s="15"/>
    </row>
    <row r="594" spans="13:14" ht="15.75">
      <c r="M594" s="15"/>
      <c r="N594" s="15"/>
    </row>
    <row r="595" spans="13:14" ht="15.75">
      <c r="M595" s="15"/>
      <c r="N595" s="15"/>
    </row>
    <row r="596" spans="13:14" ht="15.75">
      <c r="M596" s="15"/>
      <c r="N596" s="15"/>
    </row>
    <row r="597" spans="13:14" ht="15.75">
      <c r="M597" s="15"/>
      <c r="N597" s="15"/>
    </row>
    <row r="598" spans="13:14" ht="15.75">
      <c r="M598" s="15"/>
      <c r="N598" s="15"/>
    </row>
    <row r="599" spans="13:14" ht="15.75">
      <c r="M599" s="15"/>
      <c r="N599" s="15"/>
    </row>
    <row r="600" spans="13:14" ht="15.75">
      <c r="M600" s="15"/>
      <c r="N600" s="15"/>
    </row>
    <row r="601" spans="13:14" ht="15.75">
      <c r="M601" s="15"/>
      <c r="N601" s="15"/>
    </row>
    <row r="602" spans="13:14" ht="15.75">
      <c r="M602" s="15"/>
      <c r="N602" s="15"/>
    </row>
    <row r="603" spans="13:14" ht="15.75">
      <c r="M603" s="15"/>
      <c r="N603" s="15"/>
    </row>
    <row r="604" spans="13:14" ht="15.75">
      <c r="M604" s="15"/>
      <c r="N604" s="15"/>
    </row>
    <row r="605" spans="13:14" ht="15.75">
      <c r="M605" s="15"/>
      <c r="N605" s="15"/>
    </row>
    <row r="606" spans="13:14" ht="15.75">
      <c r="M606" s="15"/>
      <c r="N606" s="15"/>
    </row>
    <row r="607" spans="13:14" ht="15.75">
      <c r="M607" s="15"/>
      <c r="N607" s="15"/>
    </row>
    <row r="608" spans="13:14" ht="15.75">
      <c r="M608" s="15"/>
      <c r="N608" s="15"/>
    </row>
    <row r="609" spans="13:14" ht="15.75">
      <c r="M609" s="15"/>
      <c r="N609" s="15"/>
    </row>
    <row r="610" spans="13:14" ht="15.75">
      <c r="M610" s="15"/>
      <c r="N610" s="15"/>
    </row>
    <row r="611" spans="13:14" ht="15.75">
      <c r="M611" s="15"/>
      <c r="N611" s="15"/>
    </row>
    <row r="612" spans="13:14" ht="15.75">
      <c r="M612" s="15"/>
      <c r="N612" s="15"/>
    </row>
    <row r="613" spans="13:14" ht="15.75">
      <c r="M613" s="15"/>
      <c r="N613" s="15"/>
    </row>
    <row r="614" spans="13:14" ht="15.75">
      <c r="M614" s="15"/>
      <c r="N614" s="15"/>
    </row>
    <row r="615" spans="13:14" ht="15.75">
      <c r="M615" s="15"/>
      <c r="N615" s="15"/>
    </row>
    <row r="616" spans="13:14" ht="15.75">
      <c r="M616" s="15"/>
      <c r="N616" s="15"/>
    </row>
    <row r="617" spans="13:14" ht="15.75">
      <c r="M617" s="15"/>
      <c r="N617" s="15"/>
    </row>
    <row r="618" spans="13:14" ht="15.75">
      <c r="M618" s="15"/>
      <c r="N618" s="15"/>
    </row>
    <row r="619" spans="13:14" ht="15.75">
      <c r="M619" s="15"/>
      <c r="N619" s="15"/>
    </row>
    <row r="620" spans="13:14" ht="15.75">
      <c r="M620" s="15"/>
      <c r="N620" s="15"/>
    </row>
    <row r="621" spans="13:14" ht="15.75">
      <c r="M621" s="15"/>
      <c r="N621" s="15"/>
    </row>
    <row r="622" spans="13:14" ht="15.75">
      <c r="M622" s="15"/>
      <c r="N622" s="15"/>
    </row>
    <row r="623" spans="13:14" ht="15.75">
      <c r="M623" s="15"/>
      <c r="N623" s="15"/>
    </row>
    <row r="624" spans="13:14" ht="15.75">
      <c r="M624" s="15"/>
      <c r="N624" s="15"/>
    </row>
    <row r="625" spans="13:14" ht="15.75">
      <c r="M625" s="15"/>
      <c r="N625" s="15"/>
    </row>
    <row r="626" spans="13:14" ht="15.75">
      <c r="M626" s="15"/>
      <c r="N626" s="15"/>
    </row>
    <row r="627" spans="13:14" ht="15.75">
      <c r="M627" s="15"/>
      <c r="N627" s="15"/>
    </row>
    <row r="628" spans="13:14" ht="15.75">
      <c r="M628" s="15"/>
      <c r="N628" s="15"/>
    </row>
    <row r="629" spans="13:14" ht="15.75">
      <c r="M629" s="15"/>
      <c r="N629" s="15"/>
    </row>
    <row r="630" spans="13:14" ht="15.75">
      <c r="M630" s="15"/>
      <c r="N630" s="15"/>
    </row>
    <row r="631" spans="13:14" ht="15.75">
      <c r="M631" s="15"/>
      <c r="N631" s="15"/>
    </row>
    <row r="632" spans="13:14" ht="15.75">
      <c r="M632" s="15"/>
      <c r="N632" s="15"/>
    </row>
    <row r="633" spans="13:14" ht="15.75">
      <c r="M633" s="15"/>
      <c r="N633" s="15"/>
    </row>
    <row r="634" spans="13:14" ht="15.75">
      <c r="M634" s="15"/>
      <c r="N634" s="15"/>
    </row>
    <row r="635" spans="13:14" ht="15.75">
      <c r="M635" s="15"/>
      <c r="N635" s="15"/>
    </row>
    <row r="636" spans="13:14" ht="15.75">
      <c r="M636" s="15"/>
      <c r="N636" s="15"/>
    </row>
    <row r="637" spans="13:14" ht="15.75">
      <c r="M637" s="15"/>
      <c r="N637" s="15"/>
    </row>
    <row r="638" spans="13:14" ht="15.75">
      <c r="M638" s="15"/>
      <c r="N638" s="15"/>
    </row>
    <row r="639" spans="13:14" ht="15.75">
      <c r="M639" s="15"/>
      <c r="N639" s="15"/>
    </row>
    <row r="640" spans="13:14" ht="15.75">
      <c r="M640" s="15"/>
      <c r="N640" s="15"/>
    </row>
    <row r="641" spans="13:14" ht="15.75">
      <c r="M641" s="15"/>
      <c r="N641" s="15"/>
    </row>
    <row r="642" spans="13:14" ht="15.75">
      <c r="M642" s="15"/>
      <c r="N642" s="15"/>
    </row>
    <row r="643" spans="13:14" ht="15.75">
      <c r="M643" s="15"/>
      <c r="N643" s="15"/>
    </row>
    <row r="644" spans="13:14" ht="15.75">
      <c r="M644" s="15"/>
      <c r="N644" s="15"/>
    </row>
    <row r="645" spans="13:14" ht="15.75">
      <c r="M645" s="15"/>
      <c r="N645" s="15"/>
    </row>
    <row r="646" spans="13:14" ht="15.75">
      <c r="M646" s="15"/>
      <c r="N646" s="15"/>
    </row>
    <row r="647" spans="13:14" ht="15.75">
      <c r="M647" s="15"/>
      <c r="N647" s="15"/>
    </row>
    <row r="648" spans="13:14" ht="15.75">
      <c r="M648" s="15"/>
      <c r="N648" s="15"/>
    </row>
    <row r="649" spans="13:14" ht="15.75">
      <c r="M649" s="15"/>
      <c r="N649" s="15"/>
    </row>
    <row r="650" spans="13:14" ht="15.75">
      <c r="M650" s="15"/>
      <c r="N650" s="15"/>
    </row>
    <row r="651" spans="13:14" ht="15.75">
      <c r="M651" s="15"/>
      <c r="N651" s="15"/>
    </row>
    <row r="652" spans="13:14" ht="15.75">
      <c r="M652" s="15"/>
      <c r="N652" s="15"/>
    </row>
    <row r="653" spans="13:14" ht="15.75">
      <c r="M653" s="15"/>
      <c r="N653" s="15"/>
    </row>
    <row r="654" spans="13:14" ht="15.75">
      <c r="M654" s="15"/>
      <c r="N654" s="15"/>
    </row>
    <row r="655" spans="13:14" ht="15.75">
      <c r="M655" s="15"/>
      <c r="N655" s="15"/>
    </row>
    <row r="656" spans="13:14" ht="15.75">
      <c r="M656" s="15"/>
      <c r="N656" s="15"/>
    </row>
    <row r="657" spans="13:14" ht="15.75">
      <c r="M657" s="15"/>
      <c r="N657" s="15"/>
    </row>
    <row r="658" spans="13:14" ht="15.75">
      <c r="M658" s="15"/>
      <c r="N658" s="15"/>
    </row>
    <row r="659" spans="13:14" ht="15.75">
      <c r="M659" s="15"/>
      <c r="N659" s="15"/>
    </row>
    <row r="660" spans="13:14" ht="15.75">
      <c r="M660" s="15"/>
      <c r="N660" s="15"/>
    </row>
    <row r="661" spans="13:14" ht="15.75">
      <c r="M661" s="15"/>
      <c r="N661" s="15"/>
    </row>
    <row r="662" spans="13:14" ht="15.75">
      <c r="M662" s="15"/>
      <c r="N662" s="15"/>
    </row>
    <row r="663" spans="13:14" ht="15.75">
      <c r="M663" s="15"/>
      <c r="N663" s="15"/>
    </row>
    <row r="664" spans="13:14" ht="15.75">
      <c r="M664" s="15"/>
      <c r="N664" s="15"/>
    </row>
    <row r="665" spans="13:14" ht="15.75">
      <c r="M665" s="15"/>
      <c r="N665" s="15"/>
    </row>
    <row r="666" spans="13:14" ht="15.75">
      <c r="M666" s="15"/>
      <c r="N666" s="15"/>
    </row>
    <row r="667" spans="13:14" ht="15.75">
      <c r="M667" s="15"/>
      <c r="N667" s="15"/>
    </row>
    <row r="668" spans="13:14" ht="15.75">
      <c r="M668" s="15"/>
      <c r="N668" s="15"/>
    </row>
    <row r="669" spans="13:14" ht="15.75">
      <c r="M669" s="15"/>
      <c r="N669" s="15"/>
    </row>
    <row r="670" spans="13:14" ht="15.75">
      <c r="M670" s="15"/>
      <c r="N670" s="15"/>
    </row>
    <row r="671" spans="13:14" ht="15.75">
      <c r="M671" s="15"/>
      <c r="N671" s="15"/>
    </row>
    <row r="672" spans="13:14" ht="15.75">
      <c r="M672" s="15"/>
      <c r="N672" s="15"/>
    </row>
    <row r="673" spans="13:14" ht="15.75">
      <c r="M673" s="15"/>
      <c r="N673" s="15"/>
    </row>
    <row r="674" spans="13:14" ht="15.75">
      <c r="M674" s="15"/>
      <c r="N674" s="15"/>
    </row>
    <row r="675" spans="13:14" ht="15.75">
      <c r="M675" s="15"/>
      <c r="N675" s="15"/>
    </row>
    <row r="676" spans="13:14" ht="15.75">
      <c r="M676" s="15"/>
      <c r="N676" s="15"/>
    </row>
    <row r="677" spans="13:14" ht="15.75">
      <c r="M677" s="15"/>
      <c r="N677" s="15"/>
    </row>
    <row r="678" spans="13:14" ht="15.75">
      <c r="M678" s="15"/>
      <c r="N678" s="15"/>
    </row>
    <row r="679" spans="13:14" ht="15.75">
      <c r="M679" s="15"/>
      <c r="N679" s="15"/>
    </row>
    <row r="680" spans="13:14" ht="15.75">
      <c r="M680" s="15"/>
      <c r="N680" s="15"/>
    </row>
    <row r="681" spans="13:14" ht="15.75">
      <c r="M681" s="15"/>
      <c r="N681" s="15"/>
    </row>
    <row r="682" spans="13:14" ht="15.75">
      <c r="M682" s="15"/>
      <c r="N682" s="15"/>
    </row>
    <row r="683" spans="13:14" ht="15.75">
      <c r="M683" s="15"/>
      <c r="N683" s="15"/>
    </row>
    <row r="684" spans="13:14" ht="15.75">
      <c r="M684" s="15"/>
      <c r="N684" s="15"/>
    </row>
    <row r="685" spans="13:14" ht="15.75">
      <c r="M685" s="15"/>
      <c r="N685" s="15"/>
    </row>
    <row r="686" spans="13:14" ht="15.75">
      <c r="M686" s="15"/>
      <c r="N686" s="15"/>
    </row>
    <row r="687" spans="13:14" ht="15.75">
      <c r="M687" s="15"/>
      <c r="N687" s="15"/>
    </row>
    <row r="688" spans="13:14" ht="15.75">
      <c r="M688" s="15"/>
      <c r="N688" s="15"/>
    </row>
    <row r="689" spans="13:14" ht="15.75">
      <c r="M689" s="15"/>
      <c r="N689" s="15"/>
    </row>
    <row r="690" spans="13:14" ht="15.75">
      <c r="M690" s="15"/>
      <c r="N690" s="15"/>
    </row>
    <row r="691" spans="13:14" ht="15.75">
      <c r="M691" s="15"/>
      <c r="N691" s="15"/>
    </row>
    <row r="692" spans="13:14" ht="15.75">
      <c r="M692" s="15"/>
      <c r="N692" s="15"/>
    </row>
    <row r="693" spans="13:14" ht="15.75">
      <c r="M693" s="15"/>
      <c r="N693" s="15"/>
    </row>
    <row r="694" spans="13:14" ht="15.75">
      <c r="M694" s="15"/>
      <c r="N694" s="15"/>
    </row>
    <row r="695" spans="13:14" ht="15.75">
      <c r="M695" s="15"/>
      <c r="N695" s="15"/>
    </row>
    <row r="696" spans="13:14" ht="15.75">
      <c r="M696" s="15"/>
      <c r="N696" s="15"/>
    </row>
    <row r="697" spans="13:14" ht="15.75">
      <c r="M697" s="15"/>
      <c r="N697" s="15"/>
    </row>
    <row r="698" spans="13:14" ht="15.75">
      <c r="M698" s="15"/>
      <c r="N698" s="15"/>
    </row>
    <row r="699" spans="13:14" ht="15.75">
      <c r="M699" s="15"/>
      <c r="N699" s="15"/>
    </row>
    <row r="700" spans="13:14" ht="15.75">
      <c r="M700" s="15"/>
      <c r="N700" s="15"/>
    </row>
    <row r="701" spans="13:14" ht="15.75">
      <c r="M701" s="15"/>
      <c r="N701" s="15"/>
    </row>
    <row r="702" spans="13:14" ht="15.75">
      <c r="M702" s="15"/>
      <c r="N702" s="15"/>
    </row>
    <row r="703" spans="13:14" ht="15.75">
      <c r="M703" s="15"/>
      <c r="N703" s="15"/>
    </row>
    <row r="704" spans="13:14" ht="15.75">
      <c r="M704" s="15"/>
      <c r="N704" s="15"/>
    </row>
    <row r="705" spans="13:14" ht="15.75">
      <c r="M705" s="15"/>
      <c r="N705" s="15"/>
    </row>
    <row r="706" spans="13:14" ht="15.75">
      <c r="M706" s="15"/>
      <c r="N706" s="15"/>
    </row>
    <row r="707" spans="13:14" ht="15.75">
      <c r="M707" s="15"/>
      <c r="N707" s="15"/>
    </row>
    <row r="708" spans="13:14" ht="15.75">
      <c r="M708" s="15"/>
      <c r="N708" s="15"/>
    </row>
    <row r="709" spans="13:14" ht="15.75">
      <c r="M709" s="15"/>
      <c r="N709" s="15"/>
    </row>
    <row r="710" spans="13:14" ht="15.75">
      <c r="M710" s="15"/>
      <c r="N710" s="15"/>
    </row>
    <row r="711" spans="13:14" ht="15.75">
      <c r="M711" s="15"/>
      <c r="N711" s="15"/>
    </row>
    <row r="712" spans="13:14" ht="15.75">
      <c r="M712" s="15"/>
      <c r="N712" s="15"/>
    </row>
    <row r="713" spans="13:14" ht="15.75">
      <c r="M713" s="15"/>
      <c r="N713" s="15"/>
    </row>
    <row r="714" spans="13:14" ht="15.75">
      <c r="M714" s="15"/>
      <c r="N714" s="15"/>
    </row>
    <row r="715" spans="13:14" ht="15.75">
      <c r="M715" s="15"/>
      <c r="N715" s="15"/>
    </row>
    <row r="716" spans="13:14" ht="15.75">
      <c r="M716" s="15"/>
      <c r="N716" s="15"/>
    </row>
    <row r="717" spans="13:14" ht="15.75">
      <c r="M717" s="15"/>
      <c r="N717" s="15"/>
    </row>
    <row r="718" spans="13:14" ht="15.75">
      <c r="M718" s="15"/>
      <c r="N718" s="15"/>
    </row>
    <row r="719" spans="13:14" ht="15.75">
      <c r="M719" s="15"/>
      <c r="N719" s="15"/>
    </row>
    <row r="720" spans="13:14" ht="15.75">
      <c r="M720" s="15"/>
      <c r="N720" s="15"/>
    </row>
    <row r="721" spans="13:14" ht="15.75">
      <c r="M721" s="15"/>
      <c r="N721" s="15"/>
    </row>
    <row r="722" spans="13:14" ht="15.75">
      <c r="M722" s="15"/>
      <c r="N722" s="15"/>
    </row>
    <row r="723" spans="13:14" ht="15.75">
      <c r="M723" s="15"/>
      <c r="N723" s="15"/>
    </row>
    <row r="724" spans="13:14" ht="15.75">
      <c r="M724" s="15"/>
      <c r="N724" s="15"/>
    </row>
    <row r="725" spans="13:14" ht="15.75">
      <c r="M725" s="15"/>
      <c r="N725" s="15"/>
    </row>
    <row r="726" spans="13:14" ht="15.75">
      <c r="M726" s="15"/>
      <c r="N726" s="15"/>
    </row>
    <row r="727" spans="13:14" ht="15.75">
      <c r="M727" s="15"/>
      <c r="N727" s="15"/>
    </row>
    <row r="728" spans="13:14" ht="15.75">
      <c r="M728" s="15"/>
      <c r="N728" s="15"/>
    </row>
    <row r="729" spans="13:14" ht="15.75">
      <c r="M729" s="15"/>
      <c r="N729" s="15"/>
    </row>
    <row r="730" spans="13:14" ht="15.75">
      <c r="M730" s="15"/>
      <c r="N730" s="15"/>
    </row>
    <row r="731" spans="13:14" ht="15.75">
      <c r="M731" s="15"/>
      <c r="N731" s="15"/>
    </row>
    <row r="732" spans="13:14" ht="15.75">
      <c r="M732" s="15"/>
      <c r="N732" s="15"/>
    </row>
    <row r="733" spans="13:14" ht="15.75">
      <c r="M733" s="15"/>
      <c r="N733" s="15"/>
    </row>
    <row r="734" spans="13:14" ht="15.75">
      <c r="M734" s="15"/>
      <c r="N734" s="15"/>
    </row>
    <row r="735" spans="13:14" ht="15.75">
      <c r="M735" s="15"/>
      <c r="N735" s="15"/>
    </row>
    <row r="736" spans="13:14" ht="15.75">
      <c r="M736" s="15"/>
      <c r="N736" s="15"/>
    </row>
    <row r="737" spans="13:14" ht="15.75">
      <c r="M737" s="15"/>
      <c r="N737" s="15"/>
    </row>
    <row r="738" spans="13:14" ht="15.75">
      <c r="M738" s="15"/>
      <c r="N738" s="15"/>
    </row>
    <row r="739" spans="13:14" ht="15.75">
      <c r="M739" s="15"/>
      <c r="N739" s="15"/>
    </row>
    <row r="740" spans="13:14" ht="15.75">
      <c r="M740" s="15"/>
      <c r="N740" s="15"/>
    </row>
    <row r="741" spans="13:14" ht="15.75">
      <c r="M741" s="15"/>
      <c r="N741" s="15"/>
    </row>
    <row r="742" spans="13:14" ht="15.75">
      <c r="M742" s="15"/>
      <c r="N742" s="15"/>
    </row>
    <row r="743" spans="13:14" ht="15.75">
      <c r="M743" s="15"/>
      <c r="N743" s="15"/>
    </row>
    <row r="744" spans="13:14" ht="15.75">
      <c r="M744" s="15"/>
      <c r="N744" s="15"/>
    </row>
    <row r="745" spans="13:14" ht="15.75">
      <c r="M745" s="15"/>
      <c r="N745" s="15"/>
    </row>
    <row r="746" spans="13:14" ht="15.75">
      <c r="M746" s="15"/>
      <c r="N746" s="15"/>
    </row>
    <row r="747" spans="13:14" ht="15.75">
      <c r="M747" s="15"/>
      <c r="N747" s="15"/>
    </row>
    <row r="748" spans="13:14" ht="15.75">
      <c r="M748" s="15"/>
      <c r="N748" s="15"/>
    </row>
    <row r="749" spans="13:14" ht="15.75">
      <c r="M749" s="15"/>
      <c r="N749" s="15"/>
    </row>
    <row r="750" spans="13:14" ht="15.75">
      <c r="M750" s="15"/>
      <c r="N750" s="15"/>
    </row>
    <row r="751" spans="13:14" ht="15.75">
      <c r="M751" s="15"/>
      <c r="N751" s="15"/>
    </row>
    <row r="752" spans="13:14" ht="15.75">
      <c r="M752" s="15"/>
      <c r="N752" s="15"/>
    </row>
    <row r="753" spans="13:14" ht="15.75">
      <c r="M753" s="15"/>
      <c r="N753" s="15"/>
    </row>
    <row r="754" spans="13:14" ht="15.75">
      <c r="M754" s="15"/>
      <c r="N754" s="15"/>
    </row>
    <row r="755" spans="13:14" ht="15.75">
      <c r="M755" s="15"/>
      <c r="N755" s="15"/>
    </row>
    <row r="756" spans="13:14" ht="15.75">
      <c r="M756" s="15"/>
      <c r="N756" s="15"/>
    </row>
    <row r="757" spans="13:14" ht="15.75">
      <c r="M757" s="15"/>
      <c r="N757" s="15"/>
    </row>
    <row r="758" spans="13:14" ht="15.75">
      <c r="M758" s="15"/>
      <c r="N758" s="15"/>
    </row>
    <row r="759" spans="13:14" ht="15.75">
      <c r="M759" s="15"/>
      <c r="N759" s="15"/>
    </row>
    <row r="760" spans="13:14" ht="15.75">
      <c r="M760" s="15"/>
      <c r="N760" s="15"/>
    </row>
    <row r="761" spans="13:14" ht="15.75">
      <c r="M761" s="15"/>
      <c r="N761" s="15"/>
    </row>
    <row r="762" spans="13:14" ht="15.75">
      <c r="M762" s="15"/>
      <c r="N762" s="15"/>
    </row>
    <row r="763" spans="13:14" ht="15.75">
      <c r="M763" s="15"/>
      <c r="N763" s="15"/>
    </row>
    <row r="764" spans="13:14" ht="15.75">
      <c r="M764" s="15"/>
      <c r="N764" s="15"/>
    </row>
    <row r="765" spans="13:14" ht="15.75">
      <c r="M765" s="15"/>
      <c r="N765" s="15"/>
    </row>
    <row r="766" spans="13:14" ht="15.75">
      <c r="M766" s="15"/>
      <c r="N766" s="15"/>
    </row>
    <row r="767" spans="13:14" ht="15.75">
      <c r="M767" s="15"/>
      <c r="N767" s="15"/>
    </row>
    <row r="768" spans="13:14" ht="15.75">
      <c r="M768" s="15"/>
      <c r="N768" s="15"/>
    </row>
    <row r="769" spans="13:14" ht="15.75">
      <c r="M769" s="15"/>
      <c r="N769" s="15"/>
    </row>
    <row r="770" spans="13:14" ht="15.75">
      <c r="M770" s="15"/>
      <c r="N770" s="15"/>
    </row>
    <row r="771" spans="13:14" ht="15.75">
      <c r="M771" s="15"/>
      <c r="N771" s="15"/>
    </row>
    <row r="772" spans="13:14" ht="15.75">
      <c r="M772" s="15"/>
      <c r="N772" s="15"/>
    </row>
    <row r="773" spans="13:14" ht="15.75">
      <c r="M773" s="15"/>
      <c r="N773" s="15"/>
    </row>
    <row r="774" spans="13:14" ht="15.75">
      <c r="M774" s="15"/>
      <c r="N774" s="15"/>
    </row>
    <row r="775" spans="13:14" ht="15.75">
      <c r="M775" s="15"/>
      <c r="N775" s="15"/>
    </row>
    <row r="776" spans="13:14" ht="15.75">
      <c r="M776" s="15"/>
      <c r="N776" s="15"/>
    </row>
    <row r="777" spans="13:14" ht="15.75">
      <c r="M777" s="15"/>
      <c r="N777" s="15"/>
    </row>
    <row r="778" spans="13:14" ht="15.75">
      <c r="M778" s="15"/>
      <c r="N778" s="15"/>
    </row>
    <row r="779" spans="13:14" ht="15.75">
      <c r="M779" s="15"/>
      <c r="N779" s="15"/>
    </row>
    <row r="780" spans="13:14" ht="15.75">
      <c r="M780" s="15"/>
      <c r="N780" s="15"/>
    </row>
    <row r="781" spans="13:14" ht="15.75">
      <c r="M781" s="15"/>
      <c r="N781" s="15"/>
    </row>
    <row r="782" spans="13:14" ht="15.75">
      <c r="M782" s="15"/>
      <c r="N782" s="15"/>
    </row>
    <row r="783" spans="13:14" ht="15.75">
      <c r="M783" s="15"/>
      <c r="N783" s="15"/>
    </row>
    <row r="784" spans="13:14" ht="15.75">
      <c r="M784" s="15"/>
      <c r="N784" s="15"/>
    </row>
    <row r="785" spans="13:14" ht="15.75">
      <c r="M785" s="15"/>
      <c r="N785" s="15"/>
    </row>
    <row r="786" spans="13:14" ht="15.75">
      <c r="M786" s="15"/>
      <c r="N786" s="15"/>
    </row>
    <row r="787" spans="13:14" ht="15.75">
      <c r="M787" s="15"/>
      <c r="N787" s="15"/>
    </row>
    <row r="788" spans="13:14" ht="15.75">
      <c r="M788" s="15"/>
      <c r="N788" s="15"/>
    </row>
    <row r="789" spans="13:14" ht="15.75">
      <c r="M789" s="15"/>
      <c r="N789" s="15"/>
    </row>
    <row r="790" spans="13:14" ht="15.75">
      <c r="M790" s="15"/>
      <c r="N790" s="15"/>
    </row>
    <row r="791" spans="13:14" ht="15.75">
      <c r="M791" s="15"/>
      <c r="N791" s="15"/>
    </row>
    <row r="792" spans="13:14" ht="15.75">
      <c r="M792" s="15"/>
      <c r="N792" s="15"/>
    </row>
    <row r="793" spans="13:14" ht="15.75">
      <c r="M793" s="15"/>
      <c r="N793" s="15"/>
    </row>
    <row r="794" spans="13:14" ht="15.75">
      <c r="M794" s="15"/>
      <c r="N794" s="15"/>
    </row>
    <row r="795" spans="13:14" ht="15.75">
      <c r="M795" s="15"/>
      <c r="N795" s="15"/>
    </row>
    <row r="796" spans="13:14" ht="15.75">
      <c r="M796" s="15"/>
      <c r="N796" s="15"/>
    </row>
    <row r="797" spans="13:14" ht="15.75">
      <c r="M797" s="15"/>
      <c r="N797" s="15"/>
    </row>
    <row r="798" spans="13:14" ht="15.75">
      <c r="M798" s="15"/>
      <c r="N798" s="15"/>
    </row>
    <row r="799" spans="13:14" ht="15.75">
      <c r="M799" s="15"/>
      <c r="N799" s="15"/>
    </row>
    <row r="800" spans="13:14" ht="15.75">
      <c r="M800" s="15"/>
      <c r="N800" s="15"/>
    </row>
    <row r="801" spans="13:14" ht="15.75">
      <c r="M801" s="15"/>
      <c r="N801" s="15"/>
    </row>
    <row r="802" spans="13:14" ht="15.75">
      <c r="M802" s="15"/>
      <c r="N802" s="15"/>
    </row>
    <row r="803" spans="13:14" ht="15.75">
      <c r="M803" s="15"/>
      <c r="N803" s="15"/>
    </row>
    <row r="804" spans="13:14" ht="15.75">
      <c r="M804" s="15"/>
      <c r="N804" s="15"/>
    </row>
    <row r="805" spans="13:14" ht="15.75">
      <c r="M805" s="15"/>
      <c r="N805" s="15"/>
    </row>
    <row r="806" spans="13:14" ht="15.75">
      <c r="M806" s="15"/>
      <c r="N806" s="15"/>
    </row>
    <row r="807" spans="13:14" ht="15.75">
      <c r="M807" s="15"/>
      <c r="N807" s="15"/>
    </row>
    <row r="808" spans="13:14" ht="15.75">
      <c r="M808" s="15"/>
      <c r="N808" s="15"/>
    </row>
    <row r="809" spans="13:14" ht="15.75">
      <c r="M809" s="15"/>
      <c r="N809" s="15"/>
    </row>
    <row r="810" spans="13:14" ht="15.75">
      <c r="M810" s="15"/>
      <c r="N810" s="15"/>
    </row>
    <row r="811" spans="13:14" ht="15.75">
      <c r="M811" s="15"/>
      <c r="N811" s="15"/>
    </row>
    <row r="812" spans="13:14" ht="15.75">
      <c r="M812" s="15"/>
      <c r="N812" s="15"/>
    </row>
    <row r="813" spans="13:14" ht="15.75">
      <c r="M813" s="15"/>
      <c r="N813" s="15"/>
    </row>
    <row r="814" spans="13:14" ht="15.75">
      <c r="M814" s="15"/>
      <c r="N814" s="15"/>
    </row>
    <row r="815" spans="13:14" ht="15.75">
      <c r="M815" s="15"/>
      <c r="N815" s="15"/>
    </row>
    <row r="816" spans="13:14" ht="15.75">
      <c r="M816" s="15"/>
      <c r="N816" s="15"/>
    </row>
    <row r="817" spans="13:14" ht="15.75">
      <c r="M817" s="15"/>
      <c r="N817" s="15"/>
    </row>
    <row r="818" spans="13:14" ht="15.75">
      <c r="M818" s="15"/>
      <c r="N818" s="15"/>
    </row>
    <row r="819" spans="13:14" ht="15.75">
      <c r="M819" s="15"/>
      <c r="N819" s="15"/>
    </row>
    <row r="820" spans="13:14" ht="15.75">
      <c r="M820" s="15"/>
      <c r="N820" s="15"/>
    </row>
    <row r="821" spans="13:14" ht="15.75">
      <c r="M821" s="15"/>
      <c r="N821" s="15"/>
    </row>
    <row r="822" spans="13:14" ht="15.75">
      <c r="M822" s="15"/>
      <c r="N822" s="15"/>
    </row>
    <row r="823" spans="13:14" ht="15.75">
      <c r="M823" s="15"/>
      <c r="N823" s="15"/>
    </row>
    <row r="824" spans="13:14" ht="15.75">
      <c r="M824" s="15"/>
      <c r="N824" s="15"/>
    </row>
    <row r="825" spans="13:14" ht="15.75">
      <c r="M825" s="15"/>
      <c r="N825" s="15"/>
    </row>
    <row r="826" spans="13:14" ht="15.75">
      <c r="M826" s="15"/>
      <c r="N826" s="15"/>
    </row>
    <row r="827" spans="13:14" ht="15.75">
      <c r="M827" s="15"/>
      <c r="N827" s="15"/>
    </row>
    <row r="828" spans="13:14" ht="15.75">
      <c r="M828" s="15"/>
      <c r="N828" s="15"/>
    </row>
    <row r="829" spans="13:14" ht="15.75">
      <c r="M829" s="15"/>
      <c r="N829" s="15"/>
    </row>
    <row r="830" spans="13:14" ht="15.75">
      <c r="M830" s="15"/>
      <c r="N830" s="15"/>
    </row>
    <row r="831" spans="13:14" ht="15.75">
      <c r="M831" s="15"/>
      <c r="N831" s="15"/>
    </row>
    <row r="832" spans="13:14" ht="15.75">
      <c r="M832" s="15"/>
      <c r="N832" s="15"/>
    </row>
    <row r="833" spans="13:14" ht="15.75">
      <c r="M833" s="15"/>
      <c r="N833" s="15"/>
    </row>
    <row r="834" spans="13:14" ht="15.75">
      <c r="M834" s="15"/>
      <c r="N834" s="15"/>
    </row>
    <row r="835" spans="13:14" ht="15.75">
      <c r="M835" s="15"/>
      <c r="N835" s="15"/>
    </row>
    <row r="836" spans="13:14" ht="15.75">
      <c r="M836" s="15"/>
      <c r="N836" s="15"/>
    </row>
    <row r="837" spans="13:14" ht="15.75">
      <c r="M837" s="15"/>
      <c r="N837" s="15"/>
    </row>
    <row r="838" spans="13:14" ht="15.75">
      <c r="M838" s="15"/>
      <c r="N838" s="15"/>
    </row>
    <row r="839" spans="13:14" ht="15.75">
      <c r="M839" s="15"/>
      <c r="N839" s="15"/>
    </row>
    <row r="840" spans="13:14" ht="15.75">
      <c r="M840" s="15"/>
      <c r="N840" s="15"/>
    </row>
    <row r="841" spans="13:14" ht="15.75">
      <c r="M841" s="15"/>
      <c r="N841" s="15"/>
    </row>
    <row r="842" spans="13:14" ht="15.75">
      <c r="M842" s="15"/>
      <c r="N842" s="15"/>
    </row>
    <row r="843" spans="13:14" ht="15.75">
      <c r="M843" s="15"/>
      <c r="N843" s="15"/>
    </row>
    <row r="844" spans="13:14" ht="15.75">
      <c r="M844" s="15"/>
      <c r="N844" s="15"/>
    </row>
    <row r="845" spans="13:14" ht="15.75">
      <c r="M845" s="15"/>
      <c r="N845" s="15"/>
    </row>
    <row r="846" spans="13:14" ht="15.75">
      <c r="M846" s="15"/>
      <c r="N846" s="15"/>
    </row>
    <row r="847" spans="13:14" ht="15.75">
      <c r="M847" s="15"/>
      <c r="N847" s="15"/>
    </row>
    <row r="848" spans="13:14" ht="15.75">
      <c r="M848" s="15"/>
      <c r="N848" s="15"/>
    </row>
    <row r="849" spans="13:14" ht="15.75">
      <c r="M849" s="15"/>
      <c r="N849" s="15"/>
    </row>
    <row r="850" spans="13:14" ht="15.75">
      <c r="M850" s="15"/>
      <c r="N850" s="15"/>
    </row>
    <row r="851" spans="13:14" ht="15.75">
      <c r="M851" s="15"/>
      <c r="N851" s="15"/>
    </row>
    <row r="852" spans="13:14" ht="15.75">
      <c r="M852" s="15"/>
      <c r="N852" s="15"/>
    </row>
    <row r="853" spans="13:14" ht="15.75">
      <c r="M853" s="15"/>
      <c r="N853" s="15"/>
    </row>
    <row r="854" spans="13:14" ht="15.75">
      <c r="M854" s="15"/>
      <c r="N854" s="15"/>
    </row>
    <row r="855" spans="13:14" ht="15.75">
      <c r="M855" s="15"/>
      <c r="N855" s="15"/>
    </row>
    <row r="856" spans="13:14" ht="15.75">
      <c r="M856" s="15"/>
      <c r="N856" s="15"/>
    </row>
    <row r="857" spans="13:14" ht="15.75">
      <c r="M857" s="15"/>
      <c r="N857" s="15"/>
    </row>
    <row r="858" spans="13:14" ht="15.75">
      <c r="M858" s="15"/>
      <c r="N858" s="15"/>
    </row>
    <row r="859" spans="13:14" ht="15.75">
      <c r="M859" s="15"/>
      <c r="N859" s="15"/>
    </row>
    <row r="860" spans="13:14" ht="15.75">
      <c r="M860" s="15"/>
      <c r="N860" s="15"/>
    </row>
    <row r="861" spans="13:14" ht="15.75">
      <c r="M861" s="15"/>
      <c r="N861" s="15"/>
    </row>
    <row r="862" spans="13:14" ht="15.75">
      <c r="M862" s="15"/>
      <c r="N862" s="15"/>
    </row>
    <row r="863" spans="13:14" ht="15.75">
      <c r="M863" s="15"/>
      <c r="N863" s="15"/>
    </row>
    <row r="864" spans="13:14" ht="15.75">
      <c r="M864" s="15"/>
      <c r="N864" s="15"/>
    </row>
    <row r="865" spans="13:14" ht="15.75">
      <c r="M865" s="15"/>
      <c r="N865" s="15"/>
    </row>
    <row r="866" spans="13:14" ht="15.75">
      <c r="M866" s="15"/>
      <c r="N866" s="15"/>
    </row>
    <row r="867" spans="13:14" ht="15.75">
      <c r="M867" s="15"/>
      <c r="N867" s="15"/>
    </row>
    <row r="868" spans="13:14" ht="15.75">
      <c r="M868" s="15"/>
      <c r="N868" s="15"/>
    </row>
    <row r="869" spans="13:14" ht="15.75">
      <c r="M869" s="15"/>
      <c r="N869" s="15"/>
    </row>
    <row r="870" spans="13:14" ht="15.75">
      <c r="M870" s="15"/>
      <c r="N870" s="15"/>
    </row>
    <row r="871" spans="13:14" ht="15.75">
      <c r="M871" s="15"/>
      <c r="N871" s="15"/>
    </row>
    <row r="872" spans="13:14" ht="15.75">
      <c r="M872" s="15"/>
      <c r="N872" s="15"/>
    </row>
    <row r="873" spans="13:14" ht="15.75">
      <c r="M873" s="15"/>
      <c r="N873" s="15"/>
    </row>
    <row r="874" spans="13:14" ht="15.75">
      <c r="M874" s="15"/>
      <c r="N874" s="15"/>
    </row>
    <row r="875" spans="13:14" ht="15.75">
      <c r="M875" s="15"/>
      <c r="N875" s="15"/>
    </row>
    <row r="876" spans="13:14" ht="15.75">
      <c r="M876" s="15"/>
      <c r="N876" s="15"/>
    </row>
    <row r="877" spans="13:14" ht="15.75">
      <c r="M877" s="15"/>
      <c r="N877" s="15"/>
    </row>
    <row r="878" spans="13:14" ht="15.75">
      <c r="M878" s="15"/>
      <c r="N878" s="15"/>
    </row>
    <row r="879" spans="13:14" ht="15.75">
      <c r="M879" s="15"/>
      <c r="N879" s="15"/>
    </row>
    <row r="880" spans="13:14" ht="15.75">
      <c r="M880" s="15"/>
      <c r="N880" s="15"/>
    </row>
    <row r="881" spans="13:14" ht="15.75">
      <c r="M881" s="15"/>
      <c r="N881" s="15"/>
    </row>
    <row r="882" spans="13:14" ht="15.75">
      <c r="M882" s="15"/>
      <c r="N882" s="15"/>
    </row>
    <row r="883" spans="13:14" ht="15.75">
      <c r="M883" s="15"/>
      <c r="N883" s="15"/>
    </row>
    <row r="884" spans="13:14" ht="15.75">
      <c r="M884" s="15"/>
      <c r="N884" s="15"/>
    </row>
    <row r="885" spans="13:14" ht="15.75">
      <c r="M885" s="15"/>
      <c r="N885" s="15"/>
    </row>
    <row r="886" spans="13:14" ht="15.75">
      <c r="M886" s="15"/>
      <c r="N886" s="15"/>
    </row>
    <row r="887" spans="13:14" ht="15.75">
      <c r="M887" s="15"/>
      <c r="N887" s="15"/>
    </row>
    <row r="888" spans="13:14" ht="15.75">
      <c r="M888" s="15"/>
      <c r="N888" s="15"/>
    </row>
    <row r="889" spans="13:14" ht="15.75">
      <c r="M889" s="15"/>
      <c r="N889" s="15"/>
    </row>
    <row r="890" spans="13:14" ht="15.75">
      <c r="M890" s="15"/>
      <c r="N890" s="15"/>
    </row>
    <row r="891" spans="13:14" ht="15.75">
      <c r="M891" s="15"/>
      <c r="N891" s="15"/>
    </row>
    <row r="892" spans="13:14" ht="15.75">
      <c r="M892" s="15"/>
      <c r="N892" s="15"/>
    </row>
    <row r="893" spans="13:14" ht="15.75">
      <c r="M893" s="15"/>
      <c r="N893" s="15"/>
    </row>
    <row r="894" spans="13:14" ht="15.75">
      <c r="M894" s="15"/>
      <c r="N894" s="15"/>
    </row>
    <row r="895" spans="13:14" ht="15.75">
      <c r="M895" s="15"/>
      <c r="N895" s="15"/>
    </row>
    <row r="896" spans="13:14" ht="15.75">
      <c r="M896" s="15"/>
      <c r="N896" s="15"/>
    </row>
    <row r="897" spans="13:14" ht="15.75">
      <c r="M897" s="15"/>
      <c r="N897" s="15"/>
    </row>
    <row r="898" spans="13:14" ht="15.75">
      <c r="M898" s="15"/>
      <c r="N898" s="15"/>
    </row>
    <row r="899" spans="13:14" ht="15.75">
      <c r="M899" s="15"/>
      <c r="N899" s="15"/>
    </row>
    <row r="900" spans="13:14" ht="15.75">
      <c r="M900" s="15"/>
      <c r="N900" s="15"/>
    </row>
    <row r="901" spans="13:14" ht="15.75">
      <c r="M901" s="15"/>
      <c r="N901" s="15"/>
    </row>
    <row r="902" spans="13:14" ht="15.75">
      <c r="M902" s="15"/>
      <c r="N902" s="15"/>
    </row>
    <row r="903" spans="13:14" ht="15.75">
      <c r="M903" s="15"/>
      <c r="N903" s="15"/>
    </row>
    <row r="904" spans="13:14" ht="15.75">
      <c r="M904" s="15"/>
      <c r="N904" s="15"/>
    </row>
    <row r="905" spans="13:14" ht="15.75">
      <c r="M905" s="15"/>
      <c r="N905" s="15"/>
    </row>
    <row r="906" spans="13:14" ht="15.75">
      <c r="M906" s="15"/>
      <c r="N906" s="15"/>
    </row>
    <row r="907" spans="13:14" ht="15.75">
      <c r="M907" s="15"/>
      <c r="N907" s="15"/>
    </row>
    <row r="908" spans="13:14" ht="15.75">
      <c r="M908" s="15"/>
      <c r="N908" s="15"/>
    </row>
    <row r="909" spans="13:14" ht="15.75">
      <c r="M909" s="15"/>
      <c r="N909" s="15"/>
    </row>
    <row r="910" spans="13:14" ht="15.75">
      <c r="M910" s="15"/>
      <c r="N910" s="15"/>
    </row>
    <row r="911" spans="13:14" ht="15.75">
      <c r="M911" s="15"/>
      <c r="N911" s="15"/>
    </row>
    <row r="912" spans="13:14" ht="15.75">
      <c r="M912" s="15"/>
      <c r="N912" s="15"/>
    </row>
    <row r="913" spans="13:14" ht="15.75">
      <c r="M913" s="15"/>
      <c r="N913" s="15"/>
    </row>
    <row r="914" spans="13:14" ht="15.75">
      <c r="M914" s="15"/>
      <c r="N914" s="15"/>
    </row>
    <row r="915" spans="13:14" ht="15.75">
      <c r="M915" s="15"/>
      <c r="N915" s="15"/>
    </row>
    <row r="916" spans="13:14" ht="15.75">
      <c r="M916" s="15"/>
      <c r="N916" s="15"/>
    </row>
    <row r="917" spans="13:14" ht="15.75">
      <c r="M917" s="15"/>
      <c r="N917" s="15"/>
    </row>
    <row r="918" spans="13:14" ht="15.75">
      <c r="M918" s="15"/>
      <c r="N918" s="15"/>
    </row>
    <row r="919" spans="13:14" ht="15.75">
      <c r="M919" s="15"/>
      <c r="N919" s="15"/>
    </row>
    <row r="920" spans="13:14" ht="15.75">
      <c r="M920" s="15"/>
      <c r="N920" s="15"/>
    </row>
    <row r="921" spans="13:14" ht="15.75">
      <c r="M921" s="15"/>
      <c r="N921" s="15"/>
    </row>
    <row r="922" spans="13:14" ht="15.75">
      <c r="M922" s="15"/>
      <c r="N922" s="15"/>
    </row>
    <row r="923" spans="13:14" ht="15.75">
      <c r="M923" s="15"/>
      <c r="N923" s="15"/>
    </row>
    <row r="924" spans="13:14" ht="15.75">
      <c r="M924" s="15"/>
      <c r="N924" s="15"/>
    </row>
    <row r="925" spans="13:14" ht="15.75">
      <c r="M925" s="15"/>
      <c r="N925" s="15"/>
    </row>
    <row r="926" spans="13:14" ht="15.75">
      <c r="M926" s="15"/>
      <c r="N926" s="15"/>
    </row>
    <row r="927" spans="13:14" ht="15.75">
      <c r="M927" s="15"/>
      <c r="N927" s="15"/>
    </row>
    <row r="928" spans="13:14" ht="15.75">
      <c r="M928" s="15"/>
      <c r="N928" s="15"/>
    </row>
    <row r="929" spans="13:14" ht="15.75">
      <c r="M929" s="15"/>
      <c r="N929" s="15"/>
    </row>
    <row r="930" spans="13:14" ht="15.75">
      <c r="M930" s="15"/>
      <c r="N930" s="15"/>
    </row>
    <row r="931" spans="13:14" ht="15.75">
      <c r="M931" s="15"/>
      <c r="N931" s="15"/>
    </row>
    <row r="932" spans="13:14" ht="15.75">
      <c r="M932" s="15"/>
      <c r="N932" s="15"/>
    </row>
    <row r="933" spans="13:14" ht="15.75">
      <c r="M933" s="15"/>
      <c r="N933" s="15"/>
    </row>
    <row r="934" spans="13:14" ht="15.75">
      <c r="M934" s="15"/>
      <c r="N934" s="15"/>
    </row>
    <row r="935" spans="13:14" ht="15.75">
      <c r="M935" s="15"/>
      <c r="N935" s="15"/>
    </row>
    <row r="936" spans="13:14" ht="15.75">
      <c r="M936" s="15"/>
      <c r="N936" s="15"/>
    </row>
    <row r="937" spans="13:14" ht="15.75">
      <c r="M937" s="15"/>
      <c r="N937" s="15"/>
    </row>
    <row r="938" spans="13:14" ht="15.75">
      <c r="M938" s="15"/>
      <c r="N938" s="15"/>
    </row>
    <row r="939" spans="13:14" ht="15.75">
      <c r="M939" s="15"/>
      <c r="N939" s="15"/>
    </row>
    <row r="940" spans="13:14" ht="15.75">
      <c r="M940" s="15"/>
      <c r="N940" s="15"/>
    </row>
    <row r="941" spans="13:14" ht="15.75">
      <c r="M941" s="15"/>
      <c r="N941" s="15"/>
    </row>
    <row r="942" spans="13:14" ht="15.75">
      <c r="M942" s="15"/>
      <c r="N942" s="15"/>
    </row>
    <row r="943" spans="13:14" ht="15.75">
      <c r="M943" s="15"/>
      <c r="N943" s="15"/>
    </row>
    <row r="944" spans="13:14" ht="15.75">
      <c r="M944" s="15"/>
      <c r="N944" s="15"/>
    </row>
    <row r="945" spans="13:14" ht="15.75">
      <c r="M945" s="15"/>
      <c r="N945" s="15"/>
    </row>
    <row r="946" spans="13:14" ht="15.75">
      <c r="M946" s="15"/>
      <c r="N946" s="15"/>
    </row>
    <row r="947" spans="13:14" ht="15.75">
      <c r="M947" s="15"/>
      <c r="N947" s="15"/>
    </row>
    <row r="948" spans="13:14" ht="15.75">
      <c r="M948" s="15"/>
      <c r="N948" s="15"/>
    </row>
    <row r="949" spans="13:14" ht="15.75">
      <c r="M949" s="15"/>
      <c r="N949" s="15"/>
    </row>
    <row r="950" spans="13:14" ht="15.75">
      <c r="M950" s="15"/>
      <c r="N950" s="15"/>
    </row>
    <row r="951" spans="13:14" ht="15.75">
      <c r="M951" s="15"/>
      <c r="N951" s="15"/>
    </row>
    <row r="952" spans="13:14" ht="15.75">
      <c r="M952" s="15"/>
      <c r="N952" s="15"/>
    </row>
    <row r="953" spans="13:14" ht="15.75">
      <c r="M953" s="15"/>
      <c r="N953" s="15"/>
    </row>
    <row r="954" spans="13:14" ht="15.75">
      <c r="M954" s="15"/>
      <c r="N954" s="15"/>
    </row>
    <row r="955" spans="13:14" ht="15.75">
      <c r="M955" s="15"/>
      <c r="N955" s="15"/>
    </row>
    <row r="956" spans="13:14" ht="15.75">
      <c r="M956" s="15"/>
      <c r="N956" s="15"/>
    </row>
    <row r="957" spans="13:14" ht="15.75">
      <c r="M957" s="15"/>
      <c r="N957" s="15"/>
    </row>
    <row r="958" spans="13:14" ht="15.75">
      <c r="M958" s="15"/>
      <c r="N958" s="15"/>
    </row>
    <row r="959" spans="13:14" ht="15.75">
      <c r="M959" s="15"/>
      <c r="N959" s="15"/>
    </row>
    <row r="960" spans="13:14" ht="15.75">
      <c r="M960" s="15"/>
      <c r="N960" s="15"/>
    </row>
    <row r="961" spans="13:14" ht="15.75">
      <c r="M961" s="15"/>
      <c r="N961" s="15"/>
    </row>
    <row r="962" spans="13:14" ht="15.75">
      <c r="M962" s="15"/>
      <c r="N962" s="15"/>
    </row>
    <row r="963" spans="13:14" ht="15.75">
      <c r="M963" s="15"/>
      <c r="N963" s="15"/>
    </row>
    <row r="964" spans="13:14" ht="15.75">
      <c r="M964" s="15"/>
      <c r="N964" s="15"/>
    </row>
    <row r="965" spans="13:14" ht="15.75">
      <c r="M965" s="15"/>
      <c r="N965" s="15"/>
    </row>
    <row r="966" spans="13:14" ht="15.75">
      <c r="M966" s="15"/>
      <c r="N966" s="15"/>
    </row>
    <row r="967" spans="13:14" ht="15.75">
      <c r="M967" s="15"/>
      <c r="N967" s="15"/>
    </row>
    <row r="968" spans="13:14" ht="15.75">
      <c r="M968" s="15"/>
      <c r="N968" s="15"/>
    </row>
    <row r="969" spans="13:14" ht="15.75">
      <c r="M969" s="15"/>
      <c r="N969" s="15"/>
    </row>
    <row r="970" spans="13:14" ht="15.75">
      <c r="M970" s="15"/>
      <c r="N970" s="15"/>
    </row>
    <row r="971" spans="13:14" ht="15.75">
      <c r="M971" s="15"/>
      <c r="N971" s="15"/>
    </row>
    <row r="972" spans="13:14" ht="15.75">
      <c r="M972" s="15"/>
      <c r="N972" s="15"/>
    </row>
    <row r="973" spans="13:14" ht="15.75">
      <c r="M973" s="15"/>
      <c r="N973" s="15"/>
    </row>
    <row r="974" spans="13:14" ht="15.75">
      <c r="M974" s="15"/>
      <c r="N974" s="15"/>
    </row>
    <row r="975" spans="13:14" ht="15.75">
      <c r="M975" s="15"/>
      <c r="N975" s="15"/>
    </row>
    <row r="976" spans="13:14" ht="15.75">
      <c r="M976" s="15"/>
      <c r="N976" s="15"/>
    </row>
    <row r="977" spans="13:14" ht="15.75">
      <c r="M977" s="15"/>
      <c r="N977" s="15"/>
    </row>
    <row r="978" spans="13:14" ht="15.75">
      <c r="M978" s="15"/>
      <c r="N978" s="15"/>
    </row>
    <row r="979" spans="13:14" ht="15.75">
      <c r="M979" s="15"/>
      <c r="N979" s="15"/>
    </row>
    <row r="980" spans="13:14" ht="15.75">
      <c r="M980" s="15"/>
      <c r="N980" s="15"/>
    </row>
    <row r="981" spans="13:14" ht="15.75">
      <c r="M981" s="15"/>
      <c r="N981" s="15"/>
    </row>
    <row r="982" spans="13:14" ht="15.75">
      <c r="M982" s="15"/>
      <c r="N982" s="15"/>
    </row>
    <row r="983" spans="13:14" ht="15.75">
      <c r="M983" s="15"/>
      <c r="N983" s="15"/>
    </row>
    <row r="984" spans="13:14" ht="15.75">
      <c r="M984" s="15"/>
      <c r="N984" s="15"/>
    </row>
    <row r="985" spans="13:14" ht="15.75">
      <c r="M985" s="15"/>
      <c r="N985" s="15"/>
    </row>
    <row r="986" spans="13:14" ht="15.75">
      <c r="M986" s="15"/>
      <c r="N986" s="15"/>
    </row>
    <row r="987" spans="13:14" ht="15.75">
      <c r="M987" s="15"/>
      <c r="N987" s="15"/>
    </row>
    <row r="988" spans="13:14" ht="15.75">
      <c r="M988" s="15"/>
      <c r="N988" s="15"/>
    </row>
    <row r="989" spans="13:14" ht="15.75">
      <c r="M989" s="15"/>
      <c r="N989" s="15"/>
    </row>
    <row r="990" spans="13:14" ht="15.75">
      <c r="M990" s="15"/>
      <c r="N990" s="15"/>
    </row>
    <row r="991" spans="13:14" ht="15.75">
      <c r="M991" s="15"/>
      <c r="N991" s="15"/>
    </row>
    <row r="992" spans="13:14" ht="15.75">
      <c r="M992" s="15"/>
      <c r="N992" s="15"/>
    </row>
    <row r="993" spans="13:14" ht="15.75">
      <c r="M993" s="15"/>
      <c r="N993" s="15"/>
    </row>
    <row r="994" spans="13:14" ht="15.75">
      <c r="M994" s="15"/>
      <c r="N994" s="15"/>
    </row>
    <row r="995" spans="13:14" ht="15.75">
      <c r="M995" s="15"/>
      <c r="N995" s="15"/>
    </row>
    <row r="996" spans="13:14" ht="15.75">
      <c r="M996" s="15"/>
      <c r="N996" s="15"/>
    </row>
  </sheetData>
  <mergeCells count="1">
    <mergeCell ref="A1:U1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  <vt:lpstr>'非偏鄉計劃學校(葷)國中'!Print_Area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2025-02-07T01:37:28Z</cp:lastPrinted>
  <dcterms:created xsi:type="dcterms:W3CDTF">2023-07-31T02:00:59Z</dcterms:created>
  <dcterms:modified xsi:type="dcterms:W3CDTF">2025-03-03T04:36:55Z</dcterms:modified>
</cp:coreProperties>
</file>