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te7358\Desktop\給各校防疫加班費\給各園結報表範本\"/>
    </mc:Choice>
  </mc:AlternateContent>
  <xr:revisionPtr revIDLastSave="0" documentId="13_ncr:1_{E08561C4-6E1A-4523-8A28-F210F3783424}" xr6:coauthVersionLast="36" xr6:coauthVersionMax="36" xr10:uidLastSave="{00000000-0000-0000-0000-000000000000}"/>
  <bookViews>
    <workbookView xWindow="0" yWindow="0" windowWidth="20370" windowHeight="10200" xr2:uid="{00000000-000D-0000-FFFF-FFFF00000000}"/>
  </bookViews>
  <sheets>
    <sheet name="結報表" sheetId="2" r:id="rId1"/>
    <sheet name="範例" sheetId="1" r:id="rId2"/>
  </sheets>
  <calcPr calcId="191029"/>
  <extLst>
    <ext uri="GoogleSheetsCustomDataVersion1">
      <go:sheetsCustomData xmlns:go="http://customooxmlschemas.google.com/" r:id="rId5" roundtripDataSignature="AMtx7mg/N40OWggV0iCxxCfiV+46ek7Nsw=="/>
    </ext>
  </extLst>
</workbook>
</file>

<file path=xl/calcChain.xml><?xml version="1.0" encoding="utf-8"?>
<calcChain xmlns="http://schemas.openxmlformats.org/spreadsheetml/2006/main">
  <c r="D31" i="2" l="1"/>
  <c r="C31" i="2"/>
  <c r="E28" i="2"/>
  <c r="D28" i="2"/>
  <c r="C28" i="2"/>
  <c r="F31" i="2"/>
  <c r="F18" i="2"/>
  <c r="D18" i="2"/>
  <c r="C18" i="2"/>
  <c r="C11" i="1"/>
  <c r="C32" i="2" l="1"/>
  <c r="C11" i="2" s="1"/>
  <c r="E28" i="1"/>
  <c r="D28" i="1"/>
  <c r="C28" i="1"/>
  <c r="C31" i="1" s="1"/>
  <c r="E22" i="1"/>
  <c r="F20" i="1" s="1"/>
  <c r="F31" i="1" s="1"/>
  <c r="D20" i="1"/>
  <c r="F18" i="1"/>
  <c r="D18" i="1"/>
  <c r="C18" i="1"/>
  <c r="C32" i="1" l="1"/>
  <c r="D31" i="1"/>
</calcChain>
</file>

<file path=xl/sharedStrings.xml><?xml version="1.0" encoding="utf-8"?>
<sst xmlns="http://schemas.openxmlformats.org/spreadsheetml/2006/main" count="98" uniqueCount="50">
  <si>
    <t>花蓮縣政府補助(委辦)經費結報表</t>
  </si>
  <si>
    <t>單位：元</t>
  </si>
  <si>
    <t>壹、</t>
  </si>
  <si>
    <t>所屬年度：</t>
  </si>
  <si>
    <t>111年度</t>
  </si>
  <si>
    <t>貳、</t>
  </si>
  <si>
    <t>計畫名稱：</t>
  </si>
  <si>
    <t>參、</t>
  </si>
  <si>
    <t>核定函日期及文號：</t>
  </si>
  <si>
    <t>肆、</t>
  </si>
  <si>
    <t>計畫核定總經費：</t>
  </si>
  <si>
    <t>(請填申請金額)</t>
  </si>
  <si>
    <t>伍、</t>
  </si>
  <si>
    <t>核定補助（委辦）金額或比率：</t>
  </si>
  <si>
    <t>陸、</t>
  </si>
  <si>
    <t>結餘款繳回（a）－（b）：</t>
  </si>
  <si>
    <t>(計畫執行結束後，經費如有結存，應全數或按比率繳回)</t>
  </si>
  <si>
    <t>柒、</t>
  </si>
  <si>
    <t>經費收支明細：</t>
  </si>
  <si>
    <t>收 入</t>
  </si>
  <si>
    <t>來             源</t>
  </si>
  <si>
    <t>核定總經費</t>
  </si>
  <si>
    <t>本次實收金額</t>
  </si>
  <si>
    <t>實收累計金額</t>
  </si>
  <si>
    <t>備     註</t>
  </si>
  <si>
    <t>花蓮縣政府撥款</t>
  </si>
  <si>
    <t>(a)</t>
  </si>
  <si>
    <t>收入合計</t>
  </si>
  <si>
    <t>(1)</t>
  </si>
  <si>
    <t>支        出</t>
  </si>
  <si>
    <t>科             目</t>
  </si>
  <si>
    <t>本次實支金額</t>
  </si>
  <si>
    <t>實支累計金額</t>
  </si>
  <si>
    <t>(b)</t>
  </si>
  <si>
    <t>支出合計</t>
  </si>
  <si>
    <t>(2)</t>
  </si>
  <si>
    <t>結存（1）－（2）</t>
  </si>
  <si>
    <t>填表人：           業務主管(園長)：            主(會)計人員：            機關長官：</t>
  </si>
  <si>
    <t>說明：1.凡花蓮縣政府所屬機關學校暨所轄鄉鎮市公所接受補助（委辦）之計畫執行完畢後均應填報本表。</t>
  </si>
  <si>
    <t xml:space="preserve">      2.計畫經費如分次核銷結報者，請於表上註明「第X次結報」字樣，並檢附前次經費結報表影本供審核。</t>
  </si>
  <si>
    <t xml:space="preserve">      3.本表不適用「花蓮縣地方教育發展基金經費執行流程簡化方案」。</t>
  </si>
  <si>
    <t>中華民國     年   月  日</t>
    <phoneticPr fontId="13" type="noConversion"/>
  </si>
  <si>
    <t>花蓮縣○○○幼兒園</t>
    <phoneticPr fontId="13" type="noConversion"/>
  </si>
  <si>
    <t>111年度補助本縣所屬高級中等以下學校(含幼兒園)人員防疫作業加班費</t>
    <phoneticPr fontId="13" type="noConversion"/>
  </si>
  <si>
    <t xml:space="preserve">本機關確認下列事項：                  1.本結報表已全部詳列向花蓮縣政府及其他機關申請之項目及金額。             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13" type="noConversion"/>
  </si>
  <si>
    <r>
      <t xml:space="preserve">一、花蓮縣政府預算經費                 </t>
    </r>
    <r>
      <rPr>
        <b/>
        <sz val="10"/>
        <color theme="1"/>
        <rFont val="標楷體"/>
        <family val="4"/>
        <charset val="136"/>
      </rPr>
      <t>（按原核定科目逐項填寫）</t>
    </r>
    <phoneticPr fontId="13" type="noConversion"/>
  </si>
  <si>
    <t>應付代收代辦-111年度補助本縣所屬高級中等以下學校(含幼兒園)人員防疫作業加班費</t>
    <phoneticPr fontId="13" type="noConversion"/>
  </si>
  <si>
    <t>中華民國     年   月   日</t>
    <phoneticPr fontId="13" type="noConversion"/>
  </si>
  <si>
    <t>花蓮縣私立○○○幼兒園</t>
    <phoneticPr fontId="13" type="noConversion"/>
  </si>
  <si>
    <t>111年7月29日府教特字第1110152542號函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</si>
</sst>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??_-;_-@"/>
    <numFmt numFmtId="177" formatCode="#,##0_ "/>
  </numFmts>
  <fonts count="15">
    <font>
      <sz val="12"/>
      <color rgb="FF000000"/>
      <name val="Calibri"/>
      <scheme val="minor"/>
    </font>
    <font>
      <sz val="12"/>
      <color theme="1"/>
      <name val="DFKai-SB"/>
      <family val="4"/>
      <charset val="136"/>
    </font>
    <font>
      <u/>
      <sz val="14"/>
      <color rgb="FF0000FF"/>
      <name val="DFKai-SB"/>
      <family val="4"/>
      <charset val="136"/>
    </font>
    <font>
      <u/>
      <sz val="18"/>
      <color theme="1"/>
      <name val="DFKai-SB"/>
      <family val="4"/>
      <charset val="136"/>
    </font>
    <font>
      <u/>
      <sz val="12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name val="Calibri"/>
    </font>
    <font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12"/>
      <color theme="1"/>
      <name val="PMingLiu"/>
      <family val="1"/>
      <charset val="136"/>
    </font>
    <font>
      <sz val="12"/>
      <color rgb="FFFF0000"/>
      <name val="DFKai-SB"/>
      <family val="4"/>
      <charset val="136"/>
    </font>
    <font>
      <sz val="9"/>
      <name val="Calibri"/>
      <family val="3"/>
      <charset val="136"/>
      <scheme val="minor"/>
    </font>
    <font>
      <b/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0" fontId="1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9" fillId="0" borderId="20" xfId="0" applyNumberFormat="1" applyFont="1" applyBorder="1" applyAlignment="1">
      <alignment vertical="center"/>
    </xf>
    <xf numFmtId="176" fontId="8" fillId="0" borderId="21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176" fontId="11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176" fontId="8" fillId="2" borderId="29" xfId="0" applyNumberFormat="1" applyFont="1" applyFill="1" applyBorder="1" applyAlignment="1">
      <alignment vertical="center"/>
    </xf>
    <xf numFmtId="176" fontId="9" fillId="2" borderId="30" xfId="0" applyNumberFormat="1" applyFont="1" applyFill="1" applyBorder="1" applyAlignment="1">
      <alignment vertical="center"/>
    </xf>
    <xf numFmtId="176" fontId="8" fillId="2" borderId="31" xfId="0" applyNumberFormat="1" applyFont="1" applyFill="1" applyBorder="1" applyAlignment="1">
      <alignment vertical="center"/>
    </xf>
    <xf numFmtId="176" fontId="8" fillId="0" borderId="32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176" fontId="8" fillId="0" borderId="14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9" fontId="1" fillId="0" borderId="0" xfId="0" applyNumberFormat="1" applyFont="1" applyAlignment="1">
      <alignment vertical="center"/>
    </xf>
    <xf numFmtId="0" fontId="5" fillId="0" borderId="18" xfId="0" applyFont="1" applyBorder="1" applyAlignment="1">
      <alignment vertical="center" wrapText="1"/>
    </xf>
    <xf numFmtId="176" fontId="8" fillId="0" borderId="23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177" fontId="10" fillId="2" borderId="38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76" fontId="8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176" fontId="1" fillId="0" borderId="22" xfId="0" applyNumberFormat="1" applyFont="1" applyBorder="1" applyAlignment="1">
      <alignment vertical="top" wrapText="1"/>
    </xf>
    <xf numFmtId="0" fontId="6" fillId="0" borderId="24" xfId="0" applyFont="1" applyBorder="1" applyAlignment="1">
      <alignment vertical="center"/>
    </xf>
    <xf numFmtId="0" fontId="6" fillId="0" borderId="4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4EAC-54BF-4F54-AD92-E5904286DE38}">
  <dimension ref="A1:Z1000"/>
  <sheetViews>
    <sheetView tabSelected="1" workbookViewId="0">
      <selection activeCell="C9" sqref="C9"/>
    </sheetView>
  </sheetViews>
  <sheetFormatPr defaultColWidth="11.25" defaultRowHeight="15.75"/>
  <cols>
    <col min="1" max="1" width="4.25" style="52" customWidth="1"/>
    <col min="2" max="2" width="26.625" style="52" customWidth="1"/>
    <col min="3" max="4" width="14.375" style="52" customWidth="1"/>
    <col min="5" max="5" width="2.625" style="52" customWidth="1"/>
    <col min="6" max="6" width="13.75" style="52" customWidth="1"/>
    <col min="7" max="8" width="15.125" style="52" customWidth="1"/>
    <col min="9" max="9" width="13.5" style="52" customWidth="1"/>
    <col min="10" max="26" width="7" style="52" customWidth="1"/>
    <col min="27" max="16384" width="11.25" style="52"/>
  </cols>
  <sheetData>
    <row r="1" spans="1:26" ht="16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6.5" customHeight="1">
      <c r="A2" s="80" t="s">
        <v>42</v>
      </c>
      <c r="B2" s="64"/>
      <c r="C2" s="64"/>
      <c r="D2" s="64"/>
      <c r="E2" s="64"/>
      <c r="F2" s="64"/>
      <c r="G2" s="64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6.5" customHeight="1">
      <c r="A3" s="81" t="s">
        <v>0</v>
      </c>
      <c r="B3" s="64"/>
      <c r="C3" s="64"/>
      <c r="D3" s="64"/>
      <c r="E3" s="64"/>
      <c r="F3" s="64"/>
      <c r="G3" s="64"/>
      <c r="H3" s="2"/>
      <c r="I3" s="2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21" customHeight="1">
      <c r="A4" s="82" t="s">
        <v>47</v>
      </c>
      <c r="B4" s="64"/>
      <c r="C4" s="64"/>
      <c r="D4" s="64"/>
      <c r="E4" s="64"/>
      <c r="F4" s="64"/>
      <c r="G4" s="64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16.5" customHeight="1" thickBot="1">
      <c r="A5" s="53"/>
      <c r="B5" s="53"/>
      <c r="C5" s="53"/>
      <c r="D5" s="53"/>
      <c r="E5" s="53"/>
      <c r="F5" s="53"/>
      <c r="G5" s="4" t="s">
        <v>1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16.5" customHeight="1">
      <c r="A6" s="5" t="s">
        <v>2</v>
      </c>
      <c r="B6" s="6" t="s">
        <v>3</v>
      </c>
      <c r="C6" s="7" t="s">
        <v>4</v>
      </c>
      <c r="D6" s="8"/>
      <c r="E6" s="8"/>
      <c r="F6" s="8"/>
      <c r="G6" s="9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6.5" customHeight="1">
      <c r="A7" s="10" t="s">
        <v>5</v>
      </c>
      <c r="B7" s="11" t="s">
        <v>6</v>
      </c>
      <c r="C7" s="83" t="s">
        <v>43</v>
      </c>
      <c r="D7" s="83"/>
      <c r="E7" s="83"/>
      <c r="F7" s="83"/>
      <c r="G7" s="84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9.5" customHeight="1">
      <c r="A8" s="14" t="s">
        <v>7</v>
      </c>
      <c r="B8" s="53" t="s">
        <v>8</v>
      </c>
      <c r="C8" s="83" t="s">
        <v>49</v>
      </c>
      <c r="D8" s="85"/>
      <c r="E8" s="85"/>
      <c r="F8" s="85"/>
      <c r="G8" s="15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6.5" customHeight="1">
      <c r="A9" s="10" t="s">
        <v>9</v>
      </c>
      <c r="B9" s="11" t="s">
        <v>10</v>
      </c>
      <c r="C9" s="16"/>
      <c r="D9" s="12" t="s">
        <v>11</v>
      </c>
      <c r="E9" s="12"/>
      <c r="F9" s="12"/>
      <c r="G9" s="13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6.5" customHeight="1">
      <c r="A10" s="14" t="s">
        <v>12</v>
      </c>
      <c r="B10" s="17" t="s">
        <v>13</v>
      </c>
      <c r="C10" s="55">
        <v>1</v>
      </c>
      <c r="D10" s="53"/>
      <c r="E10" s="53"/>
      <c r="F10" s="53"/>
      <c r="G10" s="19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6.5" customHeight="1">
      <c r="A11" s="20" t="s">
        <v>14</v>
      </c>
      <c r="B11" s="21" t="s">
        <v>15</v>
      </c>
      <c r="C11" s="18">
        <f>C32</f>
        <v>0</v>
      </c>
      <c r="D11" s="22" t="s">
        <v>16</v>
      </c>
      <c r="E11" s="23"/>
      <c r="F11" s="23"/>
      <c r="G11" s="24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1" customHeight="1">
      <c r="A12" s="10" t="s">
        <v>17</v>
      </c>
      <c r="B12" s="12" t="s">
        <v>18</v>
      </c>
      <c r="C12" s="12"/>
      <c r="D12" s="12"/>
      <c r="E12" s="12"/>
      <c r="F12" s="12"/>
      <c r="G12" s="13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2.5" customHeight="1">
      <c r="A13" s="65" t="s">
        <v>19</v>
      </c>
      <c r="B13" s="54" t="s">
        <v>20</v>
      </c>
      <c r="C13" s="26" t="s">
        <v>21</v>
      </c>
      <c r="D13" s="27" t="s">
        <v>22</v>
      </c>
      <c r="E13" s="86" t="s">
        <v>23</v>
      </c>
      <c r="F13" s="69"/>
      <c r="G13" s="28" t="s">
        <v>24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1.75" customHeight="1">
      <c r="A14" s="66"/>
      <c r="B14" s="30" t="s">
        <v>25</v>
      </c>
      <c r="C14" s="31"/>
      <c r="D14" s="31"/>
      <c r="E14" s="32" t="s">
        <v>26</v>
      </c>
      <c r="F14" s="33"/>
      <c r="G14" s="87" t="s">
        <v>44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6.5" customHeight="1">
      <c r="A15" s="66"/>
      <c r="B15" s="30"/>
      <c r="C15" s="31"/>
      <c r="D15" s="31"/>
      <c r="E15" s="57"/>
      <c r="F15" s="58"/>
      <c r="G15" s="88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6.5" customHeight="1">
      <c r="A16" s="66"/>
      <c r="B16" s="34"/>
      <c r="C16" s="31"/>
      <c r="D16" s="31"/>
      <c r="E16" s="57"/>
      <c r="F16" s="58"/>
      <c r="G16" s="88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6.5" customHeight="1">
      <c r="A17" s="66"/>
      <c r="B17" s="35"/>
      <c r="C17" s="31"/>
      <c r="D17" s="31"/>
      <c r="E17" s="57"/>
      <c r="F17" s="58"/>
      <c r="G17" s="88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1.75" customHeight="1">
      <c r="A18" s="67"/>
      <c r="B18" s="36" t="s">
        <v>27</v>
      </c>
      <c r="C18" s="37">
        <f t="shared" ref="C18:D18" si="0">SUM(C14:C17)</f>
        <v>0</v>
      </c>
      <c r="D18" s="37">
        <f t="shared" si="0"/>
        <v>0</v>
      </c>
      <c r="E18" s="38" t="s">
        <v>28</v>
      </c>
      <c r="F18" s="37">
        <f>SUM(E14:F17)</f>
        <v>0</v>
      </c>
      <c r="G18" s="88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22.5" customHeight="1">
      <c r="A19" s="65" t="s">
        <v>29</v>
      </c>
      <c r="B19" s="54" t="s">
        <v>30</v>
      </c>
      <c r="C19" s="39" t="s">
        <v>21</v>
      </c>
      <c r="D19" s="39" t="s">
        <v>31</v>
      </c>
      <c r="E19" s="68" t="s">
        <v>32</v>
      </c>
      <c r="F19" s="69"/>
      <c r="G19" s="88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43.5" customHeight="1">
      <c r="A20" s="66"/>
      <c r="B20" s="56" t="s">
        <v>45</v>
      </c>
      <c r="C20" s="41"/>
      <c r="D20" s="41"/>
      <c r="E20" s="42" t="s">
        <v>33</v>
      </c>
      <c r="F20" s="43"/>
      <c r="G20" s="88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8" customHeight="1">
      <c r="A21" s="66"/>
      <c r="B21" s="40"/>
      <c r="C21" s="44"/>
      <c r="D21" s="44"/>
      <c r="E21" s="70"/>
      <c r="F21" s="71"/>
      <c r="G21" s="88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74.25" customHeight="1">
      <c r="A22" s="66"/>
      <c r="B22" s="45" t="s">
        <v>46</v>
      </c>
      <c r="C22" s="46"/>
      <c r="D22" s="46"/>
      <c r="E22" s="72"/>
      <c r="F22" s="69"/>
      <c r="G22" s="88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36.75" customHeight="1">
      <c r="A23" s="66"/>
      <c r="B23" s="34"/>
      <c r="C23" s="31"/>
      <c r="D23" s="31"/>
      <c r="E23" s="73"/>
      <c r="F23" s="74"/>
      <c r="G23" s="88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8" customHeight="1">
      <c r="A24" s="66"/>
      <c r="B24" s="40"/>
      <c r="C24" s="44"/>
      <c r="D24" s="44"/>
      <c r="E24" s="75"/>
      <c r="F24" s="76"/>
      <c r="G24" s="88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36.75" customHeight="1">
      <c r="A25" s="66"/>
      <c r="B25" s="34"/>
      <c r="C25" s="31"/>
      <c r="D25" s="31"/>
      <c r="E25" s="57"/>
      <c r="F25" s="58"/>
      <c r="G25" s="88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36.75" customHeight="1">
      <c r="A26" s="66"/>
      <c r="B26" s="34"/>
      <c r="C26" s="31"/>
      <c r="D26" s="31"/>
      <c r="E26" s="57"/>
      <c r="F26" s="77"/>
      <c r="G26" s="88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46.5" customHeight="1">
      <c r="A27" s="66"/>
      <c r="B27" s="47"/>
      <c r="C27" s="31"/>
      <c r="D27" s="31"/>
      <c r="E27" s="78"/>
      <c r="F27" s="79"/>
      <c r="G27" s="88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6.5" customHeight="1">
      <c r="A28" s="66"/>
      <c r="B28" s="34"/>
      <c r="C28" s="31">
        <f t="shared" ref="C28:D28" si="1">SUM(C29)</f>
        <v>0</v>
      </c>
      <c r="D28" s="31">
        <f t="shared" si="1"/>
        <v>0</v>
      </c>
      <c r="E28" s="57">
        <f>SUM(E29:F29)</f>
        <v>0</v>
      </c>
      <c r="F28" s="58"/>
      <c r="G28" s="88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6.5" customHeight="1">
      <c r="A29" s="66"/>
      <c r="B29" s="48"/>
      <c r="C29" s="31"/>
      <c r="D29" s="31"/>
      <c r="E29" s="57"/>
      <c r="F29" s="58"/>
      <c r="G29" s="88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6.5" customHeight="1">
      <c r="A30" s="66"/>
      <c r="B30" s="34"/>
      <c r="C30" s="31"/>
      <c r="D30" s="31"/>
      <c r="E30" s="57"/>
      <c r="F30" s="58"/>
      <c r="G30" s="88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21.75" customHeight="1">
      <c r="A31" s="67"/>
      <c r="B31" s="36" t="s">
        <v>34</v>
      </c>
      <c r="C31" s="37">
        <f>SUM(C20,C28,C30)</f>
        <v>0</v>
      </c>
      <c r="D31" s="37">
        <f>SUM(D20,D28,D30)</f>
        <v>0</v>
      </c>
      <c r="E31" s="38" t="s">
        <v>35</v>
      </c>
      <c r="F31" s="37">
        <f>SUM(F20,E28,E30)</f>
        <v>0</v>
      </c>
      <c r="G31" s="88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27.75" customHeight="1" thickBot="1">
      <c r="A32" s="59" t="s">
        <v>36</v>
      </c>
      <c r="B32" s="60"/>
      <c r="C32" s="61">
        <f>F18-F31</f>
        <v>0</v>
      </c>
      <c r="D32" s="62"/>
      <c r="E32" s="62"/>
      <c r="F32" s="60"/>
      <c r="G32" s="89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6.5" customHeight="1">
      <c r="A33" s="63" t="s">
        <v>37</v>
      </c>
      <c r="B33" s="64"/>
      <c r="C33" s="64"/>
      <c r="D33" s="64"/>
      <c r="E33" s="64"/>
      <c r="F33" s="64"/>
      <c r="G33" s="6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21" customHeight="1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6.5" customHeight="1">
      <c r="A35" s="49" t="s">
        <v>38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6.5" customHeight="1">
      <c r="A36" s="49" t="s">
        <v>39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6.5" customHeight="1">
      <c r="A37" s="49" t="s">
        <v>40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6.5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6.5" customHeight="1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6.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6.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6.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6.5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6.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6.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6.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6.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6.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6.5" customHeight="1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6.5" customHeigh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6.5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6.5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6.5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6.5" customHeight="1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6.5" customHeight="1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6.5" customHeigh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6.5" customHeight="1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6.5" customHeigh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6.5" customHeight="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6.5" customHeight="1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6.5" customHeight="1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6.5" customHeight="1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6.5" customHeigh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6.5" customHeight="1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6.5" customHeight="1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6.5" customHeight="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6.5" customHeight="1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6.5" customHeight="1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6.5" customHeight="1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6.5" customHeight="1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6.5" customHeight="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6.5" customHeight="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6.5" customHeight="1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6.5" customHeight="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6.5" customHeight="1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6.5" customHeight="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6.5" customHeight="1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6.5" customHeight="1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6.5" customHeight="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6.5" customHeight="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6.5" customHeight="1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6.5" customHeight="1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6.5" customHeight="1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6.5" customHeight="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6.5" customHeight="1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6.5" customHeight="1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6.5" customHeight="1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6.5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6.5" customHeight="1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6.5" customHeight="1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6.5" customHeight="1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6.5" customHeight="1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6.5" customHeight="1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6.5" customHeight="1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6.5" customHeight="1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6.5" customHeight="1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6.5" customHeight="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6.5" customHeight="1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6.5" customHeight="1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6.5" customHeight="1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6.5" customHeight="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6.5" customHeight="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6.5" customHeight="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6.5" customHeight="1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6.5" customHeight="1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6.5" customHeight="1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6.5" customHeight="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6.5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6.5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6.5" customHeight="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6.5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6.5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6.5" customHeight="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6.5" customHeight="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6.5" customHeight="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6.5" customHeight="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6.5" customHeight="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6.5" customHeight="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6.5" customHeight="1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6.5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6.5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6.5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6.5" customHeight="1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6.5" customHeight="1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6.5" customHeight="1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6.5" customHeight="1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6.5" customHeight="1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6.5" customHeight="1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6.5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6.5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6.5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6.5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6.5" customHeight="1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6.5" customHeight="1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6.5" customHeight="1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6.5" customHeight="1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6.5" customHeight="1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6.5" customHeight="1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6.5" customHeight="1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6.5" customHeight="1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6.5" customHeight="1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6.5" customHeight="1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6.5" customHeight="1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6.5" customHeight="1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6.5" customHeight="1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6.5" customHeight="1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6.5" customHeight="1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6.5" customHeight="1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6.5" customHeight="1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6.5" customHeight="1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6.5" customHeight="1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6.5" customHeight="1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6.5" customHeight="1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6.5" customHeight="1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6.5" customHeight="1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6.5" customHeight="1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6.5" customHeight="1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6.5" customHeight="1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6.5" customHeight="1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6.5" customHeight="1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6.5" customHeight="1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6.5" customHeight="1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6.5" customHeight="1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6.5" customHeight="1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6.5" customHeight="1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6.5" customHeight="1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6.5" customHeight="1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6.5" customHeight="1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6.5" customHeight="1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6.5" customHeight="1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6.5" customHeight="1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6.5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6.5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6.5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6.5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6.5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6.5" customHeight="1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6.5" customHeight="1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6.5" customHeight="1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6.5" customHeight="1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6.5" customHeight="1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6.5" customHeight="1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6.5" customHeight="1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6.5" customHeight="1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6.5" customHeight="1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6.5" customHeight="1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6.5" customHeight="1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6.5" customHeight="1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6.5" customHeight="1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6.5" customHeight="1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6.5" customHeight="1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6.5" customHeight="1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6.5" customHeight="1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6.5" customHeight="1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6.5" customHeight="1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6.5" customHeight="1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6.5" customHeight="1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6.5" customHeight="1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6.5" customHeight="1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6.5" customHeight="1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6.5" customHeight="1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6.5" customHeight="1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6.5" customHeight="1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6.5" customHeight="1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6.5" customHeight="1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6.5" customHeight="1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6.5" customHeight="1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6.5" customHeight="1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6.5" customHeight="1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6.5" customHeight="1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6.5" customHeight="1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6.5" customHeight="1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6.5" customHeight="1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6.5" customHeight="1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6.5" customHeight="1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6.5" customHeight="1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6.5" customHeight="1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6.5" customHeight="1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6.5" customHeight="1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6.5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6.5" customHeight="1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6.5" customHeight="1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6.5" customHeight="1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6.5" customHeight="1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6.5" customHeight="1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6.5" customHeight="1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6.5" customHeight="1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6.5" customHeight="1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6.5" customHeight="1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6.5" customHeight="1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6.5" customHeight="1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6.5" customHeight="1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6.5" customHeight="1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6.5" customHeight="1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6.5" customHeight="1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6.5" customHeight="1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6.5" customHeight="1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6.5" customHeight="1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6.5" customHeight="1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6.5" customHeight="1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6.5" customHeight="1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6.5" customHeight="1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6.5" customHeight="1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6.5" customHeight="1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6.5" customHeight="1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6.5" customHeight="1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6.5" customHeight="1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6.5" customHeight="1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6.5" customHeight="1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6.5" customHeight="1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6.5" customHeight="1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6.5" customHeight="1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6.5" customHeight="1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6.5" customHeight="1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6.5" customHeight="1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6.5" customHeight="1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6.5" customHeight="1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6.5" customHeight="1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6.5" customHeight="1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6.5" customHeight="1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6.5" customHeight="1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6.5" customHeight="1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6.5" customHeight="1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6.5" customHeight="1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6.5" customHeight="1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6.5" customHeight="1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6.5" customHeight="1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6.5" customHeight="1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6.5" customHeight="1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6.5" customHeight="1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6.5" customHeight="1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6.5" customHeight="1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6.5" customHeight="1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6.5" customHeight="1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6.5" customHeight="1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6.5" customHeight="1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6.5" customHeight="1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6.5" customHeight="1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6.5" customHeight="1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6.5" customHeight="1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6.5" customHeight="1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6.5" customHeight="1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6.5" customHeight="1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6.5" customHeight="1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6.5" customHeight="1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6.5" customHeight="1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6.5" customHeight="1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6.5" customHeight="1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6.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6.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6.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6.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6.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6.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6.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6.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6.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6.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6.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6.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6.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6.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6.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6.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6.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6.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6.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6.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6.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6.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6.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6.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6.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6.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6.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6.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6.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6.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6.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6.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6.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6.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6.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6.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6.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6.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6.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6.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6.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6.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6.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6.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6.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6.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6.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6.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6.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6.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6.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6.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6.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6.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6.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6.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6.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6.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6.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6.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6.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6.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6.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6.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6.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6.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6.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6.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6.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6.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6.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6.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6.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6.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6.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6.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6.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6.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6.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6.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6.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6.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6.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6.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6.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6.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6.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6.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6.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6.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6.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6.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6.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6.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6.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6.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6.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6.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6.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6.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6.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6.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6.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6.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6.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6.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6.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6.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6.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6.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6.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6.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6.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6.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6.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6.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6.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6.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6.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6.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6.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6.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6.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6.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6.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6.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6.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6.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6.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6.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6.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6.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6.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6.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6.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6.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6.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6.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6.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6.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6.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6.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6.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6.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6.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6.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6.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6.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6.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6.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6.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6.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6.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6.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6.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6.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6.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6.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6.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6.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6.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6.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6.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6.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6.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6.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6.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6.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6.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6.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6.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6.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6.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6.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6.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6.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6.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6.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6.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6.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6.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6.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6.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6.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6.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6.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6.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6.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6.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6.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6.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6.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6.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6.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6.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6.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6.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6.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6.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6.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6.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6.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6.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6.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6.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6.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6.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6.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6.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6.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6.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6.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6.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6.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6.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6.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6.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6.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6.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6.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6.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6.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6.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6.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6.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6.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6.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6.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6.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6.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6.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6.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6.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6.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6.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6.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6.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6.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6.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6.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6.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6.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6.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6.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6.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6.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6.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6.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6.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6.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6.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6.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6.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6.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6.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6.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6.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6.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6.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6.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6.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6.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6.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6.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6.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6.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6.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6.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6.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6.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6.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6.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6.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6.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6.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6.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6.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6.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6.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6.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6.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6.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6.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6.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6.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6.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6.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6.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6.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6.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6.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6.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6.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6.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6.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6.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6.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6.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6.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6.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6.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6.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6.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6.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6.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6.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6.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6.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6.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6.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6.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6.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6.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6.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6.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6.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6.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6.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6.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6.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6.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6.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6.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6.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6.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6.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6.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6.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6.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6.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6.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6.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6.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6.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6.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6.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6.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6.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6.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6.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6.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6.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6.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6.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6.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6.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6.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6.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6.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6.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6.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6.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6.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6.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6.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6.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6.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6.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6.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6.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6.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6.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6.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6.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6.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6.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6.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6.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6.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6.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6.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6.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6.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6.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6.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6.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6.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6.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6.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6.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6.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6.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6.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6.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6.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6.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6.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6.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6.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6.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6.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6.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6.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6.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6.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6.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6.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6.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6.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6.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6.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6.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6.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6.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6.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6.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6.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6.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6.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6.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6.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6.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6.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6.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6.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6.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6.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6.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6.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6.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6.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6.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6.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6.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6.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6.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6.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6.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6.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6.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6.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6.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6.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6.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6.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6.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6.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6.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6.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6.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6.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6.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6.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6.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6.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6.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6.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6.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6.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6.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6.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6.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6.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6.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6.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6.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6.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6.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6.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6.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6.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6.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6.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6.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6.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6.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6.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6.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6.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6.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6.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6.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6.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6.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6.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6.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6.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6.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6.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6.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6.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6.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6.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6.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6.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6.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6.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6.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6.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6.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6.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6.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6.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6.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6.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6.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6.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6.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6.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6.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6.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6.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6.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6.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6.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6.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6.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6.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6.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6.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6.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6.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6.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6.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6.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6.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6.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6.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6.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6.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6.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6.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6.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6.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6.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6.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6.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6.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6.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6.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6.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6.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6.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6.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6.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6.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6.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6.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6.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6.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6.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6.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6.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6.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6.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6.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6.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6.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6.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6.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6.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6.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6.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6.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6.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6.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6.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6.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6.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6.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6.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6.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6.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6.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6.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6.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6.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6.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6.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6.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6.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6.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6.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6.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6.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6.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6.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6.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6.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6.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6.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6.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6.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6.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6.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6.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6.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6.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6.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6.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6.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6.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6.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6.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6.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6.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6.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6.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6.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6.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6.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6.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6.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6.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6.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6.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6.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6.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6.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6.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6.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6.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6.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6.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6.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6.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6.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6.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6.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6.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6.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6.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6.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6.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6.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6.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6.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6.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6.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6.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6.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6.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6.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6.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6.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6.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6.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6.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6.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6.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6.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6.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6.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6.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6.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6.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6.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6.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6.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6.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6.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6.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6.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6.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6.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6.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6.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6.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6.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6.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6.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6.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6.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6.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6.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6.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6.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6.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6.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6.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6.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6.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6.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6.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6.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6.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6.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6.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6.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6.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6.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6.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6.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6.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6.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6.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6.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6.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6.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6.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6.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6.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6.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6.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6.5" customHeight="1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6.5" customHeight="1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6.5" customHeight="1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6.5" customHeight="1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6.5" customHeight="1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6.5" customHeight="1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6.5" customHeight="1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6.5" customHeight="1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6.5" customHeight="1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6.5" customHeight="1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6.5" customHeight="1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6.5" customHeight="1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6.5" customHeight="1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6.5" customHeight="1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6.5" customHeight="1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6.5" customHeight="1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6.5" customHeight="1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6.5" customHeight="1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26">
    <mergeCell ref="A2:G2"/>
    <mergeCell ref="A3:G3"/>
    <mergeCell ref="A4:G4"/>
    <mergeCell ref="C7:G7"/>
    <mergeCell ref="C8:F8"/>
    <mergeCell ref="A33:G33"/>
    <mergeCell ref="E17:F17"/>
    <mergeCell ref="A19:A31"/>
    <mergeCell ref="E19:F19"/>
    <mergeCell ref="E21:F21"/>
    <mergeCell ref="E22:F22"/>
    <mergeCell ref="E23:F23"/>
    <mergeCell ref="E24:F24"/>
    <mergeCell ref="E25:F25"/>
    <mergeCell ref="E26:F26"/>
    <mergeCell ref="E27:F27"/>
    <mergeCell ref="A13:A18"/>
    <mergeCell ref="E13:F13"/>
    <mergeCell ref="G14:G32"/>
    <mergeCell ref="E15:F15"/>
    <mergeCell ref="E16:F16"/>
    <mergeCell ref="E28:F28"/>
    <mergeCell ref="E29:F29"/>
    <mergeCell ref="E30:F30"/>
    <mergeCell ref="A32:B32"/>
    <mergeCell ref="C32:F32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115" zoomScaleNormal="115" workbookViewId="0">
      <selection activeCell="C9" sqref="C9"/>
    </sheetView>
  </sheetViews>
  <sheetFormatPr defaultColWidth="11.25" defaultRowHeight="15" customHeight="1"/>
  <cols>
    <col min="1" max="1" width="4.25" customWidth="1"/>
    <col min="2" max="2" width="26.625" customWidth="1"/>
    <col min="3" max="4" width="14.375" customWidth="1"/>
    <col min="5" max="5" width="2.625" customWidth="1"/>
    <col min="6" max="6" width="13.75" customWidth="1"/>
    <col min="7" max="8" width="15.125" customWidth="1"/>
    <col min="9" max="9" width="13.5" customWidth="1"/>
    <col min="10" max="26" width="7" customWidth="1"/>
  </cols>
  <sheetData>
    <row r="1" spans="1:26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80" t="s">
        <v>48</v>
      </c>
      <c r="B2" s="64"/>
      <c r="C2" s="64"/>
      <c r="D2" s="64"/>
      <c r="E2" s="64"/>
      <c r="F2" s="64"/>
      <c r="G2" s="6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81" t="s">
        <v>0</v>
      </c>
      <c r="B3" s="64"/>
      <c r="C3" s="64"/>
      <c r="D3" s="64"/>
      <c r="E3" s="64"/>
      <c r="F3" s="64"/>
      <c r="G3" s="64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82" t="s">
        <v>41</v>
      </c>
      <c r="B4" s="64"/>
      <c r="C4" s="64"/>
      <c r="D4" s="64"/>
      <c r="E4" s="64"/>
      <c r="F4" s="64"/>
      <c r="G4" s="6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3"/>
      <c r="B5" s="3"/>
      <c r="C5" s="3"/>
      <c r="D5" s="3"/>
      <c r="E5" s="3"/>
      <c r="F5" s="3"/>
      <c r="G5" s="4" t="s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>
      <c r="A6" s="5" t="s">
        <v>2</v>
      </c>
      <c r="B6" s="6" t="s">
        <v>3</v>
      </c>
      <c r="C6" s="7" t="s">
        <v>4</v>
      </c>
      <c r="D6" s="8"/>
      <c r="E6" s="8"/>
      <c r="F6" s="8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10" t="s">
        <v>5</v>
      </c>
      <c r="B7" s="11" t="s">
        <v>6</v>
      </c>
      <c r="C7" s="83" t="s">
        <v>43</v>
      </c>
      <c r="D7" s="83"/>
      <c r="E7" s="83"/>
      <c r="F7" s="83"/>
      <c r="G7" s="8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4" t="s">
        <v>7</v>
      </c>
      <c r="B8" s="3" t="s">
        <v>8</v>
      </c>
      <c r="C8" s="83" t="s">
        <v>49</v>
      </c>
      <c r="D8" s="85"/>
      <c r="E8" s="85"/>
      <c r="F8" s="85"/>
      <c r="G8" s="1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10" t="s">
        <v>9</v>
      </c>
      <c r="B9" s="11" t="s">
        <v>10</v>
      </c>
      <c r="C9" s="16">
        <v>10000</v>
      </c>
      <c r="D9" s="12" t="s">
        <v>11</v>
      </c>
      <c r="E9" s="12"/>
      <c r="F9" s="12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14" t="s">
        <v>12</v>
      </c>
      <c r="B10" s="17" t="s">
        <v>13</v>
      </c>
      <c r="C10" s="55">
        <v>1</v>
      </c>
      <c r="D10" s="3"/>
      <c r="E10" s="3"/>
      <c r="F10" s="3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20" t="s">
        <v>14</v>
      </c>
      <c r="B11" s="21" t="s">
        <v>15</v>
      </c>
      <c r="C11" s="18">
        <f>C32</f>
        <v>2000</v>
      </c>
      <c r="D11" s="22" t="s">
        <v>16</v>
      </c>
      <c r="E11" s="23"/>
      <c r="F11" s="23"/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0" t="s">
        <v>17</v>
      </c>
      <c r="B12" s="12" t="s">
        <v>18</v>
      </c>
      <c r="C12" s="12"/>
      <c r="D12" s="12"/>
      <c r="E12" s="12"/>
      <c r="F12" s="12"/>
      <c r="G12" s="1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65" t="s">
        <v>19</v>
      </c>
      <c r="B13" s="25" t="s">
        <v>20</v>
      </c>
      <c r="C13" s="26" t="s">
        <v>21</v>
      </c>
      <c r="D13" s="27" t="s">
        <v>22</v>
      </c>
      <c r="E13" s="86" t="s">
        <v>23</v>
      </c>
      <c r="F13" s="69"/>
      <c r="G13" s="28" t="s">
        <v>24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1.75" customHeight="1">
      <c r="A14" s="66"/>
      <c r="B14" s="30" t="s">
        <v>25</v>
      </c>
      <c r="C14" s="31">
        <v>10000</v>
      </c>
      <c r="D14" s="31">
        <v>10000</v>
      </c>
      <c r="E14" s="32" t="s">
        <v>26</v>
      </c>
      <c r="F14" s="33">
        <v>10000</v>
      </c>
      <c r="G14" s="87" t="s">
        <v>44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66"/>
      <c r="B15" s="30"/>
      <c r="C15" s="31"/>
      <c r="D15" s="31"/>
      <c r="E15" s="57"/>
      <c r="F15" s="58"/>
      <c r="G15" s="8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66"/>
      <c r="B16" s="34"/>
      <c r="C16" s="31"/>
      <c r="D16" s="31"/>
      <c r="E16" s="57"/>
      <c r="F16" s="58"/>
      <c r="G16" s="8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66"/>
      <c r="B17" s="35"/>
      <c r="C17" s="31"/>
      <c r="D17" s="31"/>
      <c r="E17" s="57"/>
      <c r="F17" s="58"/>
      <c r="G17" s="8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67"/>
      <c r="B18" s="36" t="s">
        <v>27</v>
      </c>
      <c r="C18" s="37">
        <f t="shared" ref="C18:D18" si="0">SUM(C14:C17)</f>
        <v>10000</v>
      </c>
      <c r="D18" s="37">
        <f t="shared" si="0"/>
        <v>10000</v>
      </c>
      <c r="E18" s="38" t="s">
        <v>28</v>
      </c>
      <c r="F18" s="37">
        <f>SUM(E14:F17)</f>
        <v>10000</v>
      </c>
      <c r="G18" s="8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65" t="s">
        <v>29</v>
      </c>
      <c r="B19" s="25" t="s">
        <v>30</v>
      </c>
      <c r="C19" s="39" t="s">
        <v>21</v>
      </c>
      <c r="D19" s="39" t="s">
        <v>31</v>
      </c>
      <c r="E19" s="68" t="s">
        <v>32</v>
      </c>
      <c r="F19" s="69"/>
      <c r="G19" s="8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3.5" customHeight="1">
      <c r="A20" s="66"/>
      <c r="B20" s="56" t="s">
        <v>45</v>
      </c>
      <c r="C20" s="41">
        <v>10000</v>
      </c>
      <c r="D20" s="41">
        <f>D22</f>
        <v>8000</v>
      </c>
      <c r="E20" s="42" t="s">
        <v>33</v>
      </c>
      <c r="F20" s="43">
        <f>SUM(E22,E23,E25,E26)</f>
        <v>8000</v>
      </c>
      <c r="G20" s="8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66"/>
      <c r="B21" s="40"/>
      <c r="C21" s="44"/>
      <c r="D21" s="44"/>
      <c r="E21" s="70"/>
      <c r="F21" s="71"/>
      <c r="G21" s="8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4.25" customHeight="1">
      <c r="A22" s="66"/>
      <c r="B22" s="45" t="s">
        <v>46</v>
      </c>
      <c r="C22" s="46">
        <v>10000</v>
      </c>
      <c r="D22" s="46">
        <v>8000</v>
      </c>
      <c r="E22" s="72">
        <f>D22</f>
        <v>8000</v>
      </c>
      <c r="F22" s="69"/>
      <c r="G22" s="8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.75" customHeight="1">
      <c r="A23" s="66"/>
      <c r="B23" s="34"/>
      <c r="C23" s="31"/>
      <c r="D23" s="31"/>
      <c r="E23" s="73"/>
      <c r="F23" s="74"/>
      <c r="G23" s="8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66"/>
      <c r="B24" s="40"/>
      <c r="C24" s="44"/>
      <c r="D24" s="44"/>
      <c r="E24" s="75"/>
      <c r="F24" s="76"/>
      <c r="G24" s="8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.75" customHeight="1">
      <c r="A25" s="66"/>
      <c r="B25" s="34"/>
      <c r="C25" s="31"/>
      <c r="D25" s="31"/>
      <c r="E25" s="57"/>
      <c r="F25" s="58"/>
      <c r="G25" s="8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.75" customHeight="1">
      <c r="A26" s="66"/>
      <c r="B26" s="34"/>
      <c r="C26" s="31"/>
      <c r="D26" s="31"/>
      <c r="E26" s="57"/>
      <c r="F26" s="77"/>
      <c r="G26" s="8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6.5" customHeight="1">
      <c r="A27" s="66"/>
      <c r="B27" s="47"/>
      <c r="C27" s="31"/>
      <c r="D27" s="31"/>
      <c r="E27" s="78"/>
      <c r="F27" s="79"/>
      <c r="G27" s="8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66"/>
      <c r="B28" s="34"/>
      <c r="C28" s="31">
        <f t="shared" ref="C28:D28" si="1">SUM(C29)</f>
        <v>0</v>
      </c>
      <c r="D28" s="31">
        <f t="shared" si="1"/>
        <v>0</v>
      </c>
      <c r="E28" s="57">
        <f>SUM(E29:F29)</f>
        <v>0</v>
      </c>
      <c r="F28" s="58"/>
      <c r="G28" s="8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66"/>
      <c r="B29" s="48"/>
      <c r="C29" s="31"/>
      <c r="D29" s="31"/>
      <c r="E29" s="57"/>
      <c r="F29" s="58"/>
      <c r="G29" s="8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66"/>
      <c r="B30" s="34"/>
      <c r="C30" s="31"/>
      <c r="D30" s="31"/>
      <c r="E30" s="57"/>
      <c r="F30" s="58"/>
      <c r="G30" s="8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67"/>
      <c r="B31" s="36" t="s">
        <v>34</v>
      </c>
      <c r="C31" s="37">
        <f>SUM(C20,C28,C30)</f>
        <v>10000</v>
      </c>
      <c r="D31" s="37">
        <f>SUM(D20,D28,D30)</f>
        <v>8000</v>
      </c>
      <c r="E31" s="38" t="s">
        <v>35</v>
      </c>
      <c r="F31" s="37">
        <f>SUM(F20,E28,E30)</f>
        <v>8000</v>
      </c>
      <c r="G31" s="8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>
      <c r="A32" s="59" t="s">
        <v>36</v>
      </c>
      <c r="B32" s="60"/>
      <c r="C32" s="61">
        <f>F18-F31</f>
        <v>2000</v>
      </c>
      <c r="D32" s="62"/>
      <c r="E32" s="62"/>
      <c r="F32" s="60"/>
      <c r="G32" s="8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63" t="s">
        <v>37</v>
      </c>
      <c r="B33" s="64"/>
      <c r="C33" s="64"/>
      <c r="D33" s="64"/>
      <c r="E33" s="64"/>
      <c r="F33" s="64"/>
      <c r="G33" s="6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9" t="s">
        <v>38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49" t="s">
        <v>39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49" t="s">
        <v>40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5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A33:G33"/>
    <mergeCell ref="A2:G2"/>
    <mergeCell ref="A3:G3"/>
    <mergeCell ref="A4:G4"/>
    <mergeCell ref="C8:F8"/>
    <mergeCell ref="E13:F13"/>
    <mergeCell ref="G14:G32"/>
    <mergeCell ref="E17:F17"/>
    <mergeCell ref="E15:F15"/>
    <mergeCell ref="E16:F16"/>
    <mergeCell ref="E19:F19"/>
    <mergeCell ref="E21:F21"/>
    <mergeCell ref="E22:F22"/>
    <mergeCell ref="C7:G7"/>
    <mergeCell ref="E28:F28"/>
    <mergeCell ref="E29:F29"/>
    <mergeCell ref="E30:F30"/>
    <mergeCell ref="A32:B32"/>
    <mergeCell ref="E23:F23"/>
    <mergeCell ref="E24:F24"/>
    <mergeCell ref="E25:F25"/>
    <mergeCell ref="E26:F26"/>
    <mergeCell ref="E27:F27"/>
    <mergeCell ref="A13:A18"/>
    <mergeCell ref="A19:A31"/>
    <mergeCell ref="C32:F32"/>
  </mergeCells>
  <phoneticPr fontId="13" type="noConversion"/>
  <pageMargins left="0.7" right="0.7" top="0.75" bottom="0.75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結報表</vt:lpstr>
      <vt:lpstr>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劉士豪</cp:lastModifiedBy>
  <cp:lastPrinted>2022-12-09T08:27:27Z</cp:lastPrinted>
  <dcterms:created xsi:type="dcterms:W3CDTF">2015-11-23T08:25:17Z</dcterms:created>
  <dcterms:modified xsi:type="dcterms:W3CDTF">2022-12-09T09:06:39Z</dcterms:modified>
</cp:coreProperties>
</file>