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學管科\06_公務統計填報\112學年度\"/>
    </mc:Choice>
  </mc:AlternateContent>
  <xr:revisionPtr revIDLastSave="0" documentId="13_ncr:1_{D9F59091-6352-479D-A85D-66E441700403}" xr6:coauthVersionLast="47" xr6:coauthVersionMax="47" xr10:uidLastSave="{00000000-0000-0000-0000-000000000000}"/>
  <bookViews>
    <workbookView xWindow="-120" yWindow="-120" windowWidth="29040" windowHeight="15840" tabRatio="507" xr2:uid="{5C4F8A6C-4DD9-4489-B0AB-5C70046AF8C4}"/>
  </bookViews>
  <sheets>
    <sheet name="普+特(差2成)" sheetId="1" r:id="rId1"/>
    <sheet name="校舍總樓地板面積(差1成)" sheetId="3" r:id="rId2"/>
    <sheet name="校地總面積(差1成)" sheetId="4" r:id="rId3"/>
    <sheet name="運動場地面積(差1成)" sheetId="5" r:id="rId4"/>
  </sheets>
  <definedNames>
    <definedName name="_xlnm._FilterDatabase" localSheetId="2" hidden="1">'校地總面積(差1成)'!$A$1:$J$1</definedName>
    <definedName name="_xlnm._FilterDatabase" localSheetId="1" hidden="1">'校舍總樓地板面積(差1成)'!$A$1:$L$1</definedName>
    <definedName name="_xlnm._FilterDatabase" localSheetId="0" hidden="1">'普+特(差2成)'!$A$1:$U$179</definedName>
    <definedName name="_xlnm._FilterDatabase" localSheetId="3" hidden="1">'運動場地面積(差1成)'!$A$1:$J$1</definedName>
    <definedName name="_xlnm.Criteria" localSheetId="0">'普+特(差2成)'!#REF!</definedName>
    <definedName name="_xlnm.Extract" localSheetId="0">'普+特(差2成)'!$C$1:$Q$1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" i="3"/>
  <c r="K209" i="3" l="1"/>
  <c r="L209" i="3" s="1"/>
  <c r="K208" i="3"/>
  <c r="L208" i="3" s="1"/>
  <c r="K207" i="3"/>
  <c r="L207" i="3" s="1"/>
  <c r="K206" i="3"/>
  <c r="L206" i="3" s="1"/>
  <c r="K205" i="3"/>
  <c r="L205" i="3" s="1"/>
  <c r="K204" i="3"/>
  <c r="L204" i="3" s="1"/>
  <c r="K203" i="3"/>
  <c r="L203" i="3" s="1"/>
  <c r="K202" i="3"/>
  <c r="L202" i="3" s="1"/>
  <c r="K201" i="3"/>
  <c r="L201" i="3" s="1"/>
  <c r="K200" i="3"/>
  <c r="L200" i="3" s="1"/>
  <c r="K199" i="3"/>
  <c r="L199" i="3" s="1"/>
  <c r="K198" i="3"/>
  <c r="L198" i="3" s="1"/>
  <c r="K197" i="3"/>
  <c r="L197" i="3" s="1"/>
  <c r="K196" i="3"/>
  <c r="L196" i="3" s="1"/>
  <c r="K195" i="3"/>
  <c r="L195" i="3" s="1"/>
  <c r="K194" i="3"/>
  <c r="L194" i="3" s="1"/>
  <c r="K193" i="3"/>
  <c r="L193" i="3" s="1"/>
  <c r="K192" i="3"/>
  <c r="L192" i="3" s="1"/>
  <c r="K191" i="3"/>
  <c r="L191" i="3" s="1"/>
  <c r="K190" i="3"/>
  <c r="L190" i="3" s="1"/>
  <c r="K189" i="3"/>
  <c r="L189" i="3" s="1"/>
  <c r="K188" i="3"/>
  <c r="L188" i="3" s="1"/>
  <c r="K187" i="3"/>
  <c r="L187" i="3" s="1"/>
  <c r="K186" i="3"/>
  <c r="L186" i="3" s="1"/>
  <c r="K185" i="3"/>
  <c r="L185" i="3" s="1"/>
  <c r="K184" i="3"/>
  <c r="L184" i="3" s="1"/>
  <c r="K183" i="3"/>
  <c r="L183" i="3" s="1"/>
  <c r="K182" i="3"/>
  <c r="L182" i="3" s="1"/>
  <c r="K181" i="3"/>
  <c r="L181" i="3" s="1"/>
  <c r="K180" i="3"/>
  <c r="L180" i="3" s="1"/>
  <c r="K179" i="3"/>
  <c r="L179" i="3" s="1"/>
  <c r="K178" i="3"/>
  <c r="L178" i="3" s="1"/>
  <c r="K177" i="3"/>
  <c r="L177" i="3" s="1"/>
  <c r="K176" i="3"/>
  <c r="L176" i="3" s="1"/>
  <c r="K175" i="3"/>
  <c r="L175" i="3" s="1"/>
  <c r="K174" i="3"/>
  <c r="L174" i="3" s="1"/>
  <c r="K173" i="3"/>
  <c r="L173" i="3" s="1"/>
  <c r="K172" i="3"/>
  <c r="L172" i="3" s="1"/>
  <c r="K171" i="3"/>
  <c r="L171" i="3" s="1"/>
  <c r="K170" i="3"/>
  <c r="L170" i="3" s="1"/>
  <c r="K169" i="3"/>
  <c r="L169" i="3" s="1"/>
  <c r="K168" i="3"/>
  <c r="L168" i="3" s="1"/>
  <c r="K167" i="3"/>
  <c r="L167" i="3" s="1"/>
  <c r="K166" i="3"/>
  <c r="L166" i="3" s="1"/>
  <c r="K165" i="3"/>
  <c r="L165" i="3" s="1"/>
  <c r="K164" i="3"/>
  <c r="L164" i="3" s="1"/>
  <c r="K163" i="3"/>
  <c r="L163" i="3" s="1"/>
  <c r="K162" i="3"/>
  <c r="L162" i="3" s="1"/>
  <c r="K161" i="3"/>
  <c r="L161" i="3" s="1"/>
  <c r="K160" i="3"/>
  <c r="L160" i="3" s="1"/>
  <c r="K159" i="3"/>
  <c r="L159" i="3" s="1"/>
  <c r="K158" i="3"/>
  <c r="L158" i="3" s="1"/>
  <c r="K157" i="3"/>
  <c r="L157" i="3" s="1"/>
  <c r="K156" i="3"/>
  <c r="L156" i="3" s="1"/>
  <c r="K155" i="3"/>
  <c r="L155" i="3" s="1"/>
  <c r="K154" i="3"/>
  <c r="L154" i="3" s="1"/>
  <c r="K153" i="3"/>
  <c r="L153" i="3" s="1"/>
  <c r="K152" i="3"/>
  <c r="L152" i="3" s="1"/>
  <c r="K151" i="3"/>
  <c r="L151" i="3" s="1"/>
  <c r="K150" i="3"/>
  <c r="L150" i="3" s="1"/>
  <c r="K149" i="3"/>
  <c r="L149" i="3" s="1"/>
  <c r="K148" i="3"/>
  <c r="L148" i="3" s="1"/>
  <c r="K147" i="3"/>
  <c r="L147" i="3" s="1"/>
  <c r="K146" i="3"/>
  <c r="L146" i="3" s="1"/>
  <c r="K145" i="3"/>
  <c r="L145" i="3" s="1"/>
  <c r="K144" i="3"/>
  <c r="L144" i="3" s="1"/>
  <c r="K143" i="3"/>
  <c r="L143" i="3" s="1"/>
  <c r="K142" i="3"/>
  <c r="L142" i="3" s="1"/>
  <c r="K141" i="3"/>
  <c r="L141" i="3" s="1"/>
  <c r="K140" i="3"/>
  <c r="L140" i="3" s="1"/>
  <c r="K139" i="3"/>
  <c r="L139" i="3" s="1"/>
  <c r="K138" i="3"/>
  <c r="L138" i="3" s="1"/>
  <c r="K137" i="3"/>
  <c r="L137" i="3" s="1"/>
  <c r="K136" i="3"/>
  <c r="L136" i="3" s="1"/>
  <c r="K135" i="3"/>
  <c r="L135" i="3" s="1"/>
  <c r="K134" i="3"/>
  <c r="L134" i="3" s="1"/>
  <c r="K133" i="3"/>
  <c r="L133" i="3" s="1"/>
  <c r="K132" i="3"/>
  <c r="L132" i="3" s="1"/>
  <c r="K131" i="3"/>
  <c r="L131" i="3" s="1"/>
  <c r="K130" i="3"/>
  <c r="L130" i="3" s="1"/>
  <c r="K129" i="3"/>
  <c r="L129" i="3" s="1"/>
  <c r="K128" i="3"/>
  <c r="L128" i="3" s="1"/>
  <c r="K127" i="3"/>
  <c r="L127" i="3" s="1"/>
  <c r="K126" i="3"/>
  <c r="L126" i="3" s="1"/>
  <c r="K125" i="3"/>
  <c r="L125" i="3" s="1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102" i="3"/>
  <c r="L102" i="3" s="1"/>
  <c r="K101" i="3"/>
  <c r="L101" i="3" s="1"/>
  <c r="K100" i="3"/>
  <c r="L100" i="3" s="1"/>
  <c r="K99" i="3"/>
  <c r="L99" i="3" s="1"/>
  <c r="K98" i="3"/>
  <c r="L98" i="3" s="1"/>
  <c r="K97" i="3"/>
  <c r="L97" i="3" s="1"/>
  <c r="K96" i="3"/>
  <c r="L96" i="3" s="1"/>
  <c r="K95" i="3"/>
  <c r="L95" i="3" s="1"/>
  <c r="K94" i="3"/>
  <c r="L94" i="3" s="1"/>
  <c r="K93" i="3"/>
  <c r="L93" i="3" s="1"/>
  <c r="K92" i="3"/>
  <c r="L92" i="3" s="1"/>
  <c r="K91" i="3"/>
  <c r="L91" i="3" s="1"/>
  <c r="K90" i="3"/>
  <c r="L90" i="3" s="1"/>
  <c r="K89" i="3"/>
  <c r="L89" i="3" s="1"/>
  <c r="K88" i="3"/>
  <c r="L88" i="3" s="1"/>
  <c r="K87" i="3"/>
  <c r="L87" i="3" s="1"/>
  <c r="K86" i="3"/>
  <c r="L86" i="3" s="1"/>
  <c r="K85" i="3"/>
  <c r="L85" i="3" s="1"/>
  <c r="K84" i="3"/>
  <c r="L84" i="3" s="1"/>
  <c r="K83" i="3"/>
  <c r="L83" i="3" s="1"/>
  <c r="K82" i="3"/>
  <c r="L82" i="3" s="1"/>
  <c r="K81" i="3"/>
  <c r="L81" i="3" s="1"/>
  <c r="K80" i="3"/>
  <c r="L80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7" i="3"/>
  <c r="L57" i="3" s="1"/>
  <c r="K56" i="3"/>
  <c r="L56" i="3" s="1"/>
  <c r="K55" i="3"/>
  <c r="L55" i="3" s="1"/>
  <c r="K54" i="3"/>
  <c r="L54" i="3" s="1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L39" i="3" s="1"/>
  <c r="K38" i="3"/>
  <c r="L38" i="3" s="1"/>
  <c r="K37" i="3"/>
  <c r="L37" i="3" s="1"/>
  <c r="K36" i="3"/>
  <c r="L36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L27" i="3" s="1"/>
  <c r="K26" i="3"/>
  <c r="L26" i="3" s="1"/>
  <c r="K25" i="3"/>
  <c r="L25" i="3" s="1"/>
  <c r="K24" i="3"/>
  <c r="L24" i="3" s="1"/>
  <c r="K23" i="3"/>
  <c r="L23" i="3" s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K2" i="3"/>
  <c r="L2" i="3" s="1"/>
  <c r="I86" i="5"/>
  <c r="J86" i="5" s="1"/>
  <c r="I85" i="5"/>
  <c r="J85" i="5" s="1"/>
  <c r="I84" i="5"/>
  <c r="J84" i="5" s="1"/>
  <c r="I83" i="5"/>
  <c r="J83" i="5" s="1"/>
  <c r="I82" i="5"/>
  <c r="J82" i="5" s="1"/>
  <c r="I81" i="5"/>
  <c r="J81" i="5" s="1"/>
  <c r="I80" i="5"/>
  <c r="J80" i="5" s="1"/>
  <c r="I79" i="5"/>
  <c r="J79" i="5" s="1"/>
  <c r="I78" i="5"/>
  <c r="J78" i="5" s="1"/>
  <c r="I77" i="5"/>
  <c r="J77" i="5" s="1"/>
  <c r="I76" i="5"/>
  <c r="J76" i="5" s="1"/>
  <c r="I75" i="5"/>
  <c r="J75" i="5" s="1"/>
  <c r="I74" i="5"/>
  <c r="J74" i="5" s="1"/>
  <c r="I73" i="5"/>
  <c r="J73" i="5" s="1"/>
  <c r="I72" i="5"/>
  <c r="J72" i="5" s="1"/>
  <c r="I71" i="5"/>
  <c r="J71" i="5" s="1"/>
  <c r="I70" i="5"/>
  <c r="J70" i="5" s="1"/>
  <c r="I69" i="5"/>
  <c r="J69" i="5" s="1"/>
  <c r="I68" i="5"/>
  <c r="J68" i="5" s="1"/>
  <c r="I67" i="5"/>
  <c r="J67" i="5" s="1"/>
  <c r="I66" i="5"/>
  <c r="J66" i="5" s="1"/>
  <c r="I65" i="5"/>
  <c r="J65" i="5" s="1"/>
  <c r="I64" i="5"/>
  <c r="J64" i="5" s="1"/>
  <c r="I63" i="5"/>
  <c r="J63" i="5" s="1"/>
  <c r="I62" i="5"/>
  <c r="J62" i="5" s="1"/>
  <c r="I61" i="5"/>
  <c r="J61" i="5" s="1"/>
  <c r="I60" i="5"/>
  <c r="J60" i="5" s="1"/>
  <c r="I59" i="5"/>
  <c r="J59" i="5" s="1"/>
  <c r="I58" i="5"/>
  <c r="J58" i="5" s="1"/>
  <c r="I57" i="5"/>
  <c r="J57" i="5" s="1"/>
  <c r="I56" i="5"/>
  <c r="J56" i="5" s="1"/>
  <c r="I55" i="5"/>
  <c r="J55" i="5" s="1"/>
  <c r="I54" i="5"/>
  <c r="J54" i="5" s="1"/>
  <c r="I53" i="5"/>
  <c r="J53" i="5" s="1"/>
  <c r="I52" i="5"/>
  <c r="J52" i="5" s="1"/>
  <c r="I51" i="5"/>
  <c r="J51" i="5" s="1"/>
  <c r="I50" i="5"/>
  <c r="J50" i="5" s="1"/>
  <c r="I49" i="5"/>
  <c r="J49" i="5" s="1"/>
  <c r="I48" i="5"/>
  <c r="J48" i="5" s="1"/>
  <c r="I47" i="5"/>
  <c r="J47" i="5" s="1"/>
  <c r="I46" i="5"/>
  <c r="J46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4" i="5"/>
  <c r="J34" i="5" s="1"/>
  <c r="I33" i="5"/>
  <c r="J33" i="5" s="1"/>
  <c r="I32" i="5"/>
  <c r="J32" i="5" s="1"/>
  <c r="I31" i="5"/>
  <c r="J31" i="5" s="1"/>
  <c r="I30" i="5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I6" i="5"/>
  <c r="J6" i="5" s="1"/>
  <c r="I5" i="5"/>
  <c r="J5" i="5" s="1"/>
  <c r="I4" i="5"/>
  <c r="J4" i="5" s="1"/>
  <c r="I3" i="5"/>
  <c r="J3" i="5" s="1"/>
  <c r="I2" i="5"/>
  <c r="J2" i="5" s="1"/>
  <c r="I19" i="4" l="1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  <c r="I2" i="4"/>
  <c r="J2" i="4" s="1"/>
  <c r="S179" i="1" l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  <c r="T154" i="1" l="1"/>
  <c r="U154" i="1" s="1"/>
  <c r="T156" i="1"/>
  <c r="U156" i="1" s="1"/>
  <c r="T162" i="1"/>
  <c r="U162" i="1" s="1"/>
  <c r="T165" i="1"/>
  <c r="U165" i="1" s="1"/>
  <c r="T5" i="1"/>
  <c r="U5" i="1" s="1"/>
  <c r="T22" i="1"/>
  <c r="U22" i="1" s="1"/>
  <c r="T28" i="1"/>
  <c r="U28" i="1" s="1"/>
  <c r="T40" i="1"/>
  <c r="U40" i="1" s="1"/>
  <c r="T46" i="1"/>
  <c r="U46" i="1" s="1"/>
  <c r="T109" i="1"/>
  <c r="U109" i="1" s="1"/>
  <c r="T117" i="1"/>
  <c r="U117" i="1" s="1"/>
  <c r="T123" i="1"/>
  <c r="U123" i="1" s="1"/>
  <c r="T126" i="1"/>
  <c r="U126" i="1" s="1"/>
  <c r="T132" i="1"/>
  <c r="U132" i="1" s="1"/>
  <c r="T144" i="1"/>
  <c r="U144" i="1" s="1"/>
  <c r="T152" i="1"/>
  <c r="U152" i="1" s="1"/>
  <c r="T155" i="1"/>
  <c r="U155" i="1" s="1"/>
  <c r="T157" i="1"/>
  <c r="U157" i="1" s="1"/>
  <c r="T160" i="1"/>
  <c r="U160" i="1" s="1"/>
  <c r="T172" i="1"/>
  <c r="U172" i="1" s="1"/>
  <c r="T161" i="1"/>
  <c r="U161" i="1" s="1"/>
  <c r="T167" i="1"/>
  <c r="U167" i="1" s="1"/>
  <c r="T176" i="1"/>
  <c r="U176" i="1" s="1"/>
  <c r="T11" i="1"/>
  <c r="U11" i="1" s="1"/>
  <c r="T178" i="1"/>
  <c r="U178" i="1" s="1"/>
  <c r="T179" i="1"/>
  <c r="U179" i="1" s="1"/>
  <c r="T4" i="1"/>
  <c r="U4" i="1" s="1"/>
  <c r="T15" i="1"/>
  <c r="U15" i="1" s="1"/>
  <c r="T18" i="1"/>
  <c r="U18" i="1" s="1"/>
  <c r="T21" i="1"/>
  <c r="U21" i="1" s="1"/>
  <c r="T33" i="1"/>
  <c r="U33" i="1" s="1"/>
  <c r="T36" i="1"/>
  <c r="U36" i="1" s="1"/>
  <c r="T39" i="1"/>
  <c r="U39" i="1" s="1"/>
  <c r="T48" i="1"/>
  <c r="U48" i="1" s="1"/>
  <c r="T100" i="1"/>
  <c r="U100" i="1" s="1"/>
  <c r="T64" i="1"/>
  <c r="U64" i="1" s="1"/>
  <c r="T150" i="1"/>
  <c r="U150" i="1" s="1"/>
  <c r="T6" i="1"/>
  <c r="U6" i="1" s="1"/>
  <c r="T9" i="1"/>
  <c r="U9" i="1" s="1"/>
  <c r="T23" i="1"/>
  <c r="U23" i="1" s="1"/>
  <c r="T26" i="1"/>
  <c r="U26" i="1" s="1"/>
  <c r="T41" i="1"/>
  <c r="U41" i="1" s="1"/>
  <c r="T44" i="1"/>
  <c r="U44" i="1" s="1"/>
  <c r="T58" i="1"/>
  <c r="U58" i="1" s="1"/>
  <c r="T60" i="1"/>
  <c r="U60" i="1" s="1"/>
  <c r="T75" i="1"/>
  <c r="U75" i="1" s="1"/>
  <c r="T93" i="1"/>
  <c r="U93" i="1" s="1"/>
  <c r="T96" i="1"/>
  <c r="U96" i="1" s="1"/>
  <c r="T54" i="1"/>
  <c r="U54" i="1" s="1"/>
  <c r="T51" i="1"/>
  <c r="U51" i="1" s="1"/>
  <c r="T103" i="1"/>
  <c r="U103" i="1" s="1"/>
  <c r="T106" i="1"/>
  <c r="U106" i="1" s="1"/>
  <c r="T108" i="1"/>
  <c r="U108" i="1" s="1"/>
  <c r="T119" i="1"/>
  <c r="U119" i="1" s="1"/>
  <c r="T122" i="1"/>
  <c r="U122" i="1" s="1"/>
  <c r="T125" i="1"/>
  <c r="U125" i="1" s="1"/>
  <c r="T134" i="1"/>
  <c r="U134" i="1" s="1"/>
  <c r="T143" i="1"/>
  <c r="U143" i="1" s="1"/>
  <c r="T67" i="1"/>
  <c r="U67" i="1" s="1"/>
  <c r="T70" i="1"/>
  <c r="U70" i="1" s="1"/>
  <c r="T73" i="1"/>
  <c r="U73" i="1" s="1"/>
  <c r="T82" i="1"/>
  <c r="U82" i="1" s="1"/>
  <c r="T91" i="1"/>
  <c r="U91" i="1" s="1"/>
  <c r="T116" i="1"/>
  <c r="U116" i="1" s="1"/>
  <c r="T57" i="1"/>
  <c r="U57" i="1" s="1"/>
  <c r="T62" i="1"/>
  <c r="U62" i="1" s="1"/>
  <c r="T65" i="1"/>
  <c r="U65" i="1" s="1"/>
  <c r="T71" i="1"/>
  <c r="U71" i="1" s="1"/>
  <c r="T74" i="1"/>
  <c r="U74" i="1" s="1"/>
  <c r="T80" i="1"/>
  <c r="U80" i="1" s="1"/>
  <c r="T92" i="1"/>
  <c r="U92" i="1" s="1"/>
  <c r="T98" i="1"/>
  <c r="U98" i="1" s="1"/>
  <c r="T169" i="1"/>
  <c r="U169" i="1" s="1"/>
  <c r="T12" i="1"/>
  <c r="U12" i="1" s="1"/>
  <c r="T30" i="1"/>
  <c r="U30" i="1" s="1"/>
  <c r="T102" i="1"/>
  <c r="U102" i="1" s="1"/>
  <c r="T105" i="1"/>
  <c r="U105" i="1" s="1"/>
  <c r="T110" i="1"/>
  <c r="U110" i="1" s="1"/>
  <c r="T113" i="1"/>
  <c r="U113" i="1" s="1"/>
  <c r="T127" i="1"/>
  <c r="U127" i="1" s="1"/>
  <c r="T130" i="1"/>
  <c r="U130" i="1" s="1"/>
  <c r="T145" i="1"/>
  <c r="U145" i="1" s="1"/>
  <c r="T148" i="1"/>
  <c r="U148" i="1" s="1"/>
  <c r="T2" i="1"/>
  <c r="U2" i="1" s="1"/>
  <c r="T7" i="1"/>
  <c r="U7" i="1" s="1"/>
  <c r="T10" i="1"/>
  <c r="U10" i="1" s="1"/>
  <c r="T32" i="1"/>
  <c r="U32" i="1" s="1"/>
  <c r="T35" i="1"/>
  <c r="U35" i="1" s="1"/>
  <c r="T49" i="1"/>
  <c r="U49" i="1" s="1"/>
  <c r="T55" i="1"/>
  <c r="U55" i="1" s="1"/>
  <c r="T61" i="1"/>
  <c r="U61" i="1" s="1"/>
  <c r="T84" i="1"/>
  <c r="U84" i="1" s="1"/>
  <c r="T87" i="1"/>
  <c r="U87" i="1" s="1"/>
  <c r="T101" i="1"/>
  <c r="U101" i="1" s="1"/>
  <c r="T107" i="1"/>
  <c r="U107" i="1" s="1"/>
  <c r="T111" i="1"/>
  <c r="U111" i="1" s="1"/>
  <c r="T114" i="1"/>
  <c r="U114" i="1" s="1"/>
  <c r="T136" i="1"/>
  <c r="U136" i="1" s="1"/>
  <c r="T139" i="1"/>
  <c r="U139" i="1" s="1"/>
  <c r="T153" i="1"/>
  <c r="U153" i="1" s="1"/>
  <c r="T163" i="1"/>
  <c r="U163" i="1" s="1"/>
  <c r="T166" i="1"/>
  <c r="U166" i="1" s="1"/>
  <c r="T175" i="1"/>
  <c r="U175" i="1" s="1"/>
  <c r="T13" i="1"/>
  <c r="U13" i="1" s="1"/>
  <c r="T19" i="1"/>
  <c r="U19" i="1" s="1"/>
  <c r="T24" i="1"/>
  <c r="U24" i="1" s="1"/>
  <c r="T27" i="1"/>
  <c r="U27" i="1" s="1"/>
  <c r="T50" i="1"/>
  <c r="U50" i="1" s="1"/>
  <c r="T53" i="1"/>
  <c r="U53" i="1" s="1"/>
  <c r="T76" i="1"/>
  <c r="U76" i="1" s="1"/>
  <c r="T79" i="1"/>
  <c r="U79" i="1" s="1"/>
  <c r="T128" i="1"/>
  <c r="U128" i="1" s="1"/>
  <c r="T131" i="1"/>
  <c r="U131" i="1" s="1"/>
  <c r="T85" i="1"/>
  <c r="U85" i="1" s="1"/>
  <c r="T88" i="1"/>
  <c r="U88" i="1" s="1"/>
  <c r="T137" i="1"/>
  <c r="U137" i="1" s="1"/>
  <c r="T140" i="1"/>
  <c r="U140" i="1" s="1"/>
  <c r="T14" i="1"/>
  <c r="U14" i="1" s="1"/>
  <c r="T17" i="1"/>
  <c r="U17" i="1" s="1"/>
  <c r="T37" i="1"/>
  <c r="U37" i="1" s="1"/>
  <c r="T42" i="1"/>
  <c r="U42" i="1" s="1"/>
  <c r="T45" i="1"/>
  <c r="U45" i="1" s="1"/>
  <c r="T66" i="1"/>
  <c r="U66" i="1" s="1"/>
  <c r="T69" i="1"/>
  <c r="U69" i="1" s="1"/>
  <c r="T89" i="1"/>
  <c r="U89" i="1" s="1"/>
  <c r="T94" i="1"/>
  <c r="U94" i="1" s="1"/>
  <c r="T97" i="1"/>
  <c r="U97" i="1" s="1"/>
  <c r="T118" i="1"/>
  <c r="U118" i="1" s="1"/>
  <c r="T121" i="1"/>
  <c r="U121" i="1" s="1"/>
  <c r="T135" i="1"/>
  <c r="U135" i="1" s="1"/>
  <c r="T141" i="1"/>
  <c r="U141" i="1" s="1"/>
  <c r="T146" i="1"/>
  <c r="U146" i="1" s="1"/>
  <c r="T149" i="1"/>
  <c r="U149" i="1" s="1"/>
  <c r="T171" i="1"/>
  <c r="U171" i="1" s="1"/>
  <c r="T174" i="1"/>
  <c r="U174" i="1" s="1"/>
  <c r="T31" i="1"/>
  <c r="U31" i="1" s="1"/>
  <c r="T78" i="1"/>
  <c r="U78" i="1" s="1"/>
  <c r="T83" i="1"/>
  <c r="U83" i="1" s="1"/>
  <c r="T170" i="1"/>
  <c r="U170" i="1" s="1"/>
  <c r="T16" i="1"/>
  <c r="U16" i="1" s="1"/>
  <c r="T29" i="1"/>
  <c r="U29" i="1" s="1"/>
  <c r="T34" i="1"/>
  <c r="U34" i="1" s="1"/>
  <c r="T47" i="1"/>
  <c r="U47" i="1" s="1"/>
  <c r="T52" i="1"/>
  <c r="U52" i="1" s="1"/>
  <c r="T63" i="1"/>
  <c r="U63" i="1" s="1"/>
  <c r="T68" i="1"/>
  <c r="U68" i="1" s="1"/>
  <c r="T81" i="1"/>
  <c r="U81" i="1" s="1"/>
  <c r="T86" i="1"/>
  <c r="U86" i="1" s="1"/>
  <c r="T99" i="1"/>
  <c r="U99" i="1" s="1"/>
  <c r="T104" i="1"/>
  <c r="U104" i="1" s="1"/>
  <c r="T115" i="1"/>
  <c r="U115" i="1" s="1"/>
  <c r="T120" i="1"/>
  <c r="U120" i="1" s="1"/>
  <c r="T133" i="1"/>
  <c r="U133" i="1" s="1"/>
  <c r="T138" i="1"/>
  <c r="U138" i="1" s="1"/>
  <c r="T151" i="1"/>
  <c r="U151" i="1" s="1"/>
  <c r="T168" i="1"/>
  <c r="U168" i="1" s="1"/>
  <c r="T173" i="1"/>
  <c r="U173" i="1" s="1"/>
  <c r="T158" i="1"/>
  <c r="U158" i="1" s="1"/>
  <c r="T3" i="1"/>
  <c r="U3" i="1" s="1"/>
  <c r="T8" i="1"/>
  <c r="U8" i="1" s="1"/>
  <c r="T20" i="1"/>
  <c r="U20" i="1" s="1"/>
  <c r="T25" i="1"/>
  <c r="U25" i="1" s="1"/>
  <c r="T38" i="1"/>
  <c r="U38" i="1" s="1"/>
  <c r="T43" i="1"/>
  <c r="U43" i="1" s="1"/>
  <c r="T56" i="1"/>
  <c r="U56" i="1" s="1"/>
  <c r="T59" i="1"/>
  <c r="U59" i="1" s="1"/>
  <c r="T72" i="1"/>
  <c r="U72" i="1" s="1"/>
  <c r="T77" i="1"/>
  <c r="U77" i="1" s="1"/>
  <c r="T90" i="1"/>
  <c r="U90" i="1" s="1"/>
  <c r="T95" i="1"/>
  <c r="U95" i="1" s="1"/>
  <c r="T112" i="1"/>
  <c r="U112" i="1" s="1"/>
  <c r="T124" i="1"/>
  <c r="U124" i="1" s="1"/>
  <c r="T129" i="1"/>
  <c r="U129" i="1" s="1"/>
  <c r="T142" i="1"/>
  <c r="U142" i="1" s="1"/>
  <c r="T147" i="1"/>
  <c r="U147" i="1" s="1"/>
  <c r="T159" i="1"/>
  <c r="U159" i="1" s="1"/>
  <c r="T164" i="1"/>
  <c r="U164" i="1" s="1"/>
  <c r="T177" i="1"/>
  <c r="U177" i="1" s="1"/>
</calcChain>
</file>

<file path=xl/sharedStrings.xml><?xml version="1.0" encoding="utf-8"?>
<sst xmlns="http://schemas.openxmlformats.org/spreadsheetml/2006/main" count="2502" uniqueCount="806">
  <si>
    <t>學校代碼</t>
  </si>
  <si>
    <t>*014696</t>
  </si>
  <si>
    <t>*014703</t>
  </si>
  <si>
    <t>*014728</t>
  </si>
  <si>
    <t>*024606</t>
  </si>
  <si>
    <t>*024620</t>
  </si>
  <si>
    <t>*024632</t>
  </si>
  <si>
    <t>*024672</t>
  </si>
  <si>
    <t>*031503</t>
  </si>
  <si>
    <t>*034633</t>
  </si>
  <si>
    <t>*034666</t>
  </si>
  <si>
    <t>*034737</t>
  </si>
  <si>
    <t>*044513</t>
  </si>
  <si>
    <t>*044514</t>
  </si>
  <si>
    <t>*044515</t>
  </si>
  <si>
    <t>*044518</t>
  </si>
  <si>
    <t>*044532</t>
  </si>
  <si>
    <t>*044608</t>
  </si>
  <si>
    <t>*044609</t>
  </si>
  <si>
    <t>*044616</t>
  </si>
  <si>
    <t>*044623</t>
  </si>
  <si>
    <t>*044633</t>
  </si>
  <si>
    <t>*044638</t>
  </si>
  <si>
    <t>*044647</t>
  </si>
  <si>
    <t>*044653</t>
  </si>
  <si>
    <t>*044660</t>
  </si>
  <si>
    <t>*044669</t>
  </si>
  <si>
    <t>*044686</t>
  </si>
  <si>
    <t>*054531</t>
  </si>
  <si>
    <t>*054624</t>
  </si>
  <si>
    <t>*054660</t>
  </si>
  <si>
    <t>*054700</t>
  </si>
  <si>
    <t>*054709</t>
  </si>
  <si>
    <t>*074516</t>
  </si>
  <si>
    <t>*074611</t>
  </si>
  <si>
    <t>*074638</t>
  </si>
  <si>
    <t>*074679</t>
  </si>
  <si>
    <t>*074716</t>
  </si>
  <si>
    <t>*084638</t>
  </si>
  <si>
    <t>*084650</t>
  </si>
  <si>
    <t>*084681</t>
  </si>
  <si>
    <t>*084697</t>
  </si>
  <si>
    <t>*084701</t>
  </si>
  <si>
    <t>*084737</t>
  </si>
  <si>
    <t>*094509</t>
  </si>
  <si>
    <t>*094519</t>
  </si>
  <si>
    <t>*094527</t>
  </si>
  <si>
    <t>*094614</t>
  </si>
  <si>
    <t>*094620</t>
  </si>
  <si>
    <t>*094629</t>
  </si>
  <si>
    <t>*094640</t>
  </si>
  <si>
    <t>*094652</t>
  </si>
  <si>
    <t>*094657</t>
  </si>
  <si>
    <t>*094668</t>
  </si>
  <si>
    <t>*094669</t>
  </si>
  <si>
    <t>*094672</t>
  </si>
  <si>
    <t>*094673</t>
  </si>
  <si>
    <t>*094676</t>
  </si>
  <si>
    <t>*094683</t>
  </si>
  <si>
    <t>*094694</t>
  </si>
  <si>
    <t>*094698</t>
  </si>
  <si>
    <t>*094730</t>
  </si>
  <si>
    <t>*094737</t>
  </si>
  <si>
    <t>*094746</t>
  </si>
  <si>
    <t>*094753</t>
  </si>
  <si>
    <t>*104520</t>
  </si>
  <si>
    <t>*104623</t>
  </si>
  <si>
    <t>*104682</t>
  </si>
  <si>
    <t>*104695</t>
  </si>
  <si>
    <t>*104732</t>
  </si>
  <si>
    <t>*114609</t>
  </si>
  <si>
    <t>*114635</t>
  </si>
  <si>
    <t>*114677</t>
  </si>
  <si>
    <t>*114684</t>
  </si>
  <si>
    <t>*114705</t>
  </si>
  <si>
    <t>*114716</t>
  </si>
  <si>
    <t>*114721</t>
  </si>
  <si>
    <t>*114749</t>
  </si>
  <si>
    <t>*114755</t>
  </si>
  <si>
    <t>*114780</t>
  </si>
  <si>
    <t>*124679</t>
  </si>
  <si>
    <t>*124703</t>
  </si>
  <si>
    <t>*124735</t>
  </si>
  <si>
    <t>*134526</t>
  </si>
  <si>
    <t>*134646</t>
  </si>
  <si>
    <t>*134696</t>
  </si>
  <si>
    <t>*134706</t>
  </si>
  <si>
    <t>*134769</t>
  </si>
  <si>
    <t>*144677</t>
  </si>
  <si>
    <t>*154521</t>
  </si>
  <si>
    <t>*154604</t>
  </si>
  <si>
    <t>*154678</t>
  </si>
  <si>
    <t>*154711</t>
  </si>
  <si>
    <t>*164503</t>
  </si>
  <si>
    <t>*164510</t>
  </si>
  <si>
    <t>*164514</t>
  </si>
  <si>
    <t>*164605</t>
  </si>
  <si>
    <t>*164608</t>
  </si>
  <si>
    <t>*164625</t>
  </si>
  <si>
    <t>*164637</t>
  </si>
  <si>
    <t>*193520</t>
  </si>
  <si>
    <t>*323607</t>
  </si>
  <si>
    <t>*331502</t>
  </si>
  <si>
    <t>*331603</t>
  </si>
  <si>
    <t>*343507</t>
  </si>
  <si>
    <t>*553505</t>
  </si>
  <si>
    <t>*724504</t>
  </si>
  <si>
    <t>學校名稱</t>
  </si>
  <si>
    <t>所屬級別</t>
  </si>
  <si>
    <t>使用狀況</t>
  </si>
  <si>
    <t>112國_特殊教育教室</t>
    <phoneticPr fontId="1" type="noConversion"/>
  </si>
  <si>
    <t>112國_已活化</t>
    <phoneticPr fontId="1" type="noConversion"/>
  </si>
  <si>
    <t>核定班級數集中式身障特殊教育班</t>
  </si>
  <si>
    <t>112國_借入間數</t>
    <phoneticPr fontId="1" type="noConversion"/>
  </si>
  <si>
    <t>112幼兒園普通教室間數</t>
    <phoneticPr fontId="1" type="noConversion"/>
  </si>
  <si>
    <t>111班級數</t>
    <phoneticPr fontId="1" type="noConversion"/>
  </si>
  <si>
    <t>112班級數</t>
    <phoneticPr fontId="1" type="noConversion"/>
  </si>
  <si>
    <t>111普通教室</t>
    <phoneticPr fontId="1" type="noConversion"/>
  </si>
  <si>
    <t>112普通教室間數</t>
    <phoneticPr fontId="1" type="noConversion"/>
  </si>
  <si>
    <t>差異</t>
    <phoneticPr fontId="1" type="noConversion"/>
  </si>
  <si>
    <t>百分比</t>
    <phoneticPr fontId="1" type="noConversion"/>
  </si>
  <si>
    <t>111特別教室間數</t>
    <phoneticPr fontId="1" type="noConversion"/>
  </si>
  <si>
    <t>112特別教室間數</t>
    <phoneticPr fontId="1" type="noConversion"/>
  </si>
  <si>
    <t>市立鼻頭國小</t>
  </si>
  <si>
    <t>C</t>
  </si>
  <si>
    <t>現在使用</t>
  </si>
  <si>
    <t>市立福隆國小</t>
  </si>
  <si>
    <t>市立興華國小</t>
  </si>
  <si>
    <t>縣立育才國小</t>
  </si>
  <si>
    <t>縣立南安國小</t>
  </si>
  <si>
    <t>縣立玉田國小</t>
  </si>
  <si>
    <t>縣立南澳國小</t>
  </si>
  <si>
    <t>私立康萊爾國中(小)</t>
  </si>
  <si>
    <t>J</t>
  </si>
  <si>
    <t>市立埔心國小</t>
  </si>
  <si>
    <t>市立中壢國小</t>
  </si>
  <si>
    <t>市立長興國小</t>
  </si>
  <si>
    <t>縣立新豐國中</t>
  </si>
  <si>
    <t>縣立精華國中</t>
  </si>
  <si>
    <t>縣立橫山國中</t>
  </si>
  <si>
    <t>縣立北埔國中</t>
  </si>
  <si>
    <t>縣立勝利國中</t>
  </si>
  <si>
    <t>縣立錦山國小</t>
  </si>
  <si>
    <t>縣立玉山國小</t>
  </si>
  <si>
    <t>縣立枋寮國小</t>
  </si>
  <si>
    <t>縣立竹中國小</t>
  </si>
  <si>
    <t>縣立豐田國小</t>
  </si>
  <si>
    <t>縣立和興國小</t>
  </si>
  <si>
    <t>縣立大肚國小</t>
  </si>
  <si>
    <t>縣立福龍國小</t>
  </si>
  <si>
    <t>縣立雙溪國小</t>
  </si>
  <si>
    <t>縣立梅花國小</t>
  </si>
  <si>
    <t>縣立嘉豐國小</t>
  </si>
  <si>
    <t>縣立泰安國中(小)</t>
  </si>
  <si>
    <t>縣立育英國小</t>
  </si>
  <si>
    <t>縣立照南國小</t>
  </si>
  <si>
    <t>縣立永興國小</t>
  </si>
  <si>
    <t>縣立清安國小</t>
  </si>
  <si>
    <t>縣立草湖國中</t>
  </si>
  <si>
    <t>縣立國聖國小</t>
  </si>
  <si>
    <t>縣立大同國小</t>
  </si>
  <si>
    <t>縣立明聖國小</t>
  </si>
  <si>
    <t>縣立螺陽國小</t>
  </si>
  <si>
    <t>縣立坪頂國小</t>
  </si>
  <si>
    <t>縣立鯉魚國小</t>
  </si>
  <si>
    <t>縣立清水國小</t>
  </si>
  <si>
    <t>縣立北山國小</t>
  </si>
  <si>
    <t>縣立南港國小</t>
  </si>
  <si>
    <t>縣立東埔國小</t>
  </si>
  <si>
    <t>縣立互助國小</t>
  </si>
  <si>
    <t>縣立褒忠國中</t>
  </si>
  <si>
    <t>縣立西螺國中</t>
  </si>
  <si>
    <t>縣立東和國中</t>
  </si>
  <si>
    <t>縣立永光國小</t>
  </si>
  <si>
    <t>縣立華南國小</t>
  </si>
  <si>
    <t>縣立林中國小</t>
  </si>
  <si>
    <t>縣立六合國小</t>
  </si>
  <si>
    <t>縣立光復國小</t>
  </si>
  <si>
    <t>縣立拯民國小</t>
  </si>
  <si>
    <t>縣立復興國小</t>
  </si>
  <si>
    <t>縣立潮厝華德福實小</t>
  </si>
  <si>
    <t>縣立明倫國小</t>
  </si>
  <si>
    <t>縣立同安國小</t>
  </si>
  <si>
    <t>縣立崙豐國小</t>
  </si>
  <si>
    <t>縣立安定國小</t>
  </si>
  <si>
    <t>縣立旭光國小</t>
  </si>
  <si>
    <t>縣立大有國小</t>
  </si>
  <si>
    <t>縣立南光國小</t>
  </si>
  <si>
    <t>縣立金湖國小</t>
  </si>
  <si>
    <t>縣立蔦松國小</t>
  </si>
  <si>
    <t>縣立水燦林國小</t>
  </si>
  <si>
    <t>縣立昇平國中</t>
  </si>
  <si>
    <t>縣立三興國小</t>
  </si>
  <si>
    <t>縣立黎明國小</t>
  </si>
  <si>
    <t>縣立山美國小</t>
  </si>
  <si>
    <t>市立歸仁國小</t>
  </si>
  <si>
    <t>市立山上國小</t>
  </si>
  <si>
    <t>市立西港區成功國小</t>
  </si>
  <si>
    <t>市立三股國小</t>
  </si>
  <si>
    <t>市立三慈國小</t>
  </si>
  <si>
    <t>市立東興國小</t>
  </si>
  <si>
    <t>市立隆田國小</t>
  </si>
  <si>
    <t>市立玉豐國小</t>
  </si>
  <si>
    <t>市立河東國小</t>
  </si>
  <si>
    <t>市立信義國小</t>
  </si>
  <si>
    <t>市立茄萣國小</t>
  </si>
  <si>
    <t>市立龍山國小</t>
  </si>
  <si>
    <t>市立建山國小</t>
  </si>
  <si>
    <t>縣立南州國中</t>
  </si>
  <si>
    <t>縣立里港國小</t>
  </si>
  <si>
    <t>縣立琉球國小</t>
  </si>
  <si>
    <t>縣立崎峰國小</t>
  </si>
  <si>
    <t>縣立牡丹國小</t>
  </si>
  <si>
    <t>縣立介達國小</t>
  </si>
  <si>
    <t>縣立東里國中</t>
  </si>
  <si>
    <t>縣立明恥國小</t>
  </si>
  <si>
    <t>縣立永豐國小</t>
  </si>
  <si>
    <t>縣立中原國小</t>
  </si>
  <si>
    <t>縣立澎南國中</t>
  </si>
  <si>
    <t>縣立望安國中</t>
  </si>
  <si>
    <t>縣立鳥嶼國中</t>
  </si>
  <si>
    <t>縣立石泉國小</t>
  </si>
  <si>
    <t>縣立山水國小</t>
  </si>
  <si>
    <t>縣立赤崁國小</t>
  </si>
  <si>
    <t>縣立外垵國小</t>
  </si>
  <si>
    <t>市立安和國中</t>
  </si>
  <si>
    <t>市立福德國小</t>
  </si>
  <si>
    <t>私立立人國中(小)</t>
  </si>
  <si>
    <t>私立新民小學</t>
  </si>
  <si>
    <t>市立濱江實驗國中</t>
  </si>
  <si>
    <t>市立正興國中</t>
  </si>
  <si>
    <t>縣立敬恆國中(小)</t>
  </si>
  <si>
    <t>*044505</t>
  </si>
  <si>
    <t>縣立石光國中</t>
  </si>
  <si>
    <t>*044636</t>
  </si>
  <si>
    <t>縣立鳳岡國小</t>
  </si>
  <si>
    <t>*044644</t>
  </si>
  <si>
    <t>縣立華興國小</t>
  </si>
  <si>
    <t>*044667</t>
  </si>
  <si>
    <t>縣立嘉興國小</t>
  </si>
  <si>
    <t>*044681</t>
  </si>
  <si>
    <t>縣立松林國小</t>
  </si>
  <si>
    <t>*084652</t>
  </si>
  <si>
    <t>縣立中州國小</t>
  </si>
  <si>
    <t>*164616</t>
  </si>
  <si>
    <t>縣立湖西國小</t>
  </si>
  <si>
    <t>111普+特</t>
    <phoneticPr fontId="1" type="noConversion"/>
  </si>
  <si>
    <t>112普+特</t>
    <phoneticPr fontId="1" type="noConversion"/>
  </si>
  <si>
    <t>111校舍總樓杝板面積</t>
    <phoneticPr fontId="1" type="noConversion"/>
  </si>
  <si>
    <t>112校舍總樓杝板面積</t>
    <phoneticPr fontId="1" type="noConversion"/>
  </si>
  <si>
    <t>學年度</t>
  </si>
  <si>
    <t>*014551</t>
  </si>
  <si>
    <t>市立烏來國中(小)</t>
  </si>
  <si>
    <t>*014659</t>
  </si>
  <si>
    <t>市立野柳國小</t>
  </si>
  <si>
    <t>市立和平國小</t>
  </si>
  <si>
    <t>*014678</t>
  </si>
  <si>
    <t>市立重慶國小</t>
  </si>
  <si>
    <t>*014772</t>
  </si>
  <si>
    <t>縣立員山國中</t>
  </si>
  <si>
    <t>*024519</t>
  </si>
  <si>
    <t>市立大勇國小</t>
  </si>
  <si>
    <t>*034647</t>
  </si>
  <si>
    <t>縣立員東國中</t>
  </si>
  <si>
    <t>*044503</t>
  </si>
  <si>
    <t>*044530</t>
  </si>
  <si>
    <t>縣立東興國中</t>
  </si>
  <si>
    <t>縣立東興國小</t>
  </si>
  <si>
    <t>*044684</t>
  </si>
  <si>
    <t>縣立烏眉國小</t>
  </si>
  <si>
    <t>*054640</t>
  </si>
  <si>
    <t>*054714</t>
  </si>
  <si>
    <t>縣立梅園國小</t>
  </si>
  <si>
    <t>縣立福星國小</t>
  </si>
  <si>
    <t>*054718</t>
  </si>
  <si>
    <t>*064507</t>
  </si>
  <si>
    <t>市立后里國中</t>
  </si>
  <si>
    <t>*064551</t>
  </si>
  <si>
    <t>市立神圳國中</t>
  </si>
  <si>
    <t>市立合作國小</t>
  </si>
  <si>
    <t>*064608</t>
  </si>
  <si>
    <t>市立東山國小</t>
  </si>
  <si>
    <t>*064660</t>
  </si>
  <si>
    <t>縣立北斗國中</t>
  </si>
  <si>
    <t>*074501</t>
  </si>
  <si>
    <t>縣立溪州國小</t>
  </si>
  <si>
    <t>*074727</t>
  </si>
  <si>
    <t>縣立頭社國小</t>
  </si>
  <si>
    <t>*084688</t>
  </si>
  <si>
    <t>*091502</t>
  </si>
  <si>
    <t>私立淵明國中(代用)</t>
  </si>
  <si>
    <t>*091503</t>
  </si>
  <si>
    <t>私立東南國中(代用)</t>
  </si>
  <si>
    <t>*091601</t>
  </si>
  <si>
    <t>私立維多利亞小學</t>
  </si>
  <si>
    <t>*094511</t>
  </si>
  <si>
    <t>縣立崙背國中</t>
  </si>
  <si>
    <t>*094513</t>
  </si>
  <si>
    <t>縣立東勢國中</t>
  </si>
  <si>
    <t>*094525</t>
  </si>
  <si>
    <t>縣立土庫國中</t>
  </si>
  <si>
    <t>*094606</t>
  </si>
  <si>
    <t>縣立溪洲國小</t>
  </si>
  <si>
    <t>*094610</t>
  </si>
  <si>
    <t>縣立公誠國小</t>
  </si>
  <si>
    <t>*094625</t>
  </si>
  <si>
    <t>縣立林內國小</t>
  </si>
  <si>
    <t>縣立成功國小</t>
  </si>
  <si>
    <t>*094628</t>
  </si>
  <si>
    <t>*094633</t>
  </si>
  <si>
    <t>縣立石龜國小</t>
  </si>
  <si>
    <t>縣立重光國小</t>
  </si>
  <si>
    <t>*094634</t>
  </si>
  <si>
    <t>*094700</t>
  </si>
  <si>
    <t>縣立陽明國小</t>
  </si>
  <si>
    <t>縣立越港國小</t>
  </si>
  <si>
    <t>*094758</t>
  </si>
  <si>
    <t>縣立溪口國小</t>
  </si>
  <si>
    <t>*104629</t>
  </si>
  <si>
    <t>*114750</t>
  </si>
  <si>
    <t>市立竹門國小</t>
  </si>
  <si>
    <t>*134610</t>
  </si>
  <si>
    <t>縣立前進國小</t>
  </si>
  <si>
    <t>*154706</t>
  </si>
  <si>
    <t>縣立卓楓國小</t>
  </si>
  <si>
    <t>*164501</t>
  </si>
  <si>
    <t>縣立馬公國中</t>
  </si>
  <si>
    <t>縣立興仁國小</t>
  </si>
  <si>
    <t>*164607</t>
  </si>
  <si>
    <t>*173637</t>
  </si>
  <si>
    <t>市立碇內國小</t>
  </si>
  <si>
    <t>市立南華國中</t>
  </si>
  <si>
    <t>*183508</t>
  </si>
  <si>
    <t>市立三民國中</t>
  </si>
  <si>
    <t>*183510</t>
  </si>
  <si>
    <t>市立新竹國小</t>
  </si>
  <si>
    <t>*183601</t>
  </si>
  <si>
    <t>市立東門國小</t>
  </si>
  <si>
    <t>*183604</t>
  </si>
  <si>
    <t>市立建功國小</t>
  </si>
  <si>
    <t>*183613</t>
  </si>
  <si>
    <t>市立和順國小</t>
  </si>
  <si>
    <t>*213627</t>
  </si>
  <si>
    <t>*423611</t>
  </si>
  <si>
    <t>市立文林國小</t>
  </si>
  <si>
    <t>縣立介壽國中(小)</t>
  </si>
  <si>
    <t>*724501</t>
  </si>
  <si>
    <t>*724502</t>
  </si>
  <si>
    <t>縣立中正國中(小)</t>
  </si>
  <si>
    <t>*724503</t>
  </si>
  <si>
    <t>縣立中山國中</t>
  </si>
  <si>
    <t>縣立仁愛國小</t>
  </si>
  <si>
    <t>*724603</t>
  </si>
  <si>
    <t>111校地總面積</t>
    <phoneticPr fontId="1" type="noConversion"/>
  </si>
  <si>
    <t>112校地總面積</t>
    <phoneticPr fontId="1" type="noConversion"/>
  </si>
  <si>
    <t>*034520</t>
  </si>
  <si>
    <t>市立平南國中</t>
  </si>
  <si>
    <t>*034557</t>
  </si>
  <si>
    <t>市立楊光國中(小)</t>
  </si>
  <si>
    <t>*044507</t>
  </si>
  <si>
    <t>縣立新埔國中</t>
  </si>
  <si>
    <t>*054535</t>
  </si>
  <si>
    <t>縣立新港國中(小)</t>
  </si>
  <si>
    <t>*094649</t>
  </si>
  <si>
    <t>縣立立仁國小</t>
  </si>
  <si>
    <t>*094659</t>
  </si>
  <si>
    <t>縣立土庫國小</t>
  </si>
  <si>
    <t>*134644</t>
  </si>
  <si>
    <t>縣立大路關國小</t>
  </si>
  <si>
    <t>*134683</t>
  </si>
  <si>
    <t>縣立建興國小</t>
  </si>
  <si>
    <t>*353604</t>
  </si>
  <si>
    <t>市立國語實小</t>
  </si>
  <si>
    <t>111運動場地面積</t>
    <phoneticPr fontId="1" type="noConversion"/>
  </si>
  <si>
    <t>112運動場地面積</t>
    <phoneticPr fontId="1" type="noConversion"/>
  </si>
  <si>
    <t>*014638</t>
  </si>
  <si>
    <t>市立自強國小</t>
  </si>
  <si>
    <t>*024505</t>
  </si>
  <si>
    <t>縣立東光國中</t>
  </si>
  <si>
    <t>*034606</t>
  </si>
  <si>
    <t>市立建國國小</t>
  </si>
  <si>
    <t>*034727</t>
  </si>
  <si>
    <t>市立龍源國小</t>
  </si>
  <si>
    <t>*034754</t>
  </si>
  <si>
    <t>市立文化國小</t>
  </si>
  <si>
    <t>*034755</t>
  </si>
  <si>
    <t>市立龍星國小</t>
  </si>
  <si>
    <t>*044601</t>
  </si>
  <si>
    <t>縣立關西國小</t>
  </si>
  <si>
    <t>*044603</t>
  </si>
  <si>
    <t>縣立石光國小</t>
  </si>
  <si>
    <t>*044629</t>
  </si>
  <si>
    <t>縣立竹仁國小</t>
  </si>
  <si>
    <t>*044641</t>
  </si>
  <si>
    <t>縣立山崎國小</t>
  </si>
  <si>
    <t>*044651</t>
  </si>
  <si>
    <t>縣立新豐國小</t>
  </si>
  <si>
    <t>*044664</t>
  </si>
  <si>
    <t>縣立峨眉國小</t>
  </si>
  <si>
    <t>*054614</t>
  </si>
  <si>
    <t>縣立開礦國小</t>
  </si>
  <si>
    <t>*064540</t>
  </si>
  <si>
    <t>市立清海國中</t>
  </si>
  <si>
    <t>*074542</t>
  </si>
  <si>
    <t>縣立鹿江國際國中(小)</t>
  </si>
  <si>
    <t>*074657</t>
  </si>
  <si>
    <t>縣立明正國小</t>
  </si>
  <si>
    <t>*074776</t>
  </si>
  <si>
    <t>縣立新民國小</t>
  </si>
  <si>
    <t>*084518</t>
  </si>
  <si>
    <t>縣立鹿谷國中</t>
  </si>
  <si>
    <t>*084645</t>
  </si>
  <si>
    <t>縣立過溪國小</t>
  </si>
  <si>
    <t>*084679</t>
  </si>
  <si>
    <t>縣立永樂國小</t>
  </si>
  <si>
    <t>*091506</t>
  </si>
  <si>
    <t>私立福智實驗國中</t>
  </si>
  <si>
    <t>*094622</t>
  </si>
  <si>
    <t>縣立山峰華德福實小</t>
  </si>
  <si>
    <t>*094627</t>
  </si>
  <si>
    <t>縣立九芎國小</t>
  </si>
  <si>
    <t>*094685</t>
  </si>
  <si>
    <t>縣立大新國小</t>
  </si>
  <si>
    <t>*094691</t>
  </si>
  <si>
    <t>*094702</t>
  </si>
  <si>
    <t>縣立麥寮國小</t>
  </si>
  <si>
    <t>*094740</t>
  </si>
  <si>
    <t>縣立崇文國小</t>
  </si>
  <si>
    <t>*104642</t>
  </si>
  <si>
    <t>縣立灣內國小</t>
  </si>
  <si>
    <t>*114544</t>
  </si>
  <si>
    <t>市立沙崙國中</t>
  </si>
  <si>
    <t>*114642</t>
  </si>
  <si>
    <t>市立玉山國小</t>
  </si>
  <si>
    <t>*114761</t>
  </si>
  <si>
    <t>市立太康國小</t>
  </si>
  <si>
    <t>*144611</t>
  </si>
  <si>
    <t>縣立豐年國小</t>
  </si>
  <si>
    <t>縣立崇德國小</t>
  </si>
  <si>
    <t>*164507</t>
  </si>
  <si>
    <t>縣立白沙國中</t>
  </si>
  <si>
    <t>*213621</t>
  </si>
  <si>
    <t>市立永福國小</t>
  </si>
  <si>
    <t>*353601</t>
  </si>
  <si>
    <t>市立螢橋國小</t>
  </si>
  <si>
    <t>縣立塘岐國小</t>
  </si>
  <si>
    <t>*011601</t>
  </si>
  <si>
    <t>私立育才國小</t>
  </si>
  <si>
    <t>*011602</t>
  </si>
  <si>
    <t>私立聖心國小</t>
  </si>
  <si>
    <t>*014544</t>
  </si>
  <si>
    <t>市立瑞芳國中</t>
  </si>
  <si>
    <t>*014630</t>
  </si>
  <si>
    <t>市立插角國小</t>
  </si>
  <si>
    <t>*014640</t>
  </si>
  <si>
    <t>市立景新國小</t>
  </si>
  <si>
    <t>*014679</t>
  </si>
  <si>
    <t>市立永定國小</t>
  </si>
  <si>
    <t>*014766</t>
  </si>
  <si>
    <t>市立中山國小</t>
  </si>
  <si>
    <t>*014782</t>
  </si>
  <si>
    <t>市立鄧公國小</t>
  </si>
  <si>
    <t>*034649</t>
  </si>
  <si>
    <t>市立瑞豐國小</t>
  </si>
  <si>
    <t>*034683</t>
  </si>
  <si>
    <t>市立宋屋國小</t>
  </si>
  <si>
    <t>*034713</t>
  </si>
  <si>
    <t>市立大潭國小</t>
  </si>
  <si>
    <t>*034716</t>
  </si>
  <si>
    <t>市立崙坪國小</t>
  </si>
  <si>
    <t>*034773</t>
  </si>
  <si>
    <t>市立中原國小</t>
  </si>
  <si>
    <t>*034787</t>
  </si>
  <si>
    <t>市立長庚國小</t>
  </si>
  <si>
    <t>*044504</t>
  </si>
  <si>
    <t>縣立關西國中</t>
  </si>
  <si>
    <t>*044630</t>
  </si>
  <si>
    <t>縣立新社國小</t>
  </si>
  <si>
    <t>*044639</t>
  </si>
  <si>
    <t>縣立信勢國小</t>
  </si>
  <si>
    <t>*044643</t>
  </si>
  <si>
    <t>縣立中興國小</t>
  </si>
  <si>
    <t>*044652</t>
  </si>
  <si>
    <t>縣立瑞興國小</t>
  </si>
  <si>
    <t>*044657</t>
  </si>
  <si>
    <t>縣立五龍國小</t>
  </si>
  <si>
    <t>*054657</t>
  </si>
  <si>
    <t>縣立新興國小</t>
  </si>
  <si>
    <t>*054696</t>
  </si>
  <si>
    <t>縣立新開國小</t>
  </si>
  <si>
    <t>*064529</t>
  </si>
  <si>
    <t>市立東勢國中</t>
  </si>
  <si>
    <t>*064637</t>
  </si>
  <si>
    <t>市立石城國小</t>
  </si>
  <si>
    <t>*064694</t>
  </si>
  <si>
    <t>市立僑仁國小</t>
  </si>
  <si>
    <t>*064732</t>
  </si>
  <si>
    <t>市立博屋瑪國小</t>
  </si>
  <si>
    <t>*084507</t>
  </si>
  <si>
    <t>縣立宏仁國中</t>
  </si>
  <si>
    <t>*084522</t>
  </si>
  <si>
    <t>縣立魚池國中</t>
  </si>
  <si>
    <t>*084610</t>
  </si>
  <si>
    <t>縣立僑建國小</t>
  </si>
  <si>
    <t>*084642</t>
  </si>
  <si>
    <t>縣立竹山國小</t>
  </si>
  <si>
    <t>*084707</t>
  </si>
  <si>
    <t>縣立郡坑國小</t>
  </si>
  <si>
    <t>*094504</t>
  </si>
  <si>
    <t>縣立飛沙國中</t>
  </si>
  <si>
    <t>*094521</t>
  </si>
  <si>
    <t>縣立建國國中</t>
  </si>
  <si>
    <t>*094528</t>
  </si>
  <si>
    <t>縣立馬光國中</t>
  </si>
  <si>
    <t>*094601</t>
  </si>
  <si>
    <t>縣立鎮西國小</t>
  </si>
  <si>
    <t>*094605</t>
  </si>
  <si>
    <t>縣立石榴國小</t>
  </si>
  <si>
    <t>*094608</t>
  </si>
  <si>
    <t>縣立保長國小</t>
  </si>
  <si>
    <t>*094623</t>
  </si>
  <si>
    <t>縣立水碓國小</t>
  </si>
  <si>
    <t>縣立大埤國小</t>
  </si>
  <si>
    <t>*094655</t>
  </si>
  <si>
    <t>縣立廉使國小</t>
  </si>
  <si>
    <t>*094681</t>
  </si>
  <si>
    <t>縣立中山國小</t>
  </si>
  <si>
    <t>*094688</t>
  </si>
  <si>
    <t>縣立二崙國小</t>
  </si>
  <si>
    <t>*094693</t>
  </si>
  <si>
    <t>縣立義賢國小</t>
  </si>
  <si>
    <t>*094705</t>
  </si>
  <si>
    <t>縣立興華國小</t>
  </si>
  <si>
    <t>*094710</t>
  </si>
  <si>
    <t>*094713</t>
  </si>
  <si>
    <t>縣立辰光國小</t>
  </si>
  <si>
    <t>*094732</t>
  </si>
  <si>
    <t>縣立明德國小</t>
  </si>
  <si>
    <t>*094734</t>
  </si>
  <si>
    <t>縣立內湖國小</t>
  </si>
  <si>
    <t>*094735</t>
  </si>
  <si>
    <t>縣立口湖國小</t>
  </si>
  <si>
    <t>*094738</t>
  </si>
  <si>
    <t>縣立下崙國小</t>
  </si>
  <si>
    <t>*094742</t>
  </si>
  <si>
    <t>縣立臺興國小</t>
  </si>
  <si>
    <t>*094747</t>
  </si>
  <si>
    <t>縣立尖山國小</t>
  </si>
  <si>
    <t>*094754</t>
  </si>
  <si>
    <t>縣立大興國小</t>
  </si>
  <si>
    <t>*104610</t>
  </si>
  <si>
    <t>縣立過溝國小</t>
  </si>
  <si>
    <t>*104683</t>
  </si>
  <si>
    <t>*104702</t>
  </si>
  <si>
    <t>縣立龍山國小</t>
  </si>
  <si>
    <t>*104740</t>
  </si>
  <si>
    <t>縣立梅北國小</t>
  </si>
  <si>
    <t>*114626</t>
  </si>
  <si>
    <t>市立西勢國小</t>
  </si>
  <si>
    <t>*114672</t>
  </si>
  <si>
    <t>市立子龍國小</t>
  </si>
  <si>
    <t>*114720</t>
  </si>
  <si>
    <t>市立官田國小</t>
  </si>
  <si>
    <t>*114735</t>
  </si>
  <si>
    <t>市立土庫國小</t>
  </si>
  <si>
    <t>*114785</t>
  </si>
  <si>
    <t>市立紅瓦厝國小</t>
  </si>
  <si>
    <t>*124510</t>
  </si>
  <si>
    <t>市立溪埔國中</t>
  </si>
  <si>
    <t>*124656</t>
  </si>
  <si>
    <t>市立深水國小</t>
  </si>
  <si>
    <t>*134512</t>
  </si>
  <si>
    <t>縣立高樹國中</t>
  </si>
  <si>
    <t>*134535</t>
  </si>
  <si>
    <t>縣立泰武國中</t>
  </si>
  <si>
    <t>*134647</t>
  </si>
  <si>
    <t>縣立載興國小</t>
  </si>
  <si>
    <t>*134781</t>
  </si>
  <si>
    <t>*154601</t>
  </si>
  <si>
    <t>縣立明禮國小</t>
  </si>
  <si>
    <t>*154611</t>
  </si>
  <si>
    <t>縣立北濱國小</t>
  </si>
  <si>
    <t>*154687</t>
  </si>
  <si>
    <t>縣立佳民國小</t>
  </si>
  <si>
    <t>*164512</t>
  </si>
  <si>
    <t>縣立七美國中</t>
  </si>
  <si>
    <t>*164619</t>
  </si>
  <si>
    <t>縣立隘門國小</t>
  </si>
  <si>
    <t>*164628</t>
  </si>
  <si>
    <t>縣立吉貝國小</t>
  </si>
  <si>
    <t>*164630</t>
  </si>
  <si>
    <t>縣立合橫國小</t>
  </si>
  <si>
    <t>*164636</t>
  </si>
  <si>
    <t>縣立內垵國小</t>
  </si>
  <si>
    <t>*164638</t>
  </si>
  <si>
    <t>縣立望安國小</t>
  </si>
  <si>
    <t>*173640</t>
  </si>
  <si>
    <t>市立長樂國小</t>
  </si>
  <si>
    <t>*333506</t>
  </si>
  <si>
    <t>市立懷生國中</t>
  </si>
  <si>
    <t>*363608</t>
  </si>
  <si>
    <t>市立延平國小</t>
  </si>
  <si>
    <t>*383603</t>
  </si>
  <si>
    <t>市立興德國小</t>
  </si>
  <si>
    <t>*383613</t>
  </si>
  <si>
    <t>市立明道國小</t>
  </si>
  <si>
    <t>*393604</t>
  </si>
  <si>
    <t>市立成德國小</t>
  </si>
  <si>
    <t>*393606</t>
  </si>
  <si>
    <t>市立東新國小</t>
  </si>
  <si>
    <t>*403601</t>
  </si>
  <si>
    <t>市立內湖國小</t>
  </si>
  <si>
    <t>*423502</t>
  </si>
  <si>
    <t>市立新民國中</t>
  </si>
  <si>
    <t>*423613</t>
  </si>
  <si>
    <t>市立立農國小</t>
  </si>
  <si>
    <t>*714504</t>
  </si>
  <si>
    <t>縣立金沙國中</t>
  </si>
  <si>
    <t>*714505</t>
  </si>
  <si>
    <t>縣立烈嶼國中</t>
  </si>
  <si>
    <t>*724505</t>
  </si>
  <si>
    <t>縣立東引國中(小)</t>
  </si>
  <si>
    <t>*724607</t>
  </si>
  <si>
    <t>縣立東莒國小</t>
  </si>
  <si>
    <t>*013604</t>
  </si>
  <si>
    <t>市立東湖國小</t>
  </si>
  <si>
    <t>*014545</t>
  </si>
  <si>
    <t>市立欽賢國中</t>
  </si>
  <si>
    <t>*014662</t>
  </si>
  <si>
    <t>市立崁腳國小</t>
  </si>
  <si>
    <t>*024625</t>
  </si>
  <si>
    <t>縣立二城國小</t>
  </si>
  <si>
    <t>*024634</t>
  </si>
  <si>
    <t>縣立員山國小</t>
  </si>
  <si>
    <t>*024658</t>
  </si>
  <si>
    <t>縣立廣興國小</t>
  </si>
  <si>
    <t>*031502</t>
  </si>
  <si>
    <t>私立有得國中(小)</t>
  </si>
  <si>
    <t>*031602</t>
  </si>
  <si>
    <t>私立諾瓦國小</t>
  </si>
  <si>
    <t>*033602</t>
    <phoneticPr fontId="1" type="noConversion"/>
  </si>
  <si>
    <t>市立青園國小</t>
  </si>
  <si>
    <t>*034674</t>
  </si>
  <si>
    <t>市立青埔國小</t>
  </si>
  <si>
    <t>*034769</t>
  </si>
  <si>
    <t>市立三坑國小</t>
  </si>
  <si>
    <t>*044506</t>
  </si>
  <si>
    <t>縣立富光國中</t>
  </si>
  <si>
    <t>*044509</t>
  </si>
  <si>
    <t>縣立竹北國中</t>
  </si>
  <si>
    <t>*044619</t>
  </si>
  <si>
    <t>縣立竹東國小</t>
  </si>
  <si>
    <t>*044649</t>
  </si>
  <si>
    <t>縣立內灣國小</t>
  </si>
  <si>
    <t>*054611</t>
  </si>
  <si>
    <t>縣立福基國小</t>
  </si>
  <si>
    <t>*063501</t>
  </si>
  <si>
    <t>市立善水國中(小)</t>
  </si>
  <si>
    <t>*064518</t>
  </si>
  <si>
    <t>市立四箴國中</t>
  </si>
  <si>
    <t>*074519</t>
  </si>
  <si>
    <t>縣立埔鹽國中</t>
  </si>
  <si>
    <t>*074743</t>
    <phoneticPr fontId="1" type="noConversion"/>
  </si>
  <si>
    <t>縣立新生國小</t>
  </si>
  <si>
    <t>*084722</t>
    <phoneticPr fontId="1" type="noConversion"/>
  </si>
  <si>
    <t>*084738</t>
  </si>
  <si>
    <t>縣立力行國小</t>
  </si>
  <si>
    <t>*094523</t>
  </si>
  <si>
    <t>縣立口湖國中</t>
  </si>
  <si>
    <t>*094667</t>
  </si>
  <si>
    <t>縣立龍巖國小</t>
  </si>
  <si>
    <t>*104698</t>
  </si>
  <si>
    <t>縣立隙頂國小</t>
  </si>
  <si>
    <t>*113501</t>
  </si>
  <si>
    <t>市立鹽行國中</t>
  </si>
  <si>
    <t>*114536</t>
  </si>
  <si>
    <t>市立柳營國中</t>
  </si>
  <si>
    <t>*114608</t>
  </si>
  <si>
    <t>市立虎山實驗小學</t>
  </si>
  <si>
    <t>*114639</t>
  </si>
  <si>
    <t>市立南化國小</t>
  </si>
  <si>
    <t>*124621</t>
  </si>
  <si>
    <t>市立昭明國小</t>
  </si>
  <si>
    <t>*134638</t>
  </si>
  <si>
    <t>縣立舊寮國小</t>
  </si>
  <si>
    <t>*144640</t>
  </si>
  <si>
    <t>縣立綠島國小</t>
  </si>
  <si>
    <t>*154502</t>
  </si>
  <si>
    <t>縣立玉東國中</t>
  </si>
  <si>
    <t>*154625</t>
  </si>
  <si>
    <t>縣立太昌國小</t>
  </si>
  <si>
    <t>*154656</t>
  </si>
  <si>
    <t>縣立港口國小</t>
  </si>
  <si>
    <t>*154693</t>
  </si>
  <si>
    <t>縣立明利國小</t>
  </si>
  <si>
    <t>*164505</t>
  </si>
  <si>
    <t>縣立志清國中</t>
  </si>
  <si>
    <t>*164506</t>
  </si>
  <si>
    <t>縣立鎮海國中</t>
  </si>
  <si>
    <t>*164603</t>
  </si>
  <si>
    <t>*164609</t>
  </si>
  <si>
    <t>縣立五德國小</t>
  </si>
  <si>
    <t>*164646</t>
  </si>
  <si>
    <t>縣立文光國小</t>
  </si>
  <si>
    <t>*183622</t>
  </si>
  <si>
    <t>*193666</t>
  </si>
  <si>
    <t>市立樹德國小</t>
  </si>
  <si>
    <t>*213508</t>
  </si>
  <si>
    <t>市立延平國中</t>
  </si>
  <si>
    <t>*213604</t>
  </si>
  <si>
    <t>市立東光國小</t>
  </si>
  <si>
    <t>*323505</t>
  </si>
  <si>
    <t>市立信義國中</t>
  </si>
  <si>
    <t>*333507</t>
  </si>
  <si>
    <t>市立民族實驗國中</t>
  </si>
  <si>
    <t>*343611</t>
  </si>
  <si>
    <t>市立濱江國小</t>
  </si>
  <si>
    <t>*363506</t>
  </si>
  <si>
    <t>市立蘭州國中</t>
  </si>
  <si>
    <t>*363606</t>
  </si>
  <si>
    <t>市立大同國小</t>
  </si>
  <si>
    <t>*373503</t>
  </si>
  <si>
    <t>市立雙園國中</t>
  </si>
  <si>
    <t>*423506</t>
  </si>
  <si>
    <t>市立關渡國中</t>
  </si>
  <si>
    <t>*593611</t>
  </si>
  <si>
    <t>市立鎮昌國小</t>
  </si>
  <si>
    <t>*014504</t>
  </si>
  <si>
    <t>市立江翠國中</t>
  </si>
  <si>
    <t>市立中正國中</t>
  </si>
  <si>
    <t>市立育林國中</t>
  </si>
  <si>
    <t>*014647</t>
  </si>
  <si>
    <t>市立清水國小</t>
  </si>
  <si>
    <t>*014771</t>
  </si>
  <si>
    <t>*034726</t>
  </si>
  <si>
    <t>市立高原國小</t>
  </si>
  <si>
    <t>*034768</t>
  </si>
  <si>
    <t>市立瑞塘國小</t>
  </si>
  <si>
    <t>*044519</t>
  </si>
  <si>
    <t>縣立峨眉國中</t>
  </si>
  <si>
    <t>*054723</t>
  </si>
  <si>
    <t>縣立山佳國小</t>
  </si>
  <si>
    <t>*064509</t>
  </si>
  <si>
    <t>市立外埔國中</t>
  </si>
  <si>
    <t>*064547</t>
  </si>
  <si>
    <t>市立立新國中</t>
  </si>
  <si>
    <t>*064689</t>
  </si>
  <si>
    <t>市立龍海國小</t>
  </si>
  <si>
    <t>市立新光國小</t>
  </si>
  <si>
    <t>*074666</t>
  </si>
  <si>
    <t>縣立埔鹽國小</t>
  </si>
  <si>
    <t>*094643</t>
    <phoneticPr fontId="1" type="noConversion"/>
  </si>
  <si>
    <t>*094695</t>
  </si>
  <si>
    <t>縣立來惠國小</t>
    <phoneticPr fontId="1" type="noConversion"/>
  </si>
  <si>
    <t>縣立新港國中</t>
  </si>
  <si>
    <t>*114538</t>
  </si>
  <si>
    <t>市立東原國中</t>
  </si>
  <si>
    <t>*114619</t>
  </si>
  <si>
    <t>市立文昌國小</t>
  </si>
  <si>
    <t>*134531</t>
  </si>
  <si>
    <t>縣立恆春國中</t>
  </si>
  <si>
    <t>*134692</t>
  </si>
  <si>
    <t>縣立仙吉國小</t>
  </si>
  <si>
    <t>*134721</t>
  </si>
  <si>
    <t>縣立大光國小</t>
  </si>
  <si>
    <t>*144517</t>
  </si>
  <si>
    <t>*154518</t>
  </si>
  <si>
    <t>縣立富北國中</t>
  </si>
  <si>
    <t>*154683</t>
  </si>
  <si>
    <t>*173505</t>
  </si>
  <si>
    <t>*193524</t>
  </si>
  <si>
    <t>市立三光國中</t>
  </si>
  <si>
    <t>*313602</t>
  </si>
  <si>
    <t>市立西松國小</t>
  </si>
  <si>
    <t>*343606</t>
  </si>
  <si>
    <t>市立大佳國小</t>
  </si>
  <si>
    <t>*413616</t>
  </si>
  <si>
    <t>*724604</t>
  </si>
  <si>
    <t>111借出面積</t>
  </si>
  <si>
    <t>111校舍總延面積</t>
    <phoneticPr fontId="1" type="noConversion"/>
  </si>
  <si>
    <t>*014569</t>
    <phoneticPr fontId="1" type="noConversion"/>
  </si>
  <si>
    <t>縣市別</t>
  </si>
  <si>
    <t>縣市別</t>
    <phoneticPr fontId="1" type="noConversion"/>
  </si>
  <si>
    <t>新北市</t>
  </si>
  <si>
    <t>宜蘭縣</t>
  </si>
  <si>
    <t>桃園市</t>
  </si>
  <si>
    <t>新竹縣</t>
  </si>
  <si>
    <t>苗栗縣</t>
  </si>
  <si>
    <t>臺中市</t>
  </si>
  <si>
    <t>彰化縣</t>
  </si>
  <si>
    <t>南投縣</t>
  </si>
  <si>
    <t>雲林縣</t>
  </si>
  <si>
    <t>嘉義縣</t>
  </si>
  <si>
    <t>臺南市</t>
  </si>
  <si>
    <t>高雄市</t>
  </si>
  <si>
    <t>屏東縣</t>
  </si>
  <si>
    <t>臺東縣</t>
  </si>
  <si>
    <t>花蓮縣</t>
  </si>
  <si>
    <t>澎湖縣</t>
  </si>
  <si>
    <t>新竹市</t>
  </si>
  <si>
    <t>臺北市</t>
  </si>
  <si>
    <t>金門縣</t>
  </si>
  <si>
    <t>連江縣</t>
  </si>
  <si>
    <t>基隆市</t>
  </si>
  <si>
    <t>差異說明</t>
  </si>
  <si>
    <t>差異說明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</si>
</sst>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center" vertical="center"/>
    </xf>
    <xf numFmtId="9" fontId="0" fillId="0" borderId="0" xfId="0" applyNumberFormat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2" fillId="0" borderId="0" xfId="0" applyFont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1978-40D7-4C65-87D5-B2E0530F5C59}">
  <sheetPr>
    <tabColor rgb="FF92D050"/>
  </sheetPr>
  <dimension ref="A1:V179"/>
  <sheetViews>
    <sheetView tabSelected="1" workbookViewId="0">
      <pane ySplit="1" topLeftCell="A134" activePane="bottomLeft" state="frozen"/>
      <selection pane="bottomLeft" activeCell="S1" sqref="S1"/>
    </sheetView>
  </sheetViews>
  <sheetFormatPr defaultRowHeight="16.5" x14ac:dyDescent="0.25"/>
  <cols>
    <col min="4" max="4" width="15.125" customWidth="1"/>
    <col min="7" max="11" width="9" hidden="1" customWidth="1"/>
    <col min="12" max="13" width="9" customWidth="1"/>
    <col min="21" max="21" width="9" customWidth="1"/>
    <col min="22" max="22" width="45.625" customWidth="1"/>
  </cols>
  <sheetData>
    <row r="1" spans="1:22" x14ac:dyDescent="0.25">
      <c r="A1" t="s">
        <v>250</v>
      </c>
      <c r="B1" t="s">
        <v>782</v>
      </c>
      <c r="C1" t="s">
        <v>0</v>
      </c>
      <c r="D1" t="s">
        <v>107</v>
      </c>
      <c r="E1" t="s">
        <v>108</v>
      </c>
      <c r="F1" t="s">
        <v>109</v>
      </c>
      <c r="G1" s="1" t="s">
        <v>110</v>
      </c>
      <c r="H1" s="1" t="s">
        <v>111</v>
      </c>
      <c r="I1" s="2" t="s">
        <v>112</v>
      </c>
      <c r="J1" s="3" t="s">
        <v>113</v>
      </c>
      <c r="K1" s="2" t="s">
        <v>114</v>
      </c>
      <c r="L1" t="s">
        <v>115</v>
      </c>
      <c r="M1" t="s">
        <v>116</v>
      </c>
      <c r="N1" s="9" t="s">
        <v>117</v>
      </c>
      <c r="O1" s="7" t="s">
        <v>118</v>
      </c>
      <c r="P1" s="9" t="s">
        <v>121</v>
      </c>
      <c r="Q1" s="7" t="s">
        <v>122</v>
      </c>
      <c r="R1" s="12" t="s">
        <v>246</v>
      </c>
      <c r="S1" s="11" t="s">
        <v>247</v>
      </c>
      <c r="T1" s="5" t="s">
        <v>119</v>
      </c>
      <c r="U1" s="5" t="s">
        <v>120</v>
      </c>
      <c r="V1" s="13" t="s">
        <v>805</v>
      </c>
    </row>
    <row r="2" spans="1:22" x14ac:dyDescent="0.25">
      <c r="A2">
        <v>112</v>
      </c>
      <c r="B2" t="s">
        <v>783</v>
      </c>
      <c r="C2" t="s">
        <v>624</v>
      </c>
      <c r="D2" t="s">
        <v>625</v>
      </c>
      <c r="E2" t="s">
        <v>124</v>
      </c>
      <c r="F2" t="s">
        <v>125</v>
      </c>
      <c r="G2">
        <v>4</v>
      </c>
      <c r="I2">
        <v>1</v>
      </c>
      <c r="K2">
        <v>0</v>
      </c>
      <c r="L2">
        <v>17</v>
      </c>
      <c r="M2">
        <v>29</v>
      </c>
      <c r="N2">
        <v>17</v>
      </c>
      <c r="O2">
        <v>85</v>
      </c>
      <c r="P2">
        <v>10</v>
      </c>
      <c r="Q2">
        <v>25</v>
      </c>
      <c r="R2">
        <f t="shared" ref="R2:R32" si="0">P2+N2</f>
        <v>27</v>
      </c>
      <c r="S2">
        <f t="shared" ref="S2:S32" si="1">Q2+O2</f>
        <v>110</v>
      </c>
      <c r="T2">
        <f t="shared" ref="T2:T62" si="2">S2-R2</f>
        <v>83</v>
      </c>
      <c r="U2" s="6">
        <f t="shared" ref="U2:U62" si="3">ABS(T2/R2)</f>
        <v>3.074074074074074</v>
      </c>
    </row>
    <row r="3" spans="1:22" x14ac:dyDescent="0.25">
      <c r="A3">
        <v>112</v>
      </c>
      <c r="B3" t="s">
        <v>783</v>
      </c>
      <c r="C3" t="s">
        <v>626</v>
      </c>
      <c r="D3" t="s">
        <v>627</v>
      </c>
      <c r="E3" t="s">
        <v>133</v>
      </c>
      <c r="F3" t="s">
        <v>125</v>
      </c>
      <c r="I3">
        <v>0</v>
      </c>
      <c r="K3">
        <v>0</v>
      </c>
      <c r="L3">
        <v>6</v>
      </c>
      <c r="M3">
        <v>6</v>
      </c>
      <c r="N3">
        <v>6</v>
      </c>
      <c r="O3">
        <v>6</v>
      </c>
      <c r="P3">
        <v>24</v>
      </c>
      <c r="Q3">
        <v>18</v>
      </c>
      <c r="R3">
        <f t="shared" si="0"/>
        <v>30</v>
      </c>
      <c r="S3">
        <f t="shared" si="1"/>
        <v>24</v>
      </c>
      <c r="T3">
        <f t="shared" si="2"/>
        <v>-6</v>
      </c>
      <c r="U3" s="6">
        <f t="shared" si="3"/>
        <v>0.2</v>
      </c>
    </row>
    <row r="4" spans="1:22" x14ac:dyDescent="0.25">
      <c r="A4">
        <v>112</v>
      </c>
      <c r="B4" t="s">
        <v>783</v>
      </c>
      <c r="C4" t="s">
        <v>253</v>
      </c>
      <c r="D4" t="s">
        <v>254</v>
      </c>
      <c r="E4" t="s">
        <v>124</v>
      </c>
      <c r="F4" t="s">
        <v>125</v>
      </c>
      <c r="I4">
        <v>0</v>
      </c>
      <c r="K4">
        <v>1</v>
      </c>
      <c r="L4">
        <v>6</v>
      </c>
      <c r="M4">
        <v>6</v>
      </c>
      <c r="N4">
        <v>8</v>
      </c>
      <c r="O4">
        <v>7</v>
      </c>
      <c r="P4">
        <v>12</v>
      </c>
      <c r="Q4">
        <v>8</v>
      </c>
      <c r="R4">
        <f t="shared" si="0"/>
        <v>20</v>
      </c>
      <c r="S4">
        <f t="shared" si="1"/>
        <v>15</v>
      </c>
      <c r="T4">
        <f t="shared" si="2"/>
        <v>-5</v>
      </c>
      <c r="U4" s="6">
        <f t="shared" si="3"/>
        <v>0.25</v>
      </c>
    </row>
    <row r="5" spans="1:22" x14ac:dyDescent="0.25">
      <c r="A5">
        <v>112</v>
      </c>
      <c r="B5" t="s">
        <v>783</v>
      </c>
      <c r="C5" t="s">
        <v>628</v>
      </c>
      <c r="D5" t="s">
        <v>629</v>
      </c>
      <c r="E5" t="s">
        <v>124</v>
      </c>
      <c r="F5" t="s">
        <v>125</v>
      </c>
      <c r="I5">
        <v>0</v>
      </c>
      <c r="K5">
        <v>0</v>
      </c>
      <c r="L5">
        <v>6</v>
      </c>
      <c r="M5">
        <v>6</v>
      </c>
      <c r="N5">
        <v>3</v>
      </c>
      <c r="O5">
        <v>3</v>
      </c>
      <c r="P5">
        <v>4</v>
      </c>
      <c r="Q5">
        <v>7</v>
      </c>
      <c r="R5">
        <f t="shared" si="0"/>
        <v>7</v>
      </c>
      <c r="S5">
        <f t="shared" si="1"/>
        <v>10</v>
      </c>
      <c r="T5">
        <f t="shared" si="2"/>
        <v>3</v>
      </c>
      <c r="U5" s="6">
        <f t="shared" si="3"/>
        <v>0.42857142857142855</v>
      </c>
    </row>
    <row r="6" spans="1:22" x14ac:dyDescent="0.25">
      <c r="A6">
        <v>112</v>
      </c>
      <c r="B6" t="s">
        <v>783</v>
      </c>
      <c r="C6" t="s">
        <v>1</v>
      </c>
      <c r="D6" t="s">
        <v>123</v>
      </c>
      <c r="E6" t="s">
        <v>124</v>
      </c>
      <c r="F6" t="s">
        <v>125</v>
      </c>
      <c r="I6">
        <v>0</v>
      </c>
      <c r="K6">
        <v>2</v>
      </c>
      <c r="L6">
        <v>6</v>
      </c>
      <c r="M6">
        <v>6</v>
      </c>
      <c r="N6">
        <v>7</v>
      </c>
      <c r="O6">
        <v>8</v>
      </c>
      <c r="P6">
        <v>2</v>
      </c>
      <c r="Q6">
        <v>3</v>
      </c>
      <c r="R6">
        <f t="shared" si="0"/>
        <v>9</v>
      </c>
      <c r="S6">
        <f t="shared" si="1"/>
        <v>11</v>
      </c>
      <c r="T6">
        <f t="shared" si="2"/>
        <v>2</v>
      </c>
      <c r="U6" s="6">
        <f t="shared" si="3"/>
        <v>0.22222222222222221</v>
      </c>
    </row>
    <row r="7" spans="1:22" x14ac:dyDescent="0.25">
      <c r="A7">
        <v>112</v>
      </c>
      <c r="B7" t="s">
        <v>783</v>
      </c>
      <c r="C7" t="s">
        <v>2</v>
      </c>
      <c r="D7" t="s">
        <v>126</v>
      </c>
      <c r="E7" t="s">
        <v>124</v>
      </c>
      <c r="F7" t="s">
        <v>125</v>
      </c>
      <c r="I7">
        <v>0</v>
      </c>
      <c r="K7">
        <v>1</v>
      </c>
      <c r="L7">
        <v>6</v>
      </c>
      <c r="M7">
        <v>6</v>
      </c>
      <c r="N7">
        <v>4</v>
      </c>
      <c r="O7">
        <v>4</v>
      </c>
      <c r="P7">
        <v>6</v>
      </c>
      <c r="Q7">
        <v>8</v>
      </c>
      <c r="R7">
        <f t="shared" si="0"/>
        <v>10</v>
      </c>
      <c r="S7">
        <f t="shared" si="1"/>
        <v>12</v>
      </c>
      <c r="T7">
        <f t="shared" si="2"/>
        <v>2</v>
      </c>
      <c r="U7" s="6">
        <f t="shared" si="3"/>
        <v>0.2</v>
      </c>
    </row>
    <row r="8" spans="1:22" x14ac:dyDescent="0.25">
      <c r="A8">
        <v>112</v>
      </c>
      <c r="B8" t="s">
        <v>783</v>
      </c>
      <c r="C8" t="s">
        <v>3</v>
      </c>
      <c r="D8" t="s">
        <v>127</v>
      </c>
      <c r="E8" t="s">
        <v>124</v>
      </c>
      <c r="F8" t="s">
        <v>125</v>
      </c>
      <c r="I8">
        <v>0</v>
      </c>
      <c r="K8">
        <v>1</v>
      </c>
      <c r="L8">
        <v>6</v>
      </c>
      <c r="M8">
        <v>6</v>
      </c>
      <c r="N8">
        <v>7</v>
      </c>
      <c r="O8">
        <v>7</v>
      </c>
      <c r="P8">
        <v>5</v>
      </c>
      <c r="Q8">
        <v>8</v>
      </c>
      <c r="R8">
        <f t="shared" si="0"/>
        <v>12</v>
      </c>
      <c r="S8">
        <f t="shared" si="1"/>
        <v>15</v>
      </c>
      <c r="T8">
        <f t="shared" si="2"/>
        <v>3</v>
      </c>
      <c r="U8" s="6">
        <f t="shared" si="3"/>
        <v>0.25</v>
      </c>
    </row>
    <row r="9" spans="1:22" x14ac:dyDescent="0.25">
      <c r="A9">
        <v>112</v>
      </c>
      <c r="B9" t="s">
        <v>784</v>
      </c>
      <c r="C9" t="s">
        <v>4</v>
      </c>
      <c r="D9" t="s">
        <v>128</v>
      </c>
      <c r="E9" t="s">
        <v>124</v>
      </c>
      <c r="F9" t="s">
        <v>125</v>
      </c>
      <c r="G9">
        <v>1</v>
      </c>
      <c r="I9">
        <v>0</v>
      </c>
      <c r="K9">
        <v>0</v>
      </c>
      <c r="L9">
        <v>14</v>
      </c>
      <c r="M9">
        <v>14</v>
      </c>
      <c r="N9">
        <v>14</v>
      </c>
      <c r="O9">
        <v>14</v>
      </c>
      <c r="P9">
        <v>2</v>
      </c>
      <c r="Q9">
        <v>8</v>
      </c>
      <c r="R9">
        <f t="shared" si="0"/>
        <v>16</v>
      </c>
      <c r="S9">
        <f t="shared" si="1"/>
        <v>22</v>
      </c>
      <c r="T9">
        <f t="shared" si="2"/>
        <v>6</v>
      </c>
      <c r="U9" s="6">
        <f t="shared" si="3"/>
        <v>0.375</v>
      </c>
    </row>
    <row r="10" spans="1:22" x14ac:dyDescent="0.25">
      <c r="A10">
        <v>112</v>
      </c>
      <c r="B10" t="s">
        <v>784</v>
      </c>
      <c r="C10" t="s">
        <v>5</v>
      </c>
      <c r="D10" t="s">
        <v>129</v>
      </c>
      <c r="E10" t="s">
        <v>124</v>
      </c>
      <c r="F10" t="s">
        <v>125</v>
      </c>
      <c r="G10">
        <v>1</v>
      </c>
      <c r="I10">
        <v>0</v>
      </c>
      <c r="K10">
        <v>4</v>
      </c>
      <c r="L10">
        <v>7</v>
      </c>
      <c r="M10">
        <v>7</v>
      </c>
      <c r="N10">
        <v>12</v>
      </c>
      <c r="O10">
        <v>11</v>
      </c>
      <c r="P10">
        <v>17</v>
      </c>
      <c r="Q10">
        <v>8</v>
      </c>
      <c r="R10">
        <f t="shared" si="0"/>
        <v>29</v>
      </c>
      <c r="S10">
        <f t="shared" si="1"/>
        <v>19</v>
      </c>
      <c r="T10">
        <f t="shared" si="2"/>
        <v>-10</v>
      </c>
      <c r="U10" s="6">
        <f t="shared" si="3"/>
        <v>0.34482758620689657</v>
      </c>
    </row>
    <row r="11" spans="1:22" x14ac:dyDescent="0.25">
      <c r="A11">
        <v>112</v>
      </c>
      <c r="B11" t="s">
        <v>784</v>
      </c>
      <c r="C11" t="s">
        <v>630</v>
      </c>
      <c r="D11" t="s">
        <v>631</v>
      </c>
      <c r="E11" t="s">
        <v>124</v>
      </c>
      <c r="F11" t="s">
        <v>125</v>
      </c>
      <c r="G11">
        <v>1</v>
      </c>
      <c r="I11">
        <v>0</v>
      </c>
      <c r="K11">
        <v>0</v>
      </c>
      <c r="L11">
        <v>12</v>
      </c>
      <c r="M11">
        <v>12</v>
      </c>
      <c r="N11">
        <v>12</v>
      </c>
      <c r="O11">
        <v>12</v>
      </c>
      <c r="P11">
        <v>24</v>
      </c>
      <c r="Q11">
        <v>8</v>
      </c>
      <c r="R11">
        <f t="shared" si="0"/>
        <v>36</v>
      </c>
      <c r="S11">
        <f t="shared" si="1"/>
        <v>20</v>
      </c>
      <c r="T11">
        <f t="shared" si="2"/>
        <v>-16</v>
      </c>
      <c r="U11" s="6">
        <f t="shared" si="3"/>
        <v>0.44444444444444442</v>
      </c>
    </row>
    <row r="12" spans="1:22" x14ac:dyDescent="0.25">
      <c r="A12">
        <v>112</v>
      </c>
      <c r="B12" t="s">
        <v>784</v>
      </c>
      <c r="C12" t="s">
        <v>6</v>
      </c>
      <c r="D12" t="s">
        <v>130</v>
      </c>
      <c r="E12" t="s">
        <v>124</v>
      </c>
      <c r="F12" t="s">
        <v>125</v>
      </c>
      <c r="I12">
        <v>0</v>
      </c>
      <c r="K12">
        <v>1</v>
      </c>
      <c r="L12">
        <v>6</v>
      </c>
      <c r="M12">
        <v>6</v>
      </c>
      <c r="N12">
        <v>7</v>
      </c>
      <c r="O12">
        <v>7</v>
      </c>
      <c r="P12">
        <v>2</v>
      </c>
      <c r="Q12">
        <v>7</v>
      </c>
      <c r="R12">
        <f t="shared" si="0"/>
        <v>9</v>
      </c>
      <c r="S12">
        <f t="shared" si="1"/>
        <v>14</v>
      </c>
      <c r="T12">
        <f t="shared" si="2"/>
        <v>5</v>
      </c>
      <c r="U12" s="6">
        <f t="shared" si="3"/>
        <v>0.55555555555555558</v>
      </c>
    </row>
    <row r="13" spans="1:22" x14ac:dyDescent="0.25">
      <c r="A13">
        <v>112</v>
      </c>
      <c r="B13" t="s">
        <v>784</v>
      </c>
      <c r="C13" t="s">
        <v>632</v>
      </c>
      <c r="D13" t="s">
        <v>633</v>
      </c>
      <c r="E13" t="s">
        <v>124</v>
      </c>
      <c r="F13" t="s">
        <v>125</v>
      </c>
      <c r="G13">
        <v>4</v>
      </c>
      <c r="I13">
        <v>1</v>
      </c>
      <c r="K13">
        <v>3</v>
      </c>
      <c r="L13">
        <v>13</v>
      </c>
      <c r="M13">
        <v>13</v>
      </c>
      <c r="N13">
        <v>17</v>
      </c>
      <c r="O13">
        <v>15</v>
      </c>
      <c r="P13">
        <v>24</v>
      </c>
      <c r="Q13">
        <v>16</v>
      </c>
      <c r="R13">
        <f t="shared" si="0"/>
        <v>41</v>
      </c>
      <c r="S13">
        <f t="shared" si="1"/>
        <v>31</v>
      </c>
      <c r="T13">
        <f t="shared" si="2"/>
        <v>-10</v>
      </c>
      <c r="U13" s="6">
        <f t="shared" si="3"/>
        <v>0.24390243902439024</v>
      </c>
    </row>
    <row r="14" spans="1:22" x14ac:dyDescent="0.25">
      <c r="A14">
        <v>112</v>
      </c>
      <c r="B14" t="s">
        <v>784</v>
      </c>
      <c r="C14" t="s">
        <v>634</v>
      </c>
      <c r="D14" t="s">
        <v>635</v>
      </c>
      <c r="E14" t="s">
        <v>124</v>
      </c>
      <c r="F14" t="s">
        <v>125</v>
      </c>
      <c r="I14">
        <v>0</v>
      </c>
      <c r="K14">
        <v>2</v>
      </c>
      <c r="L14">
        <v>6</v>
      </c>
      <c r="M14">
        <v>6</v>
      </c>
      <c r="N14">
        <v>8</v>
      </c>
      <c r="O14">
        <v>8</v>
      </c>
      <c r="P14">
        <v>14</v>
      </c>
      <c r="Q14">
        <v>6</v>
      </c>
      <c r="R14">
        <f t="shared" si="0"/>
        <v>22</v>
      </c>
      <c r="S14">
        <f t="shared" si="1"/>
        <v>14</v>
      </c>
      <c r="T14">
        <f t="shared" si="2"/>
        <v>-8</v>
      </c>
      <c r="U14" s="6">
        <f t="shared" si="3"/>
        <v>0.36363636363636365</v>
      </c>
    </row>
    <row r="15" spans="1:22" x14ac:dyDescent="0.25">
      <c r="A15">
        <v>112</v>
      </c>
      <c r="B15" t="s">
        <v>784</v>
      </c>
      <c r="C15" t="s">
        <v>7</v>
      </c>
      <c r="D15" t="s">
        <v>131</v>
      </c>
      <c r="E15" t="s">
        <v>124</v>
      </c>
      <c r="F15" t="s">
        <v>125</v>
      </c>
      <c r="G15">
        <v>1</v>
      </c>
      <c r="I15">
        <v>0</v>
      </c>
      <c r="K15">
        <v>1</v>
      </c>
      <c r="L15">
        <v>6</v>
      </c>
      <c r="M15">
        <v>6</v>
      </c>
      <c r="N15">
        <v>7</v>
      </c>
      <c r="O15">
        <v>7</v>
      </c>
      <c r="P15">
        <v>2</v>
      </c>
      <c r="Q15">
        <v>6</v>
      </c>
      <c r="R15">
        <f t="shared" si="0"/>
        <v>9</v>
      </c>
      <c r="S15">
        <f t="shared" si="1"/>
        <v>13</v>
      </c>
      <c r="T15">
        <f t="shared" si="2"/>
        <v>4</v>
      </c>
      <c r="U15" s="6">
        <f t="shared" si="3"/>
        <v>0.44444444444444442</v>
      </c>
    </row>
    <row r="16" spans="1:22" x14ac:dyDescent="0.25">
      <c r="A16">
        <v>112</v>
      </c>
      <c r="B16" t="s">
        <v>785</v>
      </c>
      <c r="C16" t="s">
        <v>636</v>
      </c>
      <c r="D16" t="s">
        <v>637</v>
      </c>
      <c r="E16" t="s">
        <v>133</v>
      </c>
      <c r="F16" t="s">
        <v>125</v>
      </c>
      <c r="G16">
        <v>1</v>
      </c>
      <c r="I16">
        <v>0</v>
      </c>
      <c r="K16">
        <v>0</v>
      </c>
      <c r="L16">
        <v>29</v>
      </c>
      <c r="M16">
        <v>31</v>
      </c>
      <c r="N16">
        <v>28</v>
      </c>
      <c r="O16">
        <v>36</v>
      </c>
      <c r="P16">
        <v>23</v>
      </c>
      <c r="Q16">
        <v>27</v>
      </c>
      <c r="R16">
        <f t="shared" si="0"/>
        <v>51</v>
      </c>
      <c r="S16">
        <f t="shared" si="1"/>
        <v>63</v>
      </c>
      <c r="T16">
        <f t="shared" si="2"/>
        <v>12</v>
      </c>
      <c r="U16" s="6">
        <f t="shared" si="3"/>
        <v>0.23529411764705882</v>
      </c>
    </row>
    <row r="17" spans="1:21" x14ac:dyDescent="0.25">
      <c r="A17">
        <v>112</v>
      </c>
      <c r="B17" t="s">
        <v>785</v>
      </c>
      <c r="C17" t="s">
        <v>8</v>
      </c>
      <c r="D17" t="s">
        <v>132</v>
      </c>
      <c r="E17" t="s">
        <v>133</v>
      </c>
      <c r="F17" t="s">
        <v>125</v>
      </c>
      <c r="I17">
        <v>0</v>
      </c>
      <c r="K17">
        <v>0</v>
      </c>
      <c r="L17">
        <v>24</v>
      </c>
      <c r="M17">
        <v>25</v>
      </c>
      <c r="N17">
        <v>24</v>
      </c>
      <c r="O17">
        <v>23</v>
      </c>
      <c r="P17">
        <v>1</v>
      </c>
      <c r="Q17">
        <v>7</v>
      </c>
      <c r="R17">
        <f t="shared" si="0"/>
        <v>25</v>
      </c>
      <c r="S17">
        <f t="shared" si="1"/>
        <v>30</v>
      </c>
      <c r="T17">
        <f t="shared" si="2"/>
        <v>5</v>
      </c>
      <c r="U17" s="6">
        <f t="shared" si="3"/>
        <v>0.2</v>
      </c>
    </row>
    <row r="18" spans="1:21" x14ac:dyDescent="0.25">
      <c r="A18">
        <v>112</v>
      </c>
      <c r="B18" t="s">
        <v>785</v>
      </c>
      <c r="C18" t="s">
        <v>638</v>
      </c>
      <c r="D18" t="s">
        <v>639</v>
      </c>
      <c r="E18" t="s">
        <v>124</v>
      </c>
      <c r="F18" t="s">
        <v>125</v>
      </c>
      <c r="I18">
        <v>0</v>
      </c>
      <c r="K18">
        <v>0</v>
      </c>
      <c r="L18">
        <v>12</v>
      </c>
      <c r="M18">
        <v>12</v>
      </c>
      <c r="N18">
        <v>22</v>
      </c>
      <c r="O18">
        <v>16</v>
      </c>
      <c r="P18">
        <v>0</v>
      </c>
      <c r="Q18">
        <v>0</v>
      </c>
      <c r="R18">
        <f t="shared" si="0"/>
        <v>22</v>
      </c>
      <c r="S18">
        <f t="shared" si="1"/>
        <v>16</v>
      </c>
      <c r="T18">
        <f t="shared" si="2"/>
        <v>-6</v>
      </c>
      <c r="U18" s="6">
        <f t="shared" si="3"/>
        <v>0.27272727272727271</v>
      </c>
    </row>
    <row r="19" spans="1:21" x14ac:dyDescent="0.25">
      <c r="A19">
        <v>112</v>
      </c>
      <c r="B19" t="s">
        <v>785</v>
      </c>
      <c r="C19" t="s">
        <v>640</v>
      </c>
      <c r="D19" t="s">
        <v>641</v>
      </c>
      <c r="E19" t="s">
        <v>124</v>
      </c>
      <c r="F19" t="s">
        <v>125</v>
      </c>
      <c r="G19">
        <v>1</v>
      </c>
      <c r="I19">
        <v>0</v>
      </c>
      <c r="K19">
        <v>0</v>
      </c>
      <c r="L19">
        <v>7</v>
      </c>
      <c r="M19">
        <v>13</v>
      </c>
      <c r="N19">
        <v>6</v>
      </c>
      <c r="O19">
        <v>13</v>
      </c>
      <c r="P19">
        <v>0</v>
      </c>
      <c r="Q19">
        <v>7</v>
      </c>
      <c r="R19">
        <f t="shared" si="0"/>
        <v>6</v>
      </c>
      <c r="S19">
        <f t="shared" si="1"/>
        <v>20</v>
      </c>
      <c r="T19">
        <f t="shared" si="2"/>
        <v>14</v>
      </c>
      <c r="U19" s="6">
        <f t="shared" si="3"/>
        <v>2.3333333333333335</v>
      </c>
    </row>
    <row r="20" spans="1:21" x14ac:dyDescent="0.25">
      <c r="A20">
        <v>112</v>
      </c>
      <c r="B20" t="s">
        <v>785</v>
      </c>
      <c r="C20" t="s">
        <v>9</v>
      </c>
      <c r="D20" t="s">
        <v>134</v>
      </c>
      <c r="E20" t="s">
        <v>124</v>
      </c>
      <c r="F20" t="s">
        <v>125</v>
      </c>
      <c r="I20">
        <v>1</v>
      </c>
      <c r="K20">
        <v>7</v>
      </c>
      <c r="L20">
        <v>13</v>
      </c>
      <c r="M20">
        <v>12</v>
      </c>
      <c r="N20">
        <v>17</v>
      </c>
      <c r="O20">
        <v>21</v>
      </c>
      <c r="P20">
        <v>11</v>
      </c>
      <c r="Q20">
        <v>15</v>
      </c>
      <c r="R20">
        <f t="shared" si="0"/>
        <v>28</v>
      </c>
      <c r="S20">
        <f t="shared" si="1"/>
        <v>36</v>
      </c>
      <c r="T20">
        <f t="shared" si="2"/>
        <v>8</v>
      </c>
      <c r="U20" s="6">
        <f t="shared" si="3"/>
        <v>0.2857142857142857</v>
      </c>
    </row>
    <row r="21" spans="1:21" x14ac:dyDescent="0.25">
      <c r="A21">
        <v>112</v>
      </c>
      <c r="B21" t="s">
        <v>785</v>
      </c>
      <c r="C21" t="s">
        <v>10</v>
      </c>
      <c r="D21" t="s">
        <v>135</v>
      </c>
      <c r="E21" t="s">
        <v>124</v>
      </c>
      <c r="F21" t="s">
        <v>125</v>
      </c>
      <c r="G21">
        <v>5</v>
      </c>
      <c r="I21">
        <v>1</v>
      </c>
      <c r="K21">
        <v>8</v>
      </c>
      <c r="L21">
        <v>24</v>
      </c>
      <c r="M21">
        <v>23</v>
      </c>
      <c r="N21">
        <v>28</v>
      </c>
      <c r="O21">
        <v>30</v>
      </c>
      <c r="P21">
        <v>16</v>
      </c>
      <c r="Q21">
        <v>27</v>
      </c>
      <c r="R21">
        <f t="shared" si="0"/>
        <v>44</v>
      </c>
      <c r="S21">
        <f t="shared" si="1"/>
        <v>57</v>
      </c>
      <c r="T21">
        <f t="shared" si="2"/>
        <v>13</v>
      </c>
      <c r="U21" s="6">
        <f t="shared" si="3"/>
        <v>0.29545454545454547</v>
      </c>
    </row>
    <row r="22" spans="1:21" x14ac:dyDescent="0.25">
      <c r="A22">
        <v>112</v>
      </c>
      <c r="B22" t="s">
        <v>785</v>
      </c>
      <c r="C22" t="s">
        <v>642</v>
      </c>
      <c r="D22" t="s">
        <v>643</v>
      </c>
      <c r="E22" t="s">
        <v>124</v>
      </c>
      <c r="F22" t="s">
        <v>125</v>
      </c>
      <c r="G22">
        <v>1</v>
      </c>
      <c r="I22">
        <v>0</v>
      </c>
      <c r="K22">
        <v>6</v>
      </c>
      <c r="L22">
        <v>54</v>
      </c>
      <c r="M22">
        <v>56</v>
      </c>
      <c r="N22">
        <v>60</v>
      </c>
      <c r="O22">
        <v>79</v>
      </c>
      <c r="P22">
        <v>9</v>
      </c>
      <c r="Q22">
        <v>8</v>
      </c>
      <c r="R22">
        <f t="shared" si="0"/>
        <v>69</v>
      </c>
      <c r="S22">
        <f t="shared" si="1"/>
        <v>87</v>
      </c>
      <c r="T22">
        <f t="shared" si="2"/>
        <v>18</v>
      </c>
      <c r="U22" s="6">
        <f t="shared" si="3"/>
        <v>0.2608695652173913</v>
      </c>
    </row>
    <row r="23" spans="1:21" x14ac:dyDescent="0.25">
      <c r="A23">
        <v>112</v>
      </c>
      <c r="B23" t="s">
        <v>785</v>
      </c>
      <c r="C23" t="s">
        <v>11</v>
      </c>
      <c r="D23" t="s">
        <v>136</v>
      </c>
      <c r="E23" t="s">
        <v>124</v>
      </c>
      <c r="F23" t="s">
        <v>125</v>
      </c>
      <c r="I23">
        <v>0</v>
      </c>
      <c r="K23">
        <v>2</v>
      </c>
      <c r="L23">
        <v>6</v>
      </c>
      <c r="M23">
        <v>6</v>
      </c>
      <c r="N23">
        <v>8</v>
      </c>
      <c r="O23">
        <v>8</v>
      </c>
      <c r="P23">
        <v>2</v>
      </c>
      <c r="Q23">
        <v>4</v>
      </c>
      <c r="R23">
        <f t="shared" si="0"/>
        <v>10</v>
      </c>
      <c r="S23">
        <f t="shared" si="1"/>
        <v>12</v>
      </c>
      <c r="T23">
        <f t="shared" si="2"/>
        <v>2</v>
      </c>
      <c r="U23" s="6">
        <f t="shared" si="3"/>
        <v>0.2</v>
      </c>
    </row>
    <row r="24" spans="1:21" x14ac:dyDescent="0.25">
      <c r="A24">
        <v>112</v>
      </c>
      <c r="B24" t="s">
        <v>785</v>
      </c>
      <c r="C24" t="s">
        <v>644</v>
      </c>
      <c r="D24" t="s">
        <v>645</v>
      </c>
      <c r="E24" t="s">
        <v>124</v>
      </c>
      <c r="F24" t="s">
        <v>125</v>
      </c>
      <c r="I24">
        <v>0</v>
      </c>
      <c r="K24">
        <v>2</v>
      </c>
      <c r="L24">
        <v>6</v>
      </c>
      <c r="M24">
        <v>6</v>
      </c>
      <c r="N24">
        <v>8</v>
      </c>
      <c r="O24">
        <v>8</v>
      </c>
      <c r="P24">
        <v>12</v>
      </c>
      <c r="Q24">
        <v>8</v>
      </c>
      <c r="R24">
        <f t="shared" si="0"/>
        <v>20</v>
      </c>
      <c r="S24">
        <f t="shared" si="1"/>
        <v>16</v>
      </c>
      <c r="T24">
        <f t="shared" si="2"/>
        <v>-4</v>
      </c>
      <c r="U24" s="6">
        <f t="shared" si="3"/>
        <v>0.2</v>
      </c>
    </row>
    <row r="25" spans="1:21" x14ac:dyDescent="0.25">
      <c r="A25">
        <v>112</v>
      </c>
      <c r="B25" t="s">
        <v>786</v>
      </c>
      <c r="C25" t="s">
        <v>232</v>
      </c>
      <c r="D25" t="s">
        <v>233</v>
      </c>
      <c r="E25" t="s">
        <v>133</v>
      </c>
      <c r="F25" t="s">
        <v>125</v>
      </c>
      <c r="I25">
        <v>0</v>
      </c>
      <c r="K25">
        <v>0</v>
      </c>
      <c r="L25">
        <v>3</v>
      </c>
      <c r="M25">
        <v>3</v>
      </c>
      <c r="N25">
        <v>3</v>
      </c>
      <c r="O25">
        <v>5</v>
      </c>
      <c r="P25">
        <v>10</v>
      </c>
      <c r="Q25">
        <v>5</v>
      </c>
      <c r="R25">
        <f t="shared" si="0"/>
        <v>13</v>
      </c>
      <c r="S25">
        <f t="shared" si="1"/>
        <v>10</v>
      </c>
      <c r="T25">
        <f t="shared" si="2"/>
        <v>-3</v>
      </c>
      <c r="U25" s="6">
        <f t="shared" si="3"/>
        <v>0.23076923076923078</v>
      </c>
    </row>
    <row r="26" spans="1:21" x14ac:dyDescent="0.25">
      <c r="A26">
        <v>112</v>
      </c>
      <c r="B26" t="s">
        <v>786</v>
      </c>
      <c r="C26" t="s">
        <v>646</v>
      </c>
      <c r="D26" t="s">
        <v>647</v>
      </c>
      <c r="E26" t="s">
        <v>133</v>
      </c>
      <c r="F26" t="s">
        <v>125</v>
      </c>
      <c r="G26">
        <v>2</v>
      </c>
      <c r="I26">
        <v>1</v>
      </c>
      <c r="K26">
        <v>0</v>
      </c>
      <c r="L26">
        <v>6</v>
      </c>
      <c r="M26">
        <v>5</v>
      </c>
      <c r="N26">
        <v>7</v>
      </c>
      <c r="O26">
        <v>9</v>
      </c>
      <c r="P26">
        <v>7</v>
      </c>
      <c r="Q26">
        <v>8</v>
      </c>
      <c r="R26">
        <f t="shared" si="0"/>
        <v>14</v>
      </c>
      <c r="S26">
        <f t="shared" si="1"/>
        <v>17</v>
      </c>
      <c r="T26">
        <f t="shared" si="2"/>
        <v>3</v>
      </c>
      <c r="U26" s="6">
        <f t="shared" si="3"/>
        <v>0.21428571428571427</v>
      </c>
    </row>
    <row r="27" spans="1:21" x14ac:dyDescent="0.25">
      <c r="A27">
        <v>112</v>
      </c>
      <c r="B27" t="s">
        <v>786</v>
      </c>
      <c r="C27" t="s">
        <v>648</v>
      </c>
      <c r="D27" t="s">
        <v>649</v>
      </c>
      <c r="E27" t="s">
        <v>133</v>
      </c>
      <c r="F27" t="s">
        <v>125</v>
      </c>
      <c r="G27">
        <v>10</v>
      </c>
      <c r="I27">
        <v>2</v>
      </c>
      <c r="K27">
        <v>0</v>
      </c>
      <c r="L27">
        <v>31</v>
      </c>
      <c r="M27">
        <v>28</v>
      </c>
      <c r="N27">
        <v>31</v>
      </c>
      <c r="O27">
        <v>28</v>
      </c>
      <c r="P27">
        <v>57</v>
      </c>
      <c r="Q27">
        <v>40</v>
      </c>
      <c r="R27">
        <f t="shared" si="0"/>
        <v>88</v>
      </c>
      <c r="S27">
        <f t="shared" si="1"/>
        <v>68</v>
      </c>
      <c r="T27">
        <f t="shared" si="2"/>
        <v>-20</v>
      </c>
      <c r="U27" s="6">
        <f t="shared" si="3"/>
        <v>0.22727272727272727</v>
      </c>
    </row>
    <row r="28" spans="1:21" x14ac:dyDescent="0.25">
      <c r="A28">
        <v>112</v>
      </c>
      <c r="B28" t="s">
        <v>786</v>
      </c>
      <c r="C28" t="s">
        <v>12</v>
      </c>
      <c r="D28" t="s">
        <v>137</v>
      </c>
      <c r="E28" t="s">
        <v>133</v>
      </c>
      <c r="F28" t="s">
        <v>125</v>
      </c>
      <c r="G28">
        <v>5</v>
      </c>
      <c r="I28">
        <v>2</v>
      </c>
      <c r="K28">
        <v>0</v>
      </c>
      <c r="L28">
        <v>20</v>
      </c>
      <c r="M28">
        <v>20</v>
      </c>
      <c r="N28">
        <v>21</v>
      </c>
      <c r="O28">
        <v>22</v>
      </c>
      <c r="P28">
        <v>32</v>
      </c>
      <c r="Q28">
        <v>19</v>
      </c>
      <c r="R28">
        <f t="shared" si="0"/>
        <v>53</v>
      </c>
      <c r="S28">
        <f t="shared" si="1"/>
        <v>41</v>
      </c>
      <c r="T28">
        <f t="shared" si="2"/>
        <v>-12</v>
      </c>
      <c r="U28" s="6">
        <f t="shared" si="3"/>
        <v>0.22641509433962265</v>
      </c>
    </row>
    <row r="29" spans="1:21" x14ac:dyDescent="0.25">
      <c r="A29">
        <v>112</v>
      </c>
      <c r="B29" t="s">
        <v>786</v>
      </c>
      <c r="C29" t="s">
        <v>13</v>
      </c>
      <c r="D29" t="s">
        <v>138</v>
      </c>
      <c r="E29" t="s">
        <v>133</v>
      </c>
      <c r="F29" t="s">
        <v>125</v>
      </c>
      <c r="I29">
        <v>0</v>
      </c>
      <c r="K29">
        <v>0</v>
      </c>
      <c r="L29">
        <v>3</v>
      </c>
      <c r="M29">
        <v>3</v>
      </c>
      <c r="N29">
        <v>3</v>
      </c>
      <c r="O29">
        <v>3</v>
      </c>
      <c r="P29">
        <v>13</v>
      </c>
      <c r="Q29">
        <v>9</v>
      </c>
      <c r="R29">
        <f t="shared" si="0"/>
        <v>16</v>
      </c>
      <c r="S29">
        <f t="shared" si="1"/>
        <v>12</v>
      </c>
      <c r="T29">
        <f t="shared" si="2"/>
        <v>-4</v>
      </c>
      <c r="U29" s="6">
        <f t="shared" si="3"/>
        <v>0.25</v>
      </c>
    </row>
    <row r="30" spans="1:21" x14ac:dyDescent="0.25">
      <c r="A30">
        <v>112</v>
      </c>
      <c r="B30" t="s">
        <v>786</v>
      </c>
      <c r="C30" t="s">
        <v>14</v>
      </c>
      <c r="D30" t="s">
        <v>139</v>
      </c>
      <c r="E30" t="s">
        <v>133</v>
      </c>
      <c r="F30" t="s">
        <v>125</v>
      </c>
      <c r="G30">
        <v>1</v>
      </c>
      <c r="I30">
        <v>0</v>
      </c>
      <c r="K30">
        <v>0</v>
      </c>
      <c r="L30">
        <v>6</v>
      </c>
      <c r="M30">
        <v>6</v>
      </c>
      <c r="N30">
        <v>7</v>
      </c>
      <c r="O30">
        <v>7</v>
      </c>
      <c r="P30">
        <v>12</v>
      </c>
      <c r="Q30">
        <v>18</v>
      </c>
      <c r="R30">
        <f t="shared" si="0"/>
        <v>19</v>
      </c>
      <c r="S30">
        <f t="shared" si="1"/>
        <v>25</v>
      </c>
      <c r="T30">
        <f t="shared" si="2"/>
        <v>6</v>
      </c>
      <c r="U30" s="6">
        <f t="shared" si="3"/>
        <v>0.31578947368421051</v>
      </c>
    </row>
    <row r="31" spans="1:21" x14ac:dyDescent="0.25">
      <c r="A31">
        <v>112</v>
      </c>
      <c r="B31" t="s">
        <v>786</v>
      </c>
      <c r="C31" t="s">
        <v>15</v>
      </c>
      <c r="D31" t="s">
        <v>140</v>
      </c>
      <c r="E31" t="s">
        <v>133</v>
      </c>
      <c r="F31" t="s">
        <v>125</v>
      </c>
      <c r="I31">
        <v>0</v>
      </c>
      <c r="K31">
        <v>0</v>
      </c>
      <c r="L31">
        <v>6</v>
      </c>
      <c r="M31">
        <v>6</v>
      </c>
      <c r="N31">
        <v>6</v>
      </c>
      <c r="O31">
        <v>8</v>
      </c>
      <c r="P31">
        <v>5</v>
      </c>
      <c r="Q31">
        <v>8</v>
      </c>
      <c r="R31">
        <f t="shared" si="0"/>
        <v>11</v>
      </c>
      <c r="S31">
        <f t="shared" si="1"/>
        <v>16</v>
      </c>
      <c r="T31">
        <f t="shared" si="2"/>
        <v>5</v>
      </c>
      <c r="U31" s="6">
        <f t="shared" si="3"/>
        <v>0.45454545454545453</v>
      </c>
    </row>
    <row r="32" spans="1:21" x14ac:dyDescent="0.25">
      <c r="A32">
        <v>112</v>
      </c>
      <c r="B32" t="s">
        <v>786</v>
      </c>
      <c r="C32" t="s">
        <v>16</v>
      </c>
      <c r="D32" t="s">
        <v>141</v>
      </c>
      <c r="E32" t="s">
        <v>133</v>
      </c>
      <c r="F32" t="s">
        <v>125</v>
      </c>
      <c r="G32">
        <v>3</v>
      </c>
      <c r="I32">
        <v>0</v>
      </c>
      <c r="K32">
        <v>0</v>
      </c>
      <c r="L32">
        <v>15</v>
      </c>
      <c r="M32">
        <v>29</v>
      </c>
      <c r="N32">
        <v>15</v>
      </c>
      <c r="O32">
        <v>29</v>
      </c>
      <c r="P32">
        <v>9</v>
      </c>
      <c r="Q32">
        <v>27</v>
      </c>
      <c r="R32">
        <f t="shared" si="0"/>
        <v>24</v>
      </c>
      <c r="S32">
        <f t="shared" si="1"/>
        <v>56</v>
      </c>
      <c r="T32">
        <f t="shared" si="2"/>
        <v>32</v>
      </c>
      <c r="U32" s="6">
        <f t="shared" si="3"/>
        <v>1.3333333333333333</v>
      </c>
    </row>
    <row r="33" spans="1:21" x14ac:dyDescent="0.25">
      <c r="A33">
        <v>112</v>
      </c>
      <c r="B33" t="s">
        <v>786</v>
      </c>
      <c r="C33" t="s">
        <v>17</v>
      </c>
      <c r="D33" t="s">
        <v>142</v>
      </c>
      <c r="E33" t="s">
        <v>124</v>
      </c>
      <c r="F33" t="s">
        <v>125</v>
      </c>
      <c r="I33">
        <v>0</v>
      </c>
      <c r="K33">
        <v>0</v>
      </c>
      <c r="L33">
        <v>6</v>
      </c>
      <c r="M33">
        <v>6</v>
      </c>
      <c r="N33">
        <v>7</v>
      </c>
      <c r="O33">
        <v>6</v>
      </c>
      <c r="P33">
        <v>6</v>
      </c>
      <c r="Q33">
        <v>4</v>
      </c>
      <c r="R33">
        <f t="shared" ref="R33:R63" si="4">P33+N33</f>
        <v>13</v>
      </c>
      <c r="S33">
        <f t="shared" ref="S33:S63" si="5">Q33+O33</f>
        <v>10</v>
      </c>
      <c r="T33">
        <f t="shared" si="2"/>
        <v>-3</v>
      </c>
      <c r="U33" s="6">
        <f t="shared" si="3"/>
        <v>0.23076923076923078</v>
      </c>
    </row>
    <row r="34" spans="1:21" x14ac:dyDescent="0.25">
      <c r="A34">
        <v>112</v>
      </c>
      <c r="B34" t="s">
        <v>786</v>
      </c>
      <c r="C34" t="s">
        <v>18</v>
      </c>
      <c r="D34" t="s">
        <v>143</v>
      </c>
      <c r="E34" t="s">
        <v>124</v>
      </c>
      <c r="F34" t="s">
        <v>125</v>
      </c>
      <c r="I34">
        <v>0</v>
      </c>
      <c r="K34">
        <v>1</v>
      </c>
      <c r="L34">
        <v>6</v>
      </c>
      <c r="M34">
        <v>6</v>
      </c>
      <c r="N34">
        <v>7</v>
      </c>
      <c r="O34">
        <v>7</v>
      </c>
      <c r="P34">
        <v>6</v>
      </c>
      <c r="Q34">
        <v>3</v>
      </c>
      <c r="R34">
        <f t="shared" si="4"/>
        <v>13</v>
      </c>
      <c r="S34">
        <f t="shared" si="5"/>
        <v>10</v>
      </c>
      <c r="T34">
        <f t="shared" si="2"/>
        <v>-3</v>
      </c>
      <c r="U34" s="6">
        <f t="shared" si="3"/>
        <v>0.23076923076923078</v>
      </c>
    </row>
    <row r="35" spans="1:21" x14ac:dyDescent="0.25">
      <c r="A35">
        <v>112</v>
      </c>
      <c r="B35" t="s">
        <v>786</v>
      </c>
      <c r="C35" t="s">
        <v>19</v>
      </c>
      <c r="D35" t="s">
        <v>144</v>
      </c>
      <c r="E35" t="s">
        <v>124</v>
      </c>
      <c r="F35" t="s">
        <v>125</v>
      </c>
      <c r="I35">
        <v>0</v>
      </c>
      <c r="K35">
        <v>1</v>
      </c>
      <c r="L35">
        <v>8</v>
      </c>
      <c r="M35">
        <v>9</v>
      </c>
      <c r="N35">
        <v>8</v>
      </c>
      <c r="O35">
        <v>7</v>
      </c>
      <c r="P35">
        <v>8</v>
      </c>
      <c r="Q35">
        <v>14</v>
      </c>
      <c r="R35">
        <f t="shared" si="4"/>
        <v>16</v>
      </c>
      <c r="S35">
        <f t="shared" si="5"/>
        <v>21</v>
      </c>
      <c r="T35">
        <f t="shared" si="2"/>
        <v>5</v>
      </c>
      <c r="U35" s="6">
        <f t="shared" si="3"/>
        <v>0.3125</v>
      </c>
    </row>
    <row r="36" spans="1:21" x14ac:dyDescent="0.25">
      <c r="A36">
        <v>112</v>
      </c>
      <c r="B36" t="s">
        <v>786</v>
      </c>
      <c r="C36" t="s">
        <v>650</v>
      </c>
      <c r="D36" t="s">
        <v>651</v>
      </c>
      <c r="E36" t="s">
        <v>124</v>
      </c>
      <c r="F36" t="s">
        <v>125</v>
      </c>
      <c r="G36">
        <v>4</v>
      </c>
      <c r="I36">
        <v>1</v>
      </c>
      <c r="K36">
        <v>0</v>
      </c>
      <c r="L36">
        <v>22</v>
      </c>
      <c r="M36">
        <v>21</v>
      </c>
      <c r="N36">
        <v>21</v>
      </c>
      <c r="O36">
        <v>20</v>
      </c>
      <c r="P36">
        <v>33</v>
      </c>
      <c r="Q36">
        <v>20</v>
      </c>
      <c r="R36">
        <f t="shared" si="4"/>
        <v>54</v>
      </c>
      <c r="S36">
        <f t="shared" si="5"/>
        <v>40</v>
      </c>
      <c r="T36">
        <f t="shared" si="2"/>
        <v>-14</v>
      </c>
      <c r="U36" s="6">
        <f t="shared" si="3"/>
        <v>0.25925925925925924</v>
      </c>
    </row>
    <row r="37" spans="1:21" x14ac:dyDescent="0.25">
      <c r="A37">
        <v>112</v>
      </c>
      <c r="B37" t="s">
        <v>786</v>
      </c>
      <c r="C37" t="s">
        <v>20</v>
      </c>
      <c r="D37" t="s">
        <v>145</v>
      </c>
      <c r="E37" t="s">
        <v>124</v>
      </c>
      <c r="F37" t="s">
        <v>125</v>
      </c>
      <c r="G37">
        <v>2</v>
      </c>
      <c r="I37">
        <v>0</v>
      </c>
      <c r="K37">
        <v>3</v>
      </c>
      <c r="L37">
        <v>12</v>
      </c>
      <c r="M37">
        <v>12</v>
      </c>
      <c r="N37">
        <v>17</v>
      </c>
      <c r="O37">
        <v>16</v>
      </c>
      <c r="P37">
        <v>22</v>
      </c>
      <c r="Q37">
        <v>14</v>
      </c>
      <c r="R37">
        <f t="shared" si="4"/>
        <v>39</v>
      </c>
      <c r="S37">
        <f t="shared" si="5"/>
        <v>30</v>
      </c>
      <c r="T37">
        <f t="shared" si="2"/>
        <v>-9</v>
      </c>
      <c r="U37" s="6">
        <f t="shared" si="3"/>
        <v>0.23076923076923078</v>
      </c>
    </row>
    <row r="38" spans="1:21" x14ac:dyDescent="0.25">
      <c r="A38">
        <v>112</v>
      </c>
      <c r="B38" t="s">
        <v>786</v>
      </c>
      <c r="C38" t="s">
        <v>21</v>
      </c>
      <c r="D38" t="s">
        <v>146</v>
      </c>
      <c r="E38" t="s">
        <v>124</v>
      </c>
      <c r="F38" t="s">
        <v>125</v>
      </c>
      <c r="I38">
        <v>0</v>
      </c>
      <c r="K38">
        <v>3</v>
      </c>
      <c r="L38">
        <v>6</v>
      </c>
      <c r="M38">
        <v>6</v>
      </c>
      <c r="N38">
        <v>9</v>
      </c>
      <c r="O38">
        <v>9</v>
      </c>
      <c r="P38">
        <v>12</v>
      </c>
      <c r="Q38">
        <v>6</v>
      </c>
      <c r="R38">
        <f t="shared" si="4"/>
        <v>21</v>
      </c>
      <c r="S38">
        <f t="shared" si="5"/>
        <v>15</v>
      </c>
      <c r="T38">
        <f t="shared" si="2"/>
        <v>-6</v>
      </c>
      <c r="U38" s="6">
        <f t="shared" si="3"/>
        <v>0.2857142857142857</v>
      </c>
    </row>
    <row r="39" spans="1:21" x14ac:dyDescent="0.25">
      <c r="A39">
        <v>112</v>
      </c>
      <c r="B39" t="s">
        <v>786</v>
      </c>
      <c r="C39" t="s">
        <v>234</v>
      </c>
      <c r="D39" t="s">
        <v>235</v>
      </c>
      <c r="E39" t="s">
        <v>124</v>
      </c>
      <c r="F39" t="s">
        <v>125</v>
      </c>
      <c r="I39">
        <v>0</v>
      </c>
      <c r="K39">
        <v>0</v>
      </c>
      <c r="L39">
        <v>11</v>
      </c>
      <c r="M39">
        <v>11</v>
      </c>
      <c r="N39">
        <v>11</v>
      </c>
      <c r="O39">
        <v>17</v>
      </c>
      <c r="P39">
        <v>9</v>
      </c>
      <c r="Q39">
        <v>9</v>
      </c>
      <c r="R39">
        <f t="shared" si="4"/>
        <v>20</v>
      </c>
      <c r="S39">
        <f t="shared" si="5"/>
        <v>26</v>
      </c>
      <c r="T39">
        <f t="shared" si="2"/>
        <v>6</v>
      </c>
      <c r="U39" s="6">
        <f t="shared" si="3"/>
        <v>0.3</v>
      </c>
    </row>
    <row r="40" spans="1:21" x14ac:dyDescent="0.25">
      <c r="A40">
        <v>112</v>
      </c>
      <c r="B40" t="s">
        <v>786</v>
      </c>
      <c r="C40" t="s">
        <v>22</v>
      </c>
      <c r="D40" t="s">
        <v>147</v>
      </c>
      <c r="E40" t="s">
        <v>124</v>
      </c>
      <c r="F40" t="s">
        <v>125</v>
      </c>
      <c r="I40">
        <v>0</v>
      </c>
      <c r="K40">
        <v>2</v>
      </c>
      <c r="L40">
        <v>6</v>
      </c>
      <c r="M40">
        <v>6</v>
      </c>
      <c r="N40">
        <v>8</v>
      </c>
      <c r="O40">
        <v>8</v>
      </c>
      <c r="P40">
        <v>11</v>
      </c>
      <c r="Q40">
        <v>7</v>
      </c>
      <c r="R40">
        <f t="shared" si="4"/>
        <v>19</v>
      </c>
      <c r="S40">
        <f t="shared" si="5"/>
        <v>15</v>
      </c>
      <c r="T40">
        <f t="shared" si="2"/>
        <v>-4</v>
      </c>
      <c r="U40" s="6">
        <f t="shared" si="3"/>
        <v>0.21052631578947367</v>
      </c>
    </row>
    <row r="41" spans="1:21" x14ac:dyDescent="0.25">
      <c r="A41">
        <v>112</v>
      </c>
      <c r="B41" t="s">
        <v>786</v>
      </c>
      <c r="C41" t="s">
        <v>236</v>
      </c>
      <c r="D41" t="s">
        <v>237</v>
      </c>
      <c r="E41" t="s">
        <v>124</v>
      </c>
      <c r="F41" t="s">
        <v>125</v>
      </c>
      <c r="I41">
        <v>0</v>
      </c>
      <c r="K41">
        <v>0</v>
      </c>
      <c r="L41">
        <v>9</v>
      </c>
      <c r="M41">
        <v>10</v>
      </c>
      <c r="N41">
        <v>13</v>
      </c>
      <c r="O41">
        <v>22</v>
      </c>
      <c r="P41">
        <v>10</v>
      </c>
      <c r="Q41">
        <v>10</v>
      </c>
      <c r="R41">
        <f t="shared" si="4"/>
        <v>23</v>
      </c>
      <c r="S41">
        <f t="shared" si="5"/>
        <v>32</v>
      </c>
      <c r="T41">
        <f t="shared" si="2"/>
        <v>9</v>
      </c>
      <c r="U41" s="6">
        <f t="shared" si="3"/>
        <v>0.39130434782608697</v>
      </c>
    </row>
    <row r="42" spans="1:21" x14ac:dyDescent="0.25">
      <c r="A42">
        <v>112</v>
      </c>
      <c r="B42" t="s">
        <v>786</v>
      </c>
      <c r="C42" t="s">
        <v>23</v>
      </c>
      <c r="D42" t="s">
        <v>148</v>
      </c>
      <c r="E42" t="s">
        <v>124</v>
      </c>
      <c r="F42" t="s">
        <v>125</v>
      </c>
      <c r="G42">
        <v>1</v>
      </c>
      <c r="I42">
        <v>0</v>
      </c>
      <c r="K42">
        <v>1</v>
      </c>
      <c r="L42">
        <v>12</v>
      </c>
      <c r="M42">
        <v>12</v>
      </c>
      <c r="N42">
        <v>13</v>
      </c>
      <c r="O42">
        <v>13</v>
      </c>
      <c r="P42">
        <v>22</v>
      </c>
      <c r="Q42">
        <v>15</v>
      </c>
      <c r="R42">
        <f t="shared" si="4"/>
        <v>35</v>
      </c>
      <c r="S42">
        <f t="shared" si="5"/>
        <v>28</v>
      </c>
      <c r="T42">
        <f t="shared" si="2"/>
        <v>-7</v>
      </c>
      <c r="U42" s="6">
        <f t="shared" si="3"/>
        <v>0.2</v>
      </c>
    </row>
    <row r="43" spans="1:21" x14ac:dyDescent="0.25">
      <c r="A43">
        <v>112</v>
      </c>
      <c r="B43" t="s">
        <v>786</v>
      </c>
      <c r="C43" t="s">
        <v>652</v>
      </c>
      <c r="D43" t="s">
        <v>653</v>
      </c>
      <c r="E43" t="s">
        <v>124</v>
      </c>
      <c r="F43" t="s">
        <v>125</v>
      </c>
      <c r="I43">
        <v>0</v>
      </c>
      <c r="K43">
        <v>1</v>
      </c>
      <c r="L43">
        <v>6</v>
      </c>
      <c r="M43">
        <v>6</v>
      </c>
      <c r="N43">
        <v>8</v>
      </c>
      <c r="O43">
        <v>7</v>
      </c>
      <c r="P43">
        <v>6</v>
      </c>
      <c r="Q43">
        <v>3</v>
      </c>
      <c r="R43">
        <f t="shared" si="4"/>
        <v>14</v>
      </c>
      <c r="S43">
        <f t="shared" si="5"/>
        <v>10</v>
      </c>
      <c r="T43">
        <f t="shared" si="2"/>
        <v>-4</v>
      </c>
      <c r="U43" s="6">
        <f t="shared" si="3"/>
        <v>0.2857142857142857</v>
      </c>
    </row>
    <row r="44" spans="1:21" x14ac:dyDescent="0.25">
      <c r="A44">
        <v>112</v>
      </c>
      <c r="B44" t="s">
        <v>786</v>
      </c>
      <c r="C44" t="s">
        <v>24</v>
      </c>
      <c r="D44" t="s">
        <v>149</v>
      </c>
      <c r="E44" t="s">
        <v>124</v>
      </c>
      <c r="F44" t="s">
        <v>125</v>
      </c>
      <c r="I44">
        <v>0</v>
      </c>
      <c r="K44">
        <v>2</v>
      </c>
      <c r="L44">
        <v>6</v>
      </c>
      <c r="M44">
        <v>6</v>
      </c>
      <c r="N44">
        <v>7</v>
      </c>
      <c r="O44">
        <v>8</v>
      </c>
      <c r="P44">
        <v>2</v>
      </c>
      <c r="Q44">
        <v>6</v>
      </c>
      <c r="R44">
        <f t="shared" si="4"/>
        <v>9</v>
      </c>
      <c r="S44">
        <f t="shared" si="5"/>
        <v>14</v>
      </c>
      <c r="T44">
        <f t="shared" si="2"/>
        <v>5</v>
      </c>
      <c r="U44" s="6">
        <f t="shared" si="3"/>
        <v>0.55555555555555558</v>
      </c>
    </row>
    <row r="45" spans="1:21" x14ac:dyDescent="0.25">
      <c r="A45">
        <v>112</v>
      </c>
      <c r="B45" t="s">
        <v>786</v>
      </c>
      <c r="C45" t="s">
        <v>25</v>
      </c>
      <c r="D45" t="s">
        <v>150</v>
      </c>
      <c r="E45" t="s">
        <v>124</v>
      </c>
      <c r="F45" t="s">
        <v>125</v>
      </c>
      <c r="I45">
        <v>0</v>
      </c>
      <c r="K45">
        <v>1</v>
      </c>
      <c r="L45">
        <v>12</v>
      </c>
      <c r="M45">
        <v>13</v>
      </c>
      <c r="N45">
        <v>14</v>
      </c>
      <c r="O45">
        <v>13</v>
      </c>
      <c r="P45">
        <v>23</v>
      </c>
      <c r="Q45">
        <v>8</v>
      </c>
      <c r="R45">
        <f t="shared" si="4"/>
        <v>37</v>
      </c>
      <c r="S45">
        <f t="shared" si="5"/>
        <v>21</v>
      </c>
      <c r="T45">
        <f t="shared" si="2"/>
        <v>-16</v>
      </c>
      <c r="U45" s="6">
        <f t="shared" si="3"/>
        <v>0.43243243243243246</v>
      </c>
    </row>
    <row r="46" spans="1:21" x14ac:dyDescent="0.25">
      <c r="A46">
        <v>112</v>
      </c>
      <c r="B46" t="s">
        <v>786</v>
      </c>
      <c r="C46" t="s">
        <v>238</v>
      </c>
      <c r="D46" t="s">
        <v>239</v>
      </c>
      <c r="E46" t="s">
        <v>124</v>
      </c>
      <c r="F46" t="s">
        <v>125</v>
      </c>
      <c r="G46">
        <v>1</v>
      </c>
      <c r="I46">
        <v>0</v>
      </c>
      <c r="K46">
        <v>0</v>
      </c>
      <c r="L46">
        <v>12</v>
      </c>
      <c r="M46">
        <v>11</v>
      </c>
      <c r="N46">
        <v>12</v>
      </c>
      <c r="O46">
        <v>6</v>
      </c>
      <c r="P46">
        <v>7</v>
      </c>
      <c r="Q46">
        <v>6</v>
      </c>
      <c r="R46">
        <f t="shared" si="4"/>
        <v>19</v>
      </c>
      <c r="S46">
        <f t="shared" si="5"/>
        <v>12</v>
      </c>
      <c r="T46">
        <f t="shared" si="2"/>
        <v>-7</v>
      </c>
      <c r="U46" s="6">
        <f t="shared" si="3"/>
        <v>0.36842105263157893</v>
      </c>
    </row>
    <row r="47" spans="1:21" x14ac:dyDescent="0.25">
      <c r="A47">
        <v>112</v>
      </c>
      <c r="B47" t="s">
        <v>786</v>
      </c>
      <c r="C47" t="s">
        <v>26</v>
      </c>
      <c r="D47" t="s">
        <v>151</v>
      </c>
      <c r="E47" t="s">
        <v>124</v>
      </c>
      <c r="F47" t="s">
        <v>125</v>
      </c>
      <c r="I47">
        <v>0</v>
      </c>
      <c r="K47">
        <v>1</v>
      </c>
      <c r="L47">
        <v>6</v>
      </c>
      <c r="M47">
        <v>6</v>
      </c>
      <c r="N47">
        <v>7</v>
      </c>
      <c r="O47">
        <v>7</v>
      </c>
      <c r="P47">
        <v>7</v>
      </c>
      <c r="Q47">
        <v>4</v>
      </c>
      <c r="R47">
        <f t="shared" si="4"/>
        <v>14</v>
      </c>
      <c r="S47">
        <f t="shared" si="5"/>
        <v>11</v>
      </c>
      <c r="T47">
        <f t="shared" si="2"/>
        <v>-3</v>
      </c>
      <c r="U47" s="6">
        <f t="shared" si="3"/>
        <v>0.21428571428571427</v>
      </c>
    </row>
    <row r="48" spans="1:21" x14ac:dyDescent="0.25">
      <c r="A48">
        <v>112</v>
      </c>
      <c r="B48" t="s">
        <v>786</v>
      </c>
      <c r="C48" t="s">
        <v>240</v>
      </c>
      <c r="D48" t="s">
        <v>241</v>
      </c>
      <c r="E48" t="s">
        <v>124</v>
      </c>
      <c r="F48" t="s">
        <v>125</v>
      </c>
      <c r="G48">
        <v>2</v>
      </c>
      <c r="I48">
        <v>0</v>
      </c>
      <c r="K48">
        <v>0</v>
      </c>
      <c r="L48">
        <v>57</v>
      </c>
      <c r="M48">
        <v>57</v>
      </c>
      <c r="N48">
        <v>58</v>
      </c>
      <c r="O48">
        <v>40</v>
      </c>
      <c r="P48">
        <v>15</v>
      </c>
      <c r="Q48">
        <v>14</v>
      </c>
      <c r="R48">
        <f t="shared" si="4"/>
        <v>73</v>
      </c>
      <c r="S48">
        <f t="shared" si="5"/>
        <v>54</v>
      </c>
      <c r="T48">
        <f t="shared" si="2"/>
        <v>-19</v>
      </c>
      <c r="U48" s="6">
        <f t="shared" si="3"/>
        <v>0.26027397260273971</v>
      </c>
    </row>
    <row r="49" spans="1:21" x14ac:dyDescent="0.25">
      <c r="A49">
        <v>112</v>
      </c>
      <c r="B49" t="s">
        <v>786</v>
      </c>
      <c r="C49" t="s">
        <v>27</v>
      </c>
      <c r="D49" t="s">
        <v>152</v>
      </c>
      <c r="E49" t="s">
        <v>124</v>
      </c>
      <c r="F49" t="s">
        <v>125</v>
      </c>
      <c r="G49">
        <v>1</v>
      </c>
      <c r="I49">
        <v>0</v>
      </c>
      <c r="K49">
        <v>0</v>
      </c>
      <c r="L49">
        <v>10</v>
      </c>
      <c r="M49">
        <v>19</v>
      </c>
      <c r="N49">
        <v>10</v>
      </c>
      <c r="O49">
        <v>19</v>
      </c>
      <c r="P49">
        <v>11</v>
      </c>
      <c r="Q49">
        <v>16</v>
      </c>
      <c r="R49">
        <f t="shared" si="4"/>
        <v>21</v>
      </c>
      <c r="S49">
        <f t="shared" si="5"/>
        <v>35</v>
      </c>
      <c r="T49">
        <f t="shared" si="2"/>
        <v>14</v>
      </c>
      <c r="U49" s="6">
        <f t="shared" si="3"/>
        <v>0.66666666666666663</v>
      </c>
    </row>
    <row r="50" spans="1:21" x14ac:dyDescent="0.25">
      <c r="A50">
        <v>112</v>
      </c>
      <c r="B50" t="s">
        <v>787</v>
      </c>
      <c r="C50" t="s">
        <v>28</v>
      </c>
      <c r="D50" t="s">
        <v>153</v>
      </c>
      <c r="E50" t="s">
        <v>133</v>
      </c>
      <c r="F50" t="s">
        <v>125</v>
      </c>
      <c r="I50">
        <v>0</v>
      </c>
      <c r="K50">
        <v>1</v>
      </c>
      <c r="L50">
        <v>9</v>
      </c>
      <c r="M50">
        <v>8</v>
      </c>
      <c r="N50">
        <v>11</v>
      </c>
      <c r="O50">
        <v>9</v>
      </c>
      <c r="P50">
        <v>3</v>
      </c>
      <c r="Q50">
        <v>9</v>
      </c>
      <c r="R50">
        <f t="shared" si="4"/>
        <v>14</v>
      </c>
      <c r="S50">
        <f t="shared" si="5"/>
        <v>18</v>
      </c>
      <c r="T50">
        <f t="shared" si="2"/>
        <v>4</v>
      </c>
      <c r="U50" s="6">
        <f t="shared" si="3"/>
        <v>0.2857142857142857</v>
      </c>
    </row>
    <row r="51" spans="1:21" x14ac:dyDescent="0.25">
      <c r="A51">
        <v>112</v>
      </c>
      <c r="B51" t="s">
        <v>787</v>
      </c>
      <c r="C51" t="s">
        <v>654</v>
      </c>
      <c r="D51" t="s">
        <v>655</v>
      </c>
      <c r="E51" t="s">
        <v>124</v>
      </c>
      <c r="F51" t="s">
        <v>125</v>
      </c>
      <c r="I51">
        <v>0</v>
      </c>
      <c r="K51">
        <v>3</v>
      </c>
      <c r="L51">
        <v>6</v>
      </c>
      <c r="M51">
        <v>6</v>
      </c>
      <c r="N51">
        <v>9</v>
      </c>
      <c r="O51">
        <v>15</v>
      </c>
      <c r="P51">
        <v>5</v>
      </c>
      <c r="Q51">
        <v>8</v>
      </c>
      <c r="R51">
        <f t="shared" si="4"/>
        <v>14</v>
      </c>
      <c r="S51">
        <f t="shared" si="5"/>
        <v>23</v>
      </c>
      <c r="T51">
        <f t="shared" si="2"/>
        <v>9</v>
      </c>
      <c r="U51" s="6">
        <f t="shared" si="3"/>
        <v>0.6428571428571429</v>
      </c>
    </row>
    <row r="52" spans="1:21" x14ac:dyDescent="0.25">
      <c r="A52">
        <v>112</v>
      </c>
      <c r="B52" t="s">
        <v>787</v>
      </c>
      <c r="C52" t="s">
        <v>29</v>
      </c>
      <c r="D52" t="s">
        <v>154</v>
      </c>
      <c r="E52" t="s">
        <v>124</v>
      </c>
      <c r="F52" t="s">
        <v>125</v>
      </c>
      <c r="I52">
        <v>0</v>
      </c>
      <c r="K52">
        <v>2</v>
      </c>
      <c r="L52">
        <v>12</v>
      </c>
      <c r="M52">
        <v>12</v>
      </c>
      <c r="N52">
        <v>14</v>
      </c>
      <c r="O52">
        <v>9</v>
      </c>
      <c r="P52">
        <v>7</v>
      </c>
      <c r="Q52">
        <v>3</v>
      </c>
      <c r="R52">
        <f t="shared" si="4"/>
        <v>21</v>
      </c>
      <c r="S52">
        <f t="shared" si="5"/>
        <v>12</v>
      </c>
      <c r="T52">
        <f t="shared" si="2"/>
        <v>-9</v>
      </c>
      <c r="U52" s="6">
        <f t="shared" si="3"/>
        <v>0.42857142857142855</v>
      </c>
    </row>
    <row r="53" spans="1:21" x14ac:dyDescent="0.25">
      <c r="A53">
        <v>112</v>
      </c>
      <c r="B53" t="s">
        <v>787</v>
      </c>
      <c r="C53" t="s">
        <v>30</v>
      </c>
      <c r="D53" t="s">
        <v>155</v>
      </c>
      <c r="E53" t="s">
        <v>124</v>
      </c>
      <c r="F53" t="s">
        <v>125</v>
      </c>
      <c r="G53">
        <v>5</v>
      </c>
      <c r="I53">
        <v>1</v>
      </c>
      <c r="K53">
        <v>0</v>
      </c>
      <c r="L53">
        <v>72</v>
      </c>
      <c r="M53">
        <v>73</v>
      </c>
      <c r="N53">
        <v>69</v>
      </c>
      <c r="O53">
        <v>72</v>
      </c>
      <c r="P53">
        <v>4</v>
      </c>
      <c r="Q53">
        <v>16</v>
      </c>
      <c r="R53">
        <f t="shared" si="4"/>
        <v>73</v>
      </c>
      <c r="S53">
        <f t="shared" si="5"/>
        <v>88</v>
      </c>
      <c r="T53">
        <f t="shared" si="2"/>
        <v>15</v>
      </c>
      <c r="U53" s="6">
        <f t="shared" si="3"/>
        <v>0.20547945205479451</v>
      </c>
    </row>
    <row r="54" spans="1:21" x14ac:dyDescent="0.25">
      <c r="A54">
        <v>112</v>
      </c>
      <c r="B54" t="s">
        <v>787</v>
      </c>
      <c r="C54" t="s">
        <v>31</v>
      </c>
      <c r="D54" t="s">
        <v>156</v>
      </c>
      <c r="E54" t="s">
        <v>124</v>
      </c>
      <c r="F54" t="s">
        <v>125</v>
      </c>
      <c r="I54">
        <v>0</v>
      </c>
      <c r="K54">
        <v>0</v>
      </c>
      <c r="L54">
        <v>6</v>
      </c>
      <c r="M54">
        <v>6</v>
      </c>
      <c r="N54">
        <v>6</v>
      </c>
      <c r="O54">
        <v>6</v>
      </c>
      <c r="P54">
        <v>3</v>
      </c>
      <c r="Q54">
        <v>7</v>
      </c>
      <c r="R54">
        <f t="shared" si="4"/>
        <v>9</v>
      </c>
      <c r="S54">
        <f t="shared" si="5"/>
        <v>13</v>
      </c>
      <c r="T54">
        <f t="shared" si="2"/>
        <v>4</v>
      </c>
      <c r="U54" s="6">
        <f t="shared" si="3"/>
        <v>0.44444444444444442</v>
      </c>
    </row>
    <row r="55" spans="1:21" x14ac:dyDescent="0.25">
      <c r="A55">
        <v>112</v>
      </c>
      <c r="B55" t="s">
        <v>787</v>
      </c>
      <c r="C55" t="s">
        <v>32</v>
      </c>
      <c r="D55" t="s">
        <v>157</v>
      </c>
      <c r="E55" t="s">
        <v>124</v>
      </c>
      <c r="F55" t="s">
        <v>125</v>
      </c>
      <c r="I55">
        <v>0</v>
      </c>
      <c r="K55">
        <v>2</v>
      </c>
      <c r="L55">
        <v>6</v>
      </c>
      <c r="M55">
        <v>6</v>
      </c>
      <c r="N55">
        <v>8</v>
      </c>
      <c r="O55">
        <v>8</v>
      </c>
      <c r="P55">
        <v>1</v>
      </c>
      <c r="Q55">
        <v>3</v>
      </c>
      <c r="R55">
        <f t="shared" si="4"/>
        <v>9</v>
      </c>
      <c r="S55">
        <f t="shared" si="5"/>
        <v>11</v>
      </c>
      <c r="T55">
        <f t="shared" si="2"/>
        <v>2</v>
      </c>
      <c r="U55" s="6">
        <f t="shared" si="3"/>
        <v>0.22222222222222221</v>
      </c>
    </row>
    <row r="56" spans="1:21" x14ac:dyDescent="0.25">
      <c r="A56">
        <v>112</v>
      </c>
      <c r="B56" t="s">
        <v>788</v>
      </c>
      <c r="C56" t="s">
        <v>656</v>
      </c>
      <c r="D56" t="s">
        <v>657</v>
      </c>
      <c r="E56" t="s">
        <v>133</v>
      </c>
      <c r="F56" t="s">
        <v>125</v>
      </c>
      <c r="I56">
        <v>0</v>
      </c>
      <c r="K56">
        <v>0</v>
      </c>
      <c r="L56">
        <v>5</v>
      </c>
      <c r="M56">
        <v>5</v>
      </c>
      <c r="N56">
        <v>5</v>
      </c>
      <c r="O56">
        <v>5</v>
      </c>
      <c r="P56">
        <v>4</v>
      </c>
      <c r="Q56">
        <v>6</v>
      </c>
      <c r="R56">
        <f t="shared" si="4"/>
        <v>9</v>
      </c>
      <c r="S56">
        <f t="shared" si="5"/>
        <v>11</v>
      </c>
      <c r="T56">
        <f t="shared" si="2"/>
        <v>2</v>
      </c>
      <c r="U56" s="6">
        <f t="shared" si="3"/>
        <v>0.22222222222222221</v>
      </c>
    </row>
    <row r="57" spans="1:21" x14ac:dyDescent="0.25">
      <c r="A57">
        <v>112</v>
      </c>
      <c r="B57" t="s">
        <v>788</v>
      </c>
      <c r="C57" t="s">
        <v>658</v>
      </c>
      <c r="D57" t="s">
        <v>659</v>
      </c>
      <c r="E57" t="s">
        <v>133</v>
      </c>
      <c r="F57" t="s">
        <v>125</v>
      </c>
      <c r="G57">
        <v>3</v>
      </c>
      <c r="I57">
        <v>0</v>
      </c>
      <c r="K57">
        <v>0</v>
      </c>
      <c r="L57">
        <v>24</v>
      </c>
      <c r="M57">
        <v>25</v>
      </c>
      <c r="N57">
        <v>25</v>
      </c>
      <c r="O57">
        <v>25</v>
      </c>
      <c r="P57">
        <v>9</v>
      </c>
      <c r="Q57">
        <v>16</v>
      </c>
      <c r="R57">
        <f t="shared" si="4"/>
        <v>34</v>
      </c>
      <c r="S57">
        <f t="shared" si="5"/>
        <v>41</v>
      </c>
      <c r="T57">
        <f t="shared" si="2"/>
        <v>7</v>
      </c>
      <c r="U57" s="6">
        <f t="shared" si="3"/>
        <v>0.20588235294117646</v>
      </c>
    </row>
    <row r="58" spans="1:21" x14ac:dyDescent="0.25">
      <c r="A58">
        <v>112</v>
      </c>
      <c r="B58" t="s">
        <v>788</v>
      </c>
      <c r="C58" t="s">
        <v>492</v>
      </c>
      <c r="D58" t="s">
        <v>493</v>
      </c>
      <c r="E58" t="s">
        <v>124</v>
      </c>
      <c r="F58" t="s">
        <v>125</v>
      </c>
      <c r="I58">
        <v>2</v>
      </c>
      <c r="K58">
        <v>1</v>
      </c>
      <c r="L58">
        <v>8</v>
      </c>
      <c r="M58">
        <v>8</v>
      </c>
      <c r="N58">
        <v>10</v>
      </c>
      <c r="O58">
        <v>7</v>
      </c>
      <c r="P58">
        <v>6</v>
      </c>
      <c r="Q58">
        <v>4</v>
      </c>
      <c r="R58">
        <f t="shared" si="4"/>
        <v>16</v>
      </c>
      <c r="S58">
        <f t="shared" si="5"/>
        <v>11</v>
      </c>
      <c r="T58">
        <f t="shared" si="2"/>
        <v>-5</v>
      </c>
      <c r="U58" s="6">
        <f t="shared" si="3"/>
        <v>0.3125</v>
      </c>
    </row>
    <row r="59" spans="1:21" x14ac:dyDescent="0.25">
      <c r="A59">
        <v>112</v>
      </c>
      <c r="B59" t="s">
        <v>789</v>
      </c>
      <c r="C59" t="s">
        <v>33</v>
      </c>
      <c r="D59" t="s">
        <v>158</v>
      </c>
      <c r="E59" t="s">
        <v>133</v>
      </c>
      <c r="F59" t="s">
        <v>125</v>
      </c>
      <c r="G59">
        <v>2</v>
      </c>
      <c r="I59">
        <v>0</v>
      </c>
      <c r="K59">
        <v>0</v>
      </c>
      <c r="L59">
        <v>8</v>
      </c>
      <c r="M59">
        <v>7</v>
      </c>
      <c r="N59">
        <v>8</v>
      </c>
      <c r="O59">
        <v>7</v>
      </c>
      <c r="P59">
        <v>10</v>
      </c>
      <c r="Q59">
        <v>15</v>
      </c>
      <c r="R59">
        <f t="shared" si="4"/>
        <v>18</v>
      </c>
      <c r="S59">
        <f t="shared" si="5"/>
        <v>22</v>
      </c>
      <c r="T59">
        <f t="shared" si="2"/>
        <v>4</v>
      </c>
      <c r="U59" s="6">
        <f t="shared" si="3"/>
        <v>0.22222222222222221</v>
      </c>
    </row>
    <row r="60" spans="1:21" x14ac:dyDescent="0.25">
      <c r="A60">
        <v>112</v>
      </c>
      <c r="B60" t="s">
        <v>789</v>
      </c>
      <c r="C60" t="s">
        <v>660</v>
      </c>
      <c r="D60" t="s">
        <v>661</v>
      </c>
      <c r="E60" t="s">
        <v>133</v>
      </c>
      <c r="F60" t="s">
        <v>125</v>
      </c>
      <c r="I60">
        <v>1</v>
      </c>
      <c r="K60">
        <v>0</v>
      </c>
      <c r="L60">
        <v>13</v>
      </c>
      <c r="M60">
        <v>13</v>
      </c>
      <c r="N60">
        <v>14</v>
      </c>
      <c r="O60">
        <v>13</v>
      </c>
      <c r="P60">
        <v>15</v>
      </c>
      <c r="Q60">
        <v>10</v>
      </c>
      <c r="R60">
        <f t="shared" si="4"/>
        <v>29</v>
      </c>
      <c r="S60">
        <f t="shared" si="5"/>
        <v>23</v>
      </c>
      <c r="T60">
        <f t="shared" si="2"/>
        <v>-6</v>
      </c>
      <c r="U60" s="6">
        <f t="shared" si="3"/>
        <v>0.20689655172413793</v>
      </c>
    </row>
    <row r="61" spans="1:21" x14ac:dyDescent="0.25">
      <c r="A61">
        <v>112</v>
      </c>
      <c r="B61" t="s">
        <v>789</v>
      </c>
      <c r="C61" t="s">
        <v>34</v>
      </c>
      <c r="D61" t="s">
        <v>159</v>
      </c>
      <c r="E61" t="s">
        <v>124</v>
      </c>
      <c r="F61" t="s">
        <v>125</v>
      </c>
      <c r="G61">
        <v>1</v>
      </c>
      <c r="I61">
        <v>0</v>
      </c>
      <c r="K61">
        <v>0</v>
      </c>
      <c r="L61">
        <v>6</v>
      </c>
      <c r="M61">
        <v>6</v>
      </c>
      <c r="N61">
        <v>6</v>
      </c>
      <c r="O61">
        <v>6</v>
      </c>
      <c r="P61">
        <v>4</v>
      </c>
      <c r="Q61">
        <v>6</v>
      </c>
      <c r="R61">
        <f t="shared" si="4"/>
        <v>10</v>
      </c>
      <c r="S61">
        <f t="shared" si="5"/>
        <v>12</v>
      </c>
      <c r="T61">
        <f t="shared" si="2"/>
        <v>2</v>
      </c>
      <c r="U61" s="6">
        <f t="shared" si="3"/>
        <v>0.2</v>
      </c>
    </row>
    <row r="62" spans="1:21" x14ac:dyDescent="0.25">
      <c r="A62">
        <v>112</v>
      </c>
      <c r="B62" t="s">
        <v>789</v>
      </c>
      <c r="C62" t="s">
        <v>35</v>
      </c>
      <c r="D62" t="s">
        <v>160</v>
      </c>
      <c r="E62" t="s">
        <v>124</v>
      </c>
      <c r="F62" t="s">
        <v>125</v>
      </c>
      <c r="G62">
        <v>3</v>
      </c>
      <c r="I62">
        <v>1</v>
      </c>
      <c r="K62">
        <v>0</v>
      </c>
      <c r="L62">
        <v>25</v>
      </c>
      <c r="M62">
        <v>25</v>
      </c>
      <c r="N62">
        <v>23</v>
      </c>
      <c r="O62">
        <v>25</v>
      </c>
      <c r="P62">
        <v>4</v>
      </c>
      <c r="Q62">
        <v>13</v>
      </c>
      <c r="R62">
        <f t="shared" si="4"/>
        <v>27</v>
      </c>
      <c r="S62">
        <f t="shared" si="5"/>
        <v>38</v>
      </c>
      <c r="T62">
        <f t="shared" si="2"/>
        <v>11</v>
      </c>
      <c r="U62" s="6">
        <f t="shared" si="3"/>
        <v>0.40740740740740738</v>
      </c>
    </row>
    <row r="63" spans="1:21" x14ac:dyDescent="0.25">
      <c r="A63">
        <v>112</v>
      </c>
      <c r="B63" t="s">
        <v>789</v>
      </c>
      <c r="C63" t="s">
        <v>36</v>
      </c>
      <c r="D63" t="s">
        <v>161</v>
      </c>
      <c r="E63" t="s">
        <v>124</v>
      </c>
      <c r="F63" t="s">
        <v>125</v>
      </c>
      <c r="G63">
        <v>1</v>
      </c>
      <c r="I63">
        <v>0</v>
      </c>
      <c r="K63">
        <v>0</v>
      </c>
      <c r="L63">
        <v>6</v>
      </c>
      <c r="M63">
        <v>6</v>
      </c>
      <c r="N63">
        <v>6</v>
      </c>
      <c r="O63">
        <v>6</v>
      </c>
      <c r="P63">
        <v>23</v>
      </c>
      <c r="Q63">
        <v>14</v>
      </c>
      <c r="R63">
        <f t="shared" si="4"/>
        <v>29</v>
      </c>
      <c r="S63">
        <f t="shared" si="5"/>
        <v>20</v>
      </c>
      <c r="T63">
        <f t="shared" ref="T63:T124" si="6">S63-R63</f>
        <v>-9</v>
      </c>
      <c r="U63" s="6">
        <f t="shared" ref="U63:U124" si="7">ABS(T63/R63)</f>
        <v>0.31034482758620691</v>
      </c>
    </row>
    <row r="64" spans="1:21" x14ac:dyDescent="0.25">
      <c r="A64">
        <v>112</v>
      </c>
      <c r="B64" t="s">
        <v>789</v>
      </c>
      <c r="C64" t="s">
        <v>37</v>
      </c>
      <c r="D64" t="s">
        <v>162</v>
      </c>
      <c r="E64" t="s">
        <v>124</v>
      </c>
      <c r="F64" t="s">
        <v>125</v>
      </c>
      <c r="G64">
        <v>2</v>
      </c>
      <c r="I64">
        <v>0</v>
      </c>
      <c r="K64">
        <v>0</v>
      </c>
      <c r="L64">
        <v>16</v>
      </c>
      <c r="M64">
        <v>17</v>
      </c>
      <c r="N64">
        <v>16</v>
      </c>
      <c r="O64">
        <v>17</v>
      </c>
      <c r="P64">
        <v>5</v>
      </c>
      <c r="Q64">
        <v>9</v>
      </c>
      <c r="R64">
        <f t="shared" ref="R64:R95" si="8">P64+N64</f>
        <v>21</v>
      </c>
      <c r="S64">
        <f t="shared" ref="S64:S95" si="9">Q64+O64</f>
        <v>26</v>
      </c>
      <c r="T64">
        <f t="shared" si="6"/>
        <v>5</v>
      </c>
      <c r="U64" s="6">
        <f t="shared" si="7"/>
        <v>0.23809523809523808</v>
      </c>
    </row>
    <row r="65" spans="1:21" x14ac:dyDescent="0.25">
      <c r="A65">
        <v>112</v>
      </c>
      <c r="B65" t="s">
        <v>789</v>
      </c>
      <c r="C65" t="s">
        <v>662</v>
      </c>
      <c r="D65" t="s">
        <v>663</v>
      </c>
      <c r="E65" t="s">
        <v>124</v>
      </c>
      <c r="F65" t="s">
        <v>125</v>
      </c>
      <c r="I65">
        <v>0</v>
      </c>
      <c r="K65">
        <v>0</v>
      </c>
      <c r="L65">
        <v>6</v>
      </c>
      <c r="M65">
        <v>6</v>
      </c>
      <c r="N65">
        <v>6</v>
      </c>
      <c r="O65">
        <v>6</v>
      </c>
      <c r="P65">
        <v>7</v>
      </c>
      <c r="Q65">
        <v>4</v>
      </c>
      <c r="R65">
        <f t="shared" si="8"/>
        <v>13</v>
      </c>
      <c r="S65">
        <f t="shared" si="9"/>
        <v>10</v>
      </c>
      <c r="T65">
        <f t="shared" si="6"/>
        <v>-3</v>
      </c>
      <c r="U65" s="6">
        <f t="shared" si="7"/>
        <v>0.23076923076923078</v>
      </c>
    </row>
    <row r="66" spans="1:21" x14ac:dyDescent="0.25">
      <c r="A66">
        <v>112</v>
      </c>
      <c r="B66" t="s">
        <v>790</v>
      </c>
      <c r="C66" t="s">
        <v>409</v>
      </c>
      <c r="D66" t="s">
        <v>410</v>
      </c>
      <c r="E66" t="s">
        <v>133</v>
      </c>
      <c r="F66" t="s">
        <v>125</v>
      </c>
      <c r="G66">
        <v>2</v>
      </c>
      <c r="I66">
        <v>0</v>
      </c>
      <c r="K66">
        <v>0</v>
      </c>
      <c r="L66">
        <v>4</v>
      </c>
      <c r="M66">
        <v>3</v>
      </c>
      <c r="N66">
        <v>5</v>
      </c>
      <c r="O66">
        <v>5</v>
      </c>
      <c r="P66">
        <v>14</v>
      </c>
      <c r="Q66">
        <v>18</v>
      </c>
      <c r="R66">
        <f t="shared" si="8"/>
        <v>19</v>
      </c>
      <c r="S66">
        <f t="shared" si="9"/>
        <v>23</v>
      </c>
      <c r="T66">
        <f t="shared" si="6"/>
        <v>4</v>
      </c>
      <c r="U66" s="6">
        <f t="shared" si="7"/>
        <v>0.21052631578947367</v>
      </c>
    </row>
    <row r="67" spans="1:21" x14ac:dyDescent="0.25">
      <c r="A67">
        <v>112</v>
      </c>
      <c r="B67" t="s">
        <v>790</v>
      </c>
      <c r="C67" t="s">
        <v>38</v>
      </c>
      <c r="D67" t="s">
        <v>163</v>
      </c>
      <c r="E67" t="s">
        <v>124</v>
      </c>
      <c r="F67" t="s">
        <v>125</v>
      </c>
      <c r="I67">
        <v>0</v>
      </c>
      <c r="K67">
        <v>0</v>
      </c>
      <c r="L67">
        <v>6</v>
      </c>
      <c r="M67">
        <v>6</v>
      </c>
      <c r="N67">
        <v>6</v>
      </c>
      <c r="O67">
        <v>6</v>
      </c>
      <c r="P67">
        <v>7</v>
      </c>
      <c r="Q67">
        <v>4</v>
      </c>
      <c r="R67">
        <f t="shared" si="8"/>
        <v>13</v>
      </c>
      <c r="S67">
        <f t="shared" si="9"/>
        <v>10</v>
      </c>
      <c r="T67">
        <f t="shared" si="6"/>
        <v>-3</v>
      </c>
      <c r="U67" s="6">
        <f t="shared" si="7"/>
        <v>0.23076923076923078</v>
      </c>
    </row>
    <row r="68" spans="1:21" x14ac:dyDescent="0.25">
      <c r="A68">
        <v>112</v>
      </c>
      <c r="B68" t="s">
        <v>790</v>
      </c>
      <c r="C68" t="s">
        <v>39</v>
      </c>
      <c r="D68" t="s">
        <v>164</v>
      </c>
      <c r="E68" t="s">
        <v>124</v>
      </c>
      <c r="F68" t="s">
        <v>125</v>
      </c>
      <c r="I68">
        <v>0</v>
      </c>
      <c r="K68">
        <v>0</v>
      </c>
      <c r="L68">
        <v>6</v>
      </c>
      <c r="M68">
        <v>6</v>
      </c>
      <c r="N68">
        <v>6</v>
      </c>
      <c r="O68">
        <v>6</v>
      </c>
      <c r="P68">
        <v>4</v>
      </c>
      <c r="Q68">
        <v>6</v>
      </c>
      <c r="R68">
        <f t="shared" si="8"/>
        <v>10</v>
      </c>
      <c r="S68">
        <f t="shared" si="9"/>
        <v>12</v>
      </c>
      <c r="T68">
        <f t="shared" si="6"/>
        <v>2</v>
      </c>
      <c r="U68" s="6">
        <f t="shared" si="7"/>
        <v>0.2</v>
      </c>
    </row>
    <row r="69" spans="1:21" x14ac:dyDescent="0.25">
      <c r="A69">
        <v>112</v>
      </c>
      <c r="B69" t="s">
        <v>790</v>
      </c>
      <c r="C69" t="s">
        <v>242</v>
      </c>
      <c r="D69" t="s">
        <v>243</v>
      </c>
      <c r="E69" t="s">
        <v>124</v>
      </c>
      <c r="F69" t="s">
        <v>125</v>
      </c>
      <c r="I69">
        <v>0</v>
      </c>
      <c r="K69">
        <v>2</v>
      </c>
      <c r="L69">
        <v>6</v>
      </c>
      <c r="M69">
        <v>6</v>
      </c>
      <c r="N69">
        <v>6</v>
      </c>
      <c r="O69">
        <v>8</v>
      </c>
      <c r="P69">
        <v>4</v>
      </c>
      <c r="Q69">
        <v>4</v>
      </c>
      <c r="R69">
        <f t="shared" si="8"/>
        <v>10</v>
      </c>
      <c r="S69">
        <f t="shared" si="9"/>
        <v>12</v>
      </c>
      <c r="T69">
        <f t="shared" si="6"/>
        <v>2</v>
      </c>
      <c r="U69" s="6">
        <f t="shared" si="7"/>
        <v>0.2</v>
      </c>
    </row>
    <row r="70" spans="1:21" x14ac:dyDescent="0.25">
      <c r="A70">
        <v>112</v>
      </c>
      <c r="B70" t="s">
        <v>790</v>
      </c>
      <c r="C70" t="s">
        <v>40</v>
      </c>
      <c r="D70" t="s">
        <v>165</v>
      </c>
      <c r="E70" t="s">
        <v>124</v>
      </c>
      <c r="F70" t="s">
        <v>125</v>
      </c>
      <c r="I70">
        <v>0</v>
      </c>
      <c r="K70">
        <v>1</v>
      </c>
      <c r="L70">
        <v>6</v>
      </c>
      <c r="M70">
        <v>6</v>
      </c>
      <c r="N70">
        <v>7</v>
      </c>
      <c r="O70">
        <v>7</v>
      </c>
      <c r="P70">
        <v>3</v>
      </c>
      <c r="Q70">
        <v>5</v>
      </c>
      <c r="R70">
        <f t="shared" si="8"/>
        <v>10</v>
      </c>
      <c r="S70">
        <f t="shared" si="9"/>
        <v>12</v>
      </c>
      <c r="T70">
        <f t="shared" si="6"/>
        <v>2</v>
      </c>
      <c r="U70" s="6">
        <f t="shared" si="7"/>
        <v>0.2</v>
      </c>
    </row>
    <row r="71" spans="1:21" x14ac:dyDescent="0.25">
      <c r="A71">
        <v>112</v>
      </c>
      <c r="B71" t="s">
        <v>790</v>
      </c>
      <c r="C71" t="s">
        <v>41</v>
      </c>
      <c r="D71" t="s">
        <v>166</v>
      </c>
      <c r="E71" t="s">
        <v>124</v>
      </c>
      <c r="F71" t="s">
        <v>125</v>
      </c>
      <c r="G71">
        <v>2</v>
      </c>
      <c r="I71">
        <v>0</v>
      </c>
      <c r="K71">
        <v>3</v>
      </c>
      <c r="L71">
        <v>6</v>
      </c>
      <c r="M71">
        <v>6</v>
      </c>
      <c r="N71">
        <v>7</v>
      </c>
      <c r="O71">
        <v>9</v>
      </c>
      <c r="P71">
        <v>7</v>
      </c>
      <c r="Q71">
        <v>11</v>
      </c>
      <c r="R71">
        <f t="shared" si="8"/>
        <v>14</v>
      </c>
      <c r="S71">
        <f t="shared" si="9"/>
        <v>20</v>
      </c>
      <c r="T71">
        <f t="shared" si="6"/>
        <v>6</v>
      </c>
      <c r="U71" s="6">
        <f t="shared" si="7"/>
        <v>0.42857142857142855</v>
      </c>
    </row>
    <row r="72" spans="1:21" x14ac:dyDescent="0.25">
      <c r="A72">
        <v>112</v>
      </c>
      <c r="B72" t="s">
        <v>790</v>
      </c>
      <c r="C72" t="s">
        <v>42</v>
      </c>
      <c r="D72" t="s">
        <v>167</v>
      </c>
      <c r="E72" t="s">
        <v>124</v>
      </c>
      <c r="F72" t="s">
        <v>125</v>
      </c>
      <c r="I72">
        <v>0</v>
      </c>
      <c r="K72">
        <v>1</v>
      </c>
      <c r="L72">
        <v>5</v>
      </c>
      <c r="M72">
        <v>5</v>
      </c>
      <c r="N72">
        <v>5</v>
      </c>
      <c r="O72">
        <v>5</v>
      </c>
      <c r="P72">
        <v>5</v>
      </c>
      <c r="Q72">
        <v>3</v>
      </c>
      <c r="R72">
        <f t="shared" si="8"/>
        <v>10</v>
      </c>
      <c r="S72">
        <f t="shared" si="9"/>
        <v>8</v>
      </c>
      <c r="T72">
        <f t="shared" si="6"/>
        <v>-2</v>
      </c>
      <c r="U72" s="6">
        <f t="shared" si="7"/>
        <v>0.2</v>
      </c>
    </row>
    <row r="73" spans="1:21" x14ac:dyDescent="0.25">
      <c r="A73">
        <v>112</v>
      </c>
      <c r="B73" t="s">
        <v>790</v>
      </c>
      <c r="C73" t="s">
        <v>664</v>
      </c>
      <c r="D73" t="s">
        <v>168</v>
      </c>
      <c r="E73" t="s">
        <v>124</v>
      </c>
      <c r="F73" t="s">
        <v>125</v>
      </c>
      <c r="I73">
        <v>0</v>
      </c>
      <c r="K73">
        <v>2</v>
      </c>
      <c r="L73">
        <v>6</v>
      </c>
      <c r="M73">
        <v>6</v>
      </c>
      <c r="N73">
        <v>5</v>
      </c>
      <c r="O73">
        <v>8</v>
      </c>
      <c r="P73">
        <v>0</v>
      </c>
      <c r="Q73">
        <v>5</v>
      </c>
      <c r="R73">
        <f t="shared" si="8"/>
        <v>5</v>
      </c>
      <c r="S73">
        <f t="shared" si="9"/>
        <v>13</v>
      </c>
      <c r="T73">
        <f t="shared" si="6"/>
        <v>8</v>
      </c>
      <c r="U73" s="6">
        <f t="shared" si="7"/>
        <v>1.6</v>
      </c>
    </row>
    <row r="74" spans="1:21" x14ac:dyDescent="0.25">
      <c r="A74">
        <v>112</v>
      </c>
      <c r="B74" t="s">
        <v>790</v>
      </c>
      <c r="C74" t="s">
        <v>43</v>
      </c>
      <c r="D74" t="s">
        <v>169</v>
      </c>
      <c r="E74" t="s">
        <v>124</v>
      </c>
      <c r="F74" t="s">
        <v>125</v>
      </c>
      <c r="I74">
        <v>0</v>
      </c>
      <c r="K74">
        <v>1</v>
      </c>
      <c r="L74">
        <v>6</v>
      </c>
      <c r="M74">
        <v>6</v>
      </c>
      <c r="N74">
        <v>8</v>
      </c>
      <c r="O74">
        <v>7</v>
      </c>
      <c r="P74">
        <v>6</v>
      </c>
      <c r="Q74">
        <v>3</v>
      </c>
      <c r="R74">
        <f t="shared" si="8"/>
        <v>14</v>
      </c>
      <c r="S74">
        <f t="shared" si="9"/>
        <v>10</v>
      </c>
      <c r="T74">
        <f t="shared" si="6"/>
        <v>-4</v>
      </c>
      <c r="U74" s="6">
        <f t="shared" si="7"/>
        <v>0.2857142857142857</v>
      </c>
    </row>
    <row r="75" spans="1:21" x14ac:dyDescent="0.25">
      <c r="A75">
        <v>112</v>
      </c>
      <c r="B75" t="s">
        <v>790</v>
      </c>
      <c r="C75" t="s">
        <v>665</v>
      </c>
      <c r="D75" t="s">
        <v>666</v>
      </c>
      <c r="E75" t="s">
        <v>124</v>
      </c>
      <c r="F75" t="s">
        <v>125</v>
      </c>
      <c r="I75">
        <v>0</v>
      </c>
      <c r="K75">
        <v>2</v>
      </c>
      <c r="L75">
        <v>10</v>
      </c>
      <c r="M75">
        <v>12</v>
      </c>
      <c r="N75">
        <v>12</v>
      </c>
      <c r="O75">
        <v>16</v>
      </c>
      <c r="P75">
        <v>7</v>
      </c>
      <c r="Q75">
        <v>7</v>
      </c>
      <c r="R75">
        <f t="shared" si="8"/>
        <v>19</v>
      </c>
      <c r="S75">
        <f t="shared" si="9"/>
        <v>23</v>
      </c>
      <c r="T75">
        <f t="shared" si="6"/>
        <v>4</v>
      </c>
      <c r="U75" s="6">
        <f t="shared" si="7"/>
        <v>0.21052631578947367</v>
      </c>
    </row>
    <row r="76" spans="1:21" x14ac:dyDescent="0.25">
      <c r="A76">
        <v>112</v>
      </c>
      <c r="B76" t="s">
        <v>791</v>
      </c>
      <c r="C76" t="s">
        <v>44</v>
      </c>
      <c r="D76" t="s">
        <v>170</v>
      </c>
      <c r="E76" t="s">
        <v>133</v>
      </c>
      <c r="F76" t="s">
        <v>125</v>
      </c>
      <c r="G76">
        <v>1</v>
      </c>
      <c r="I76">
        <v>0</v>
      </c>
      <c r="K76">
        <v>0</v>
      </c>
      <c r="L76">
        <v>6</v>
      </c>
      <c r="M76">
        <v>6</v>
      </c>
      <c r="N76">
        <v>6</v>
      </c>
      <c r="O76">
        <v>6</v>
      </c>
      <c r="P76">
        <v>8</v>
      </c>
      <c r="Q76">
        <v>12</v>
      </c>
      <c r="R76">
        <f t="shared" si="8"/>
        <v>14</v>
      </c>
      <c r="S76">
        <f t="shared" si="9"/>
        <v>18</v>
      </c>
      <c r="T76">
        <f t="shared" si="6"/>
        <v>4</v>
      </c>
      <c r="U76" s="6">
        <f t="shared" si="7"/>
        <v>0.2857142857142857</v>
      </c>
    </row>
    <row r="77" spans="1:21" x14ac:dyDescent="0.25">
      <c r="A77">
        <v>112</v>
      </c>
      <c r="B77" t="s">
        <v>791</v>
      </c>
      <c r="C77" t="s">
        <v>45</v>
      </c>
      <c r="D77" t="s">
        <v>171</v>
      </c>
      <c r="E77" t="s">
        <v>133</v>
      </c>
      <c r="F77" t="s">
        <v>125</v>
      </c>
      <c r="G77">
        <v>2</v>
      </c>
      <c r="I77">
        <v>1</v>
      </c>
      <c r="K77">
        <v>0</v>
      </c>
      <c r="L77">
        <v>16</v>
      </c>
      <c r="M77">
        <v>16</v>
      </c>
      <c r="N77">
        <v>16</v>
      </c>
      <c r="O77">
        <v>15</v>
      </c>
      <c r="P77">
        <v>27</v>
      </c>
      <c r="Q77">
        <v>14</v>
      </c>
      <c r="R77">
        <f t="shared" si="8"/>
        <v>43</v>
      </c>
      <c r="S77">
        <f t="shared" si="9"/>
        <v>29</v>
      </c>
      <c r="T77">
        <f t="shared" si="6"/>
        <v>-14</v>
      </c>
      <c r="U77" s="6">
        <f t="shared" si="7"/>
        <v>0.32558139534883723</v>
      </c>
    </row>
    <row r="78" spans="1:21" x14ac:dyDescent="0.25">
      <c r="A78">
        <v>112</v>
      </c>
      <c r="B78" t="s">
        <v>791</v>
      </c>
      <c r="C78" t="s">
        <v>667</v>
      </c>
      <c r="D78" t="s">
        <v>668</v>
      </c>
      <c r="E78" t="s">
        <v>133</v>
      </c>
      <c r="F78" t="s">
        <v>125</v>
      </c>
      <c r="G78">
        <v>2</v>
      </c>
      <c r="I78">
        <v>1</v>
      </c>
      <c r="K78">
        <v>0</v>
      </c>
      <c r="L78">
        <v>8</v>
      </c>
      <c r="M78">
        <v>8</v>
      </c>
      <c r="N78">
        <v>8</v>
      </c>
      <c r="O78">
        <v>7</v>
      </c>
      <c r="P78">
        <v>27</v>
      </c>
      <c r="Q78">
        <v>20</v>
      </c>
      <c r="R78">
        <f t="shared" si="8"/>
        <v>35</v>
      </c>
      <c r="S78">
        <f t="shared" si="9"/>
        <v>27</v>
      </c>
      <c r="T78">
        <f t="shared" si="6"/>
        <v>-8</v>
      </c>
      <c r="U78" s="6">
        <f t="shared" si="7"/>
        <v>0.22857142857142856</v>
      </c>
    </row>
    <row r="79" spans="1:21" x14ac:dyDescent="0.25">
      <c r="A79">
        <v>112</v>
      </c>
      <c r="B79" t="s">
        <v>791</v>
      </c>
      <c r="C79" t="s">
        <v>46</v>
      </c>
      <c r="D79" t="s">
        <v>172</v>
      </c>
      <c r="E79" t="s">
        <v>133</v>
      </c>
      <c r="F79" t="s">
        <v>125</v>
      </c>
      <c r="I79">
        <v>0</v>
      </c>
      <c r="K79">
        <v>0</v>
      </c>
      <c r="L79">
        <v>14</v>
      </c>
      <c r="M79">
        <v>15</v>
      </c>
      <c r="N79">
        <v>11</v>
      </c>
      <c r="O79">
        <v>11</v>
      </c>
      <c r="P79">
        <v>13</v>
      </c>
      <c r="Q79">
        <v>7</v>
      </c>
      <c r="R79">
        <f t="shared" si="8"/>
        <v>24</v>
      </c>
      <c r="S79">
        <f t="shared" si="9"/>
        <v>18</v>
      </c>
      <c r="T79">
        <f t="shared" si="6"/>
        <v>-6</v>
      </c>
      <c r="U79" s="6">
        <f t="shared" si="7"/>
        <v>0.25</v>
      </c>
    </row>
    <row r="80" spans="1:21" x14ac:dyDescent="0.25">
      <c r="A80">
        <v>112</v>
      </c>
      <c r="B80" t="s">
        <v>791</v>
      </c>
      <c r="C80" t="s">
        <v>516</v>
      </c>
      <c r="D80" t="s">
        <v>517</v>
      </c>
      <c r="E80" t="s">
        <v>124</v>
      </c>
      <c r="F80" t="s">
        <v>125</v>
      </c>
      <c r="G80">
        <v>2</v>
      </c>
      <c r="I80">
        <v>0</v>
      </c>
      <c r="K80">
        <v>0</v>
      </c>
      <c r="L80">
        <v>18</v>
      </c>
      <c r="M80">
        <v>18</v>
      </c>
      <c r="N80">
        <v>20</v>
      </c>
      <c r="O80">
        <v>18</v>
      </c>
      <c r="P80">
        <v>23</v>
      </c>
      <c r="Q80">
        <v>16</v>
      </c>
      <c r="R80">
        <f t="shared" si="8"/>
        <v>43</v>
      </c>
      <c r="S80">
        <f t="shared" si="9"/>
        <v>34</v>
      </c>
      <c r="T80">
        <f t="shared" si="6"/>
        <v>-9</v>
      </c>
      <c r="U80" s="6">
        <f t="shared" si="7"/>
        <v>0.20930232558139536</v>
      </c>
    </row>
    <row r="81" spans="1:21" x14ac:dyDescent="0.25">
      <c r="A81">
        <v>112</v>
      </c>
      <c r="B81" t="s">
        <v>791</v>
      </c>
      <c r="C81" t="s">
        <v>518</v>
      </c>
      <c r="D81" t="s">
        <v>519</v>
      </c>
      <c r="E81" t="s">
        <v>124</v>
      </c>
      <c r="F81" t="s">
        <v>125</v>
      </c>
      <c r="I81">
        <v>0</v>
      </c>
      <c r="K81">
        <v>0</v>
      </c>
      <c r="L81">
        <v>6</v>
      </c>
      <c r="M81">
        <v>6</v>
      </c>
      <c r="N81">
        <v>6</v>
      </c>
      <c r="O81">
        <v>6</v>
      </c>
      <c r="P81">
        <v>12</v>
      </c>
      <c r="Q81">
        <v>7</v>
      </c>
      <c r="R81">
        <f t="shared" si="8"/>
        <v>18</v>
      </c>
      <c r="S81">
        <f t="shared" si="9"/>
        <v>13</v>
      </c>
      <c r="T81">
        <f t="shared" si="6"/>
        <v>-5</v>
      </c>
      <c r="U81" s="6">
        <f t="shared" si="7"/>
        <v>0.27777777777777779</v>
      </c>
    </row>
    <row r="82" spans="1:21" x14ac:dyDescent="0.25">
      <c r="A82">
        <v>112</v>
      </c>
      <c r="B82" t="s">
        <v>791</v>
      </c>
      <c r="C82" t="s">
        <v>47</v>
      </c>
      <c r="D82" t="s">
        <v>173</v>
      </c>
      <c r="E82" t="s">
        <v>124</v>
      </c>
      <c r="F82" t="s">
        <v>125</v>
      </c>
      <c r="I82">
        <v>0</v>
      </c>
      <c r="K82">
        <v>2</v>
      </c>
      <c r="L82">
        <v>6</v>
      </c>
      <c r="M82">
        <v>6</v>
      </c>
      <c r="N82">
        <v>8</v>
      </c>
      <c r="O82">
        <v>8</v>
      </c>
      <c r="P82">
        <v>9</v>
      </c>
      <c r="Q82">
        <v>15</v>
      </c>
      <c r="R82">
        <f t="shared" si="8"/>
        <v>17</v>
      </c>
      <c r="S82">
        <f t="shared" si="9"/>
        <v>23</v>
      </c>
      <c r="T82">
        <f t="shared" si="6"/>
        <v>6</v>
      </c>
      <c r="U82" s="6">
        <f t="shared" si="7"/>
        <v>0.35294117647058826</v>
      </c>
    </row>
    <row r="83" spans="1:21" x14ac:dyDescent="0.25">
      <c r="A83">
        <v>112</v>
      </c>
      <c r="B83" t="s">
        <v>791</v>
      </c>
      <c r="C83" t="s">
        <v>48</v>
      </c>
      <c r="D83" t="s">
        <v>174</v>
      </c>
      <c r="E83" t="s">
        <v>124</v>
      </c>
      <c r="F83" t="s">
        <v>125</v>
      </c>
      <c r="I83">
        <v>0</v>
      </c>
      <c r="K83">
        <v>0</v>
      </c>
      <c r="L83">
        <v>6</v>
      </c>
      <c r="M83">
        <v>6</v>
      </c>
      <c r="N83">
        <v>6</v>
      </c>
      <c r="O83">
        <v>6</v>
      </c>
      <c r="P83">
        <v>6</v>
      </c>
      <c r="Q83">
        <v>3</v>
      </c>
      <c r="R83">
        <f t="shared" si="8"/>
        <v>12</v>
      </c>
      <c r="S83">
        <f t="shared" si="9"/>
        <v>9</v>
      </c>
      <c r="T83">
        <f t="shared" si="6"/>
        <v>-3</v>
      </c>
      <c r="U83" s="6">
        <f t="shared" si="7"/>
        <v>0.25</v>
      </c>
    </row>
    <row r="84" spans="1:21" x14ac:dyDescent="0.25">
      <c r="A84">
        <v>112</v>
      </c>
      <c r="B84" t="s">
        <v>791</v>
      </c>
      <c r="C84" t="s">
        <v>49</v>
      </c>
      <c r="D84" t="s">
        <v>175</v>
      </c>
      <c r="E84" t="s">
        <v>124</v>
      </c>
      <c r="F84" t="s">
        <v>125</v>
      </c>
      <c r="I84">
        <v>0</v>
      </c>
      <c r="K84">
        <v>0</v>
      </c>
      <c r="L84">
        <v>6</v>
      </c>
      <c r="M84">
        <v>6</v>
      </c>
      <c r="N84">
        <v>7</v>
      </c>
      <c r="O84">
        <v>6</v>
      </c>
      <c r="P84">
        <v>11</v>
      </c>
      <c r="Q84">
        <v>5</v>
      </c>
      <c r="R84">
        <f t="shared" si="8"/>
        <v>18</v>
      </c>
      <c r="S84">
        <f t="shared" si="9"/>
        <v>11</v>
      </c>
      <c r="T84">
        <f t="shared" si="6"/>
        <v>-7</v>
      </c>
      <c r="U84" s="6">
        <f t="shared" si="7"/>
        <v>0.3888888888888889</v>
      </c>
    </row>
    <row r="85" spans="1:21" x14ac:dyDescent="0.25">
      <c r="A85">
        <v>112</v>
      </c>
      <c r="B85" t="s">
        <v>791</v>
      </c>
      <c r="C85" t="s">
        <v>309</v>
      </c>
      <c r="D85" t="s">
        <v>310</v>
      </c>
      <c r="E85" t="s">
        <v>124</v>
      </c>
      <c r="F85" t="s">
        <v>125</v>
      </c>
      <c r="G85">
        <v>1</v>
      </c>
      <c r="I85">
        <v>0</v>
      </c>
      <c r="K85">
        <v>0</v>
      </c>
      <c r="L85">
        <v>6</v>
      </c>
      <c r="M85">
        <v>6</v>
      </c>
      <c r="N85">
        <v>6</v>
      </c>
      <c r="O85">
        <v>6</v>
      </c>
      <c r="P85">
        <v>19</v>
      </c>
      <c r="Q85">
        <v>13</v>
      </c>
      <c r="R85">
        <f t="shared" si="8"/>
        <v>25</v>
      </c>
      <c r="S85">
        <f t="shared" si="9"/>
        <v>19</v>
      </c>
      <c r="T85">
        <f t="shared" si="6"/>
        <v>-6</v>
      </c>
      <c r="U85" s="6">
        <f t="shared" si="7"/>
        <v>0.24</v>
      </c>
    </row>
    <row r="86" spans="1:21" x14ac:dyDescent="0.25">
      <c r="A86">
        <v>112</v>
      </c>
      <c r="B86" t="s">
        <v>791</v>
      </c>
      <c r="C86" t="s">
        <v>50</v>
      </c>
      <c r="D86" t="s">
        <v>176</v>
      </c>
      <c r="E86" t="s">
        <v>124</v>
      </c>
      <c r="F86" t="s">
        <v>125</v>
      </c>
      <c r="I86">
        <v>0</v>
      </c>
      <c r="K86">
        <v>0</v>
      </c>
      <c r="L86">
        <v>6</v>
      </c>
      <c r="M86">
        <v>6</v>
      </c>
      <c r="N86">
        <v>6</v>
      </c>
      <c r="O86">
        <v>6</v>
      </c>
      <c r="P86">
        <v>9</v>
      </c>
      <c r="Q86">
        <v>6</v>
      </c>
      <c r="R86">
        <f t="shared" si="8"/>
        <v>15</v>
      </c>
      <c r="S86">
        <f t="shared" si="9"/>
        <v>12</v>
      </c>
      <c r="T86">
        <f t="shared" si="6"/>
        <v>-3</v>
      </c>
      <c r="U86" s="6">
        <f t="shared" si="7"/>
        <v>0.2</v>
      </c>
    </row>
    <row r="87" spans="1:21" x14ac:dyDescent="0.25">
      <c r="A87">
        <v>112</v>
      </c>
      <c r="B87" t="s">
        <v>791</v>
      </c>
      <c r="C87" t="s">
        <v>51</v>
      </c>
      <c r="D87" t="s">
        <v>177</v>
      </c>
      <c r="E87" t="s">
        <v>124</v>
      </c>
      <c r="F87" t="s">
        <v>125</v>
      </c>
      <c r="I87">
        <v>0</v>
      </c>
      <c r="K87">
        <v>0</v>
      </c>
      <c r="L87">
        <v>6</v>
      </c>
      <c r="M87">
        <v>6</v>
      </c>
      <c r="N87">
        <v>6</v>
      </c>
      <c r="O87">
        <v>6</v>
      </c>
      <c r="P87">
        <v>4</v>
      </c>
      <c r="Q87">
        <v>7</v>
      </c>
      <c r="R87">
        <f t="shared" si="8"/>
        <v>10</v>
      </c>
      <c r="S87">
        <f t="shared" si="9"/>
        <v>13</v>
      </c>
      <c r="T87">
        <f t="shared" si="6"/>
        <v>3</v>
      </c>
      <c r="U87" s="6">
        <f t="shared" si="7"/>
        <v>0.3</v>
      </c>
    </row>
    <row r="88" spans="1:21" x14ac:dyDescent="0.25">
      <c r="A88">
        <v>112</v>
      </c>
      <c r="B88" t="s">
        <v>791</v>
      </c>
      <c r="C88" t="s">
        <v>52</v>
      </c>
      <c r="D88" t="s">
        <v>178</v>
      </c>
      <c r="E88" t="s">
        <v>124</v>
      </c>
      <c r="F88" t="s">
        <v>125</v>
      </c>
      <c r="I88">
        <v>0</v>
      </c>
      <c r="K88">
        <v>0</v>
      </c>
      <c r="L88">
        <v>8</v>
      </c>
      <c r="M88">
        <v>9</v>
      </c>
      <c r="N88">
        <v>8</v>
      </c>
      <c r="O88">
        <v>12</v>
      </c>
      <c r="P88">
        <v>1</v>
      </c>
      <c r="Q88">
        <v>4</v>
      </c>
      <c r="R88">
        <f t="shared" si="8"/>
        <v>9</v>
      </c>
      <c r="S88">
        <f t="shared" si="9"/>
        <v>16</v>
      </c>
      <c r="T88">
        <f t="shared" si="6"/>
        <v>7</v>
      </c>
      <c r="U88" s="6">
        <f t="shared" si="7"/>
        <v>0.77777777777777779</v>
      </c>
    </row>
    <row r="89" spans="1:21" x14ac:dyDescent="0.25">
      <c r="A89">
        <v>112</v>
      </c>
      <c r="B89" t="s">
        <v>791</v>
      </c>
      <c r="C89" t="s">
        <v>669</v>
      </c>
      <c r="D89" t="s">
        <v>670</v>
      </c>
      <c r="E89" t="s">
        <v>124</v>
      </c>
      <c r="F89" t="s">
        <v>125</v>
      </c>
      <c r="I89">
        <v>0</v>
      </c>
      <c r="K89">
        <v>0</v>
      </c>
      <c r="L89">
        <v>6</v>
      </c>
      <c r="M89">
        <v>6</v>
      </c>
      <c r="N89">
        <v>7</v>
      </c>
      <c r="O89">
        <v>6</v>
      </c>
      <c r="P89">
        <v>14</v>
      </c>
      <c r="Q89">
        <v>10</v>
      </c>
      <c r="R89">
        <f t="shared" si="8"/>
        <v>21</v>
      </c>
      <c r="S89">
        <f t="shared" si="9"/>
        <v>16</v>
      </c>
      <c r="T89">
        <f t="shared" si="6"/>
        <v>-5</v>
      </c>
      <c r="U89" s="6">
        <f t="shared" si="7"/>
        <v>0.23809523809523808</v>
      </c>
    </row>
    <row r="90" spans="1:21" x14ac:dyDescent="0.25">
      <c r="A90">
        <v>112</v>
      </c>
      <c r="B90" t="s">
        <v>791</v>
      </c>
      <c r="C90" t="s">
        <v>53</v>
      </c>
      <c r="D90" t="s">
        <v>179</v>
      </c>
      <c r="E90" t="s">
        <v>124</v>
      </c>
      <c r="F90" t="s">
        <v>125</v>
      </c>
      <c r="I90">
        <v>0</v>
      </c>
      <c r="K90">
        <v>0</v>
      </c>
      <c r="L90">
        <v>6</v>
      </c>
      <c r="M90">
        <v>6</v>
      </c>
      <c r="N90">
        <v>6</v>
      </c>
      <c r="O90">
        <v>6</v>
      </c>
      <c r="P90">
        <v>13</v>
      </c>
      <c r="Q90">
        <v>6</v>
      </c>
      <c r="R90">
        <f t="shared" si="8"/>
        <v>19</v>
      </c>
      <c r="S90">
        <f t="shared" si="9"/>
        <v>12</v>
      </c>
      <c r="T90">
        <f t="shared" si="6"/>
        <v>-7</v>
      </c>
      <c r="U90" s="6">
        <f t="shared" si="7"/>
        <v>0.36842105263157893</v>
      </c>
    </row>
    <row r="91" spans="1:21" x14ac:dyDescent="0.25">
      <c r="A91">
        <v>112</v>
      </c>
      <c r="B91" t="s">
        <v>791</v>
      </c>
      <c r="C91" t="s">
        <v>54</v>
      </c>
      <c r="D91" t="s">
        <v>180</v>
      </c>
      <c r="E91" t="s">
        <v>124</v>
      </c>
      <c r="F91" t="s">
        <v>125</v>
      </c>
      <c r="I91">
        <v>0</v>
      </c>
      <c r="K91">
        <v>2</v>
      </c>
      <c r="L91">
        <v>6</v>
      </c>
      <c r="M91">
        <v>6</v>
      </c>
      <c r="N91">
        <v>8</v>
      </c>
      <c r="O91">
        <v>14</v>
      </c>
      <c r="P91">
        <v>3</v>
      </c>
      <c r="Q91">
        <v>4</v>
      </c>
      <c r="R91">
        <f t="shared" si="8"/>
        <v>11</v>
      </c>
      <c r="S91">
        <f t="shared" si="9"/>
        <v>18</v>
      </c>
      <c r="T91">
        <f t="shared" si="6"/>
        <v>7</v>
      </c>
      <c r="U91" s="6">
        <f t="shared" si="7"/>
        <v>0.63636363636363635</v>
      </c>
    </row>
    <row r="92" spans="1:21" x14ac:dyDescent="0.25">
      <c r="A92">
        <v>112</v>
      </c>
      <c r="B92" t="s">
        <v>791</v>
      </c>
      <c r="C92" t="s">
        <v>55</v>
      </c>
      <c r="D92" t="s">
        <v>181</v>
      </c>
      <c r="E92" t="s">
        <v>124</v>
      </c>
      <c r="F92" t="s">
        <v>125</v>
      </c>
      <c r="I92">
        <v>0</v>
      </c>
      <c r="K92">
        <v>0</v>
      </c>
      <c r="L92">
        <v>6</v>
      </c>
      <c r="M92">
        <v>6</v>
      </c>
      <c r="N92">
        <v>6</v>
      </c>
      <c r="O92">
        <v>6</v>
      </c>
      <c r="P92">
        <v>11</v>
      </c>
      <c r="Q92">
        <v>6</v>
      </c>
      <c r="R92">
        <f t="shared" si="8"/>
        <v>17</v>
      </c>
      <c r="S92">
        <f t="shared" si="9"/>
        <v>12</v>
      </c>
      <c r="T92">
        <f t="shared" si="6"/>
        <v>-5</v>
      </c>
      <c r="U92" s="6">
        <f t="shared" si="7"/>
        <v>0.29411764705882354</v>
      </c>
    </row>
    <row r="93" spans="1:21" x14ac:dyDescent="0.25">
      <c r="A93">
        <v>112</v>
      </c>
      <c r="B93" t="s">
        <v>791</v>
      </c>
      <c r="C93" t="s">
        <v>56</v>
      </c>
      <c r="D93" t="s">
        <v>182</v>
      </c>
      <c r="E93" t="s">
        <v>124</v>
      </c>
      <c r="F93" t="s">
        <v>125</v>
      </c>
      <c r="I93">
        <v>0</v>
      </c>
      <c r="K93">
        <v>0</v>
      </c>
      <c r="L93">
        <v>6</v>
      </c>
      <c r="M93">
        <v>6</v>
      </c>
      <c r="N93">
        <v>6</v>
      </c>
      <c r="O93">
        <v>6</v>
      </c>
      <c r="P93">
        <v>7</v>
      </c>
      <c r="Q93">
        <v>4</v>
      </c>
      <c r="R93">
        <f t="shared" si="8"/>
        <v>13</v>
      </c>
      <c r="S93">
        <f t="shared" si="9"/>
        <v>10</v>
      </c>
      <c r="T93">
        <f t="shared" si="6"/>
        <v>-3</v>
      </c>
      <c r="U93" s="6">
        <f t="shared" si="7"/>
        <v>0.23076923076923078</v>
      </c>
    </row>
    <row r="94" spans="1:21" x14ac:dyDescent="0.25">
      <c r="A94">
        <v>112</v>
      </c>
      <c r="B94" t="s">
        <v>791</v>
      </c>
      <c r="C94" t="s">
        <v>57</v>
      </c>
      <c r="D94" t="s">
        <v>183</v>
      </c>
      <c r="E94" t="s">
        <v>124</v>
      </c>
      <c r="F94" t="s">
        <v>125</v>
      </c>
      <c r="G94">
        <v>2</v>
      </c>
      <c r="I94">
        <v>0</v>
      </c>
      <c r="K94">
        <v>0</v>
      </c>
      <c r="L94">
        <v>11</v>
      </c>
      <c r="M94">
        <v>10</v>
      </c>
      <c r="N94">
        <v>11</v>
      </c>
      <c r="O94">
        <v>10</v>
      </c>
      <c r="P94">
        <v>22</v>
      </c>
      <c r="Q94">
        <v>15</v>
      </c>
      <c r="R94">
        <f t="shared" si="8"/>
        <v>33</v>
      </c>
      <c r="S94">
        <f t="shared" si="9"/>
        <v>25</v>
      </c>
      <c r="T94">
        <f t="shared" si="6"/>
        <v>-8</v>
      </c>
      <c r="U94" s="6">
        <f t="shared" si="7"/>
        <v>0.24242424242424243</v>
      </c>
    </row>
    <row r="95" spans="1:21" x14ac:dyDescent="0.25">
      <c r="A95">
        <v>112</v>
      </c>
      <c r="B95" t="s">
        <v>791</v>
      </c>
      <c r="C95" t="s">
        <v>58</v>
      </c>
      <c r="D95" t="s">
        <v>184</v>
      </c>
      <c r="E95" t="s">
        <v>124</v>
      </c>
      <c r="F95" t="s">
        <v>125</v>
      </c>
      <c r="G95">
        <v>1</v>
      </c>
      <c r="I95">
        <v>0</v>
      </c>
      <c r="K95">
        <v>0</v>
      </c>
      <c r="L95">
        <v>8</v>
      </c>
      <c r="M95">
        <v>9</v>
      </c>
      <c r="N95">
        <v>8</v>
      </c>
      <c r="O95">
        <v>9</v>
      </c>
      <c r="P95">
        <v>15</v>
      </c>
      <c r="Q95">
        <v>6</v>
      </c>
      <c r="R95">
        <f t="shared" si="8"/>
        <v>23</v>
      </c>
      <c r="S95">
        <f t="shared" si="9"/>
        <v>15</v>
      </c>
      <c r="T95">
        <f t="shared" si="6"/>
        <v>-8</v>
      </c>
      <c r="U95" s="6">
        <f t="shared" si="7"/>
        <v>0.34782608695652173</v>
      </c>
    </row>
    <row r="96" spans="1:21" x14ac:dyDescent="0.25">
      <c r="A96">
        <v>112</v>
      </c>
      <c r="B96" t="s">
        <v>791</v>
      </c>
      <c r="C96" t="s">
        <v>59</v>
      </c>
      <c r="D96" t="s">
        <v>185</v>
      </c>
      <c r="E96" t="s">
        <v>124</v>
      </c>
      <c r="F96" t="s">
        <v>125</v>
      </c>
      <c r="I96">
        <v>0</v>
      </c>
      <c r="K96">
        <v>0</v>
      </c>
      <c r="L96">
        <v>6</v>
      </c>
      <c r="M96">
        <v>6</v>
      </c>
      <c r="N96">
        <v>6</v>
      </c>
      <c r="O96">
        <v>6</v>
      </c>
      <c r="P96">
        <v>12</v>
      </c>
      <c r="Q96">
        <v>7</v>
      </c>
      <c r="R96">
        <f t="shared" ref="R96:R125" si="10">P96+N96</f>
        <v>18</v>
      </c>
      <c r="S96">
        <f t="shared" ref="S96:S125" si="11">Q96+O96</f>
        <v>13</v>
      </c>
      <c r="T96">
        <f t="shared" si="6"/>
        <v>-5</v>
      </c>
      <c r="U96" s="6">
        <f t="shared" si="7"/>
        <v>0.27777777777777779</v>
      </c>
    </row>
    <row r="97" spans="1:21" x14ac:dyDescent="0.25">
      <c r="A97">
        <v>112</v>
      </c>
      <c r="B97" t="s">
        <v>791</v>
      </c>
      <c r="C97" t="s">
        <v>60</v>
      </c>
      <c r="D97" t="s">
        <v>186</v>
      </c>
      <c r="E97" t="s">
        <v>124</v>
      </c>
      <c r="F97" t="s">
        <v>125</v>
      </c>
      <c r="I97">
        <v>0</v>
      </c>
      <c r="K97">
        <v>0</v>
      </c>
      <c r="L97">
        <v>6</v>
      </c>
      <c r="M97">
        <v>6</v>
      </c>
      <c r="N97">
        <v>6</v>
      </c>
      <c r="O97">
        <v>6</v>
      </c>
      <c r="P97">
        <v>13</v>
      </c>
      <c r="Q97">
        <v>8</v>
      </c>
      <c r="R97">
        <f t="shared" si="10"/>
        <v>19</v>
      </c>
      <c r="S97">
        <f t="shared" si="11"/>
        <v>14</v>
      </c>
      <c r="T97">
        <f t="shared" si="6"/>
        <v>-5</v>
      </c>
      <c r="U97" s="6">
        <f t="shared" si="7"/>
        <v>0.26315789473684209</v>
      </c>
    </row>
    <row r="98" spans="1:21" x14ac:dyDescent="0.25">
      <c r="A98">
        <v>112</v>
      </c>
      <c r="B98" t="s">
        <v>791</v>
      </c>
      <c r="C98" t="s">
        <v>61</v>
      </c>
      <c r="D98" t="s">
        <v>187</v>
      </c>
      <c r="E98" t="s">
        <v>124</v>
      </c>
      <c r="F98" t="s">
        <v>125</v>
      </c>
      <c r="I98">
        <v>0</v>
      </c>
      <c r="K98">
        <v>0</v>
      </c>
      <c r="L98">
        <v>6</v>
      </c>
      <c r="M98">
        <v>6</v>
      </c>
      <c r="N98">
        <v>6</v>
      </c>
      <c r="O98">
        <v>6</v>
      </c>
      <c r="P98">
        <v>3</v>
      </c>
      <c r="Q98">
        <v>5</v>
      </c>
      <c r="R98">
        <f t="shared" si="10"/>
        <v>9</v>
      </c>
      <c r="S98">
        <f t="shared" si="11"/>
        <v>11</v>
      </c>
      <c r="T98">
        <f t="shared" si="6"/>
        <v>2</v>
      </c>
      <c r="U98" s="6">
        <f t="shared" si="7"/>
        <v>0.22222222222222221</v>
      </c>
    </row>
    <row r="99" spans="1:21" x14ac:dyDescent="0.25">
      <c r="A99">
        <v>112</v>
      </c>
      <c r="B99" t="s">
        <v>791</v>
      </c>
      <c r="C99" t="s">
        <v>62</v>
      </c>
      <c r="D99" t="s">
        <v>188</v>
      </c>
      <c r="E99" t="s">
        <v>124</v>
      </c>
      <c r="F99" t="s">
        <v>125</v>
      </c>
      <c r="I99">
        <v>0</v>
      </c>
      <c r="K99">
        <v>3</v>
      </c>
      <c r="L99">
        <v>6</v>
      </c>
      <c r="M99">
        <v>6</v>
      </c>
      <c r="N99">
        <v>8</v>
      </c>
      <c r="O99">
        <v>9</v>
      </c>
      <c r="P99">
        <v>6</v>
      </c>
      <c r="Q99">
        <v>8</v>
      </c>
      <c r="R99">
        <f t="shared" si="10"/>
        <v>14</v>
      </c>
      <c r="S99">
        <f t="shared" si="11"/>
        <v>17</v>
      </c>
      <c r="T99">
        <f t="shared" si="6"/>
        <v>3</v>
      </c>
      <c r="U99" s="6">
        <f t="shared" si="7"/>
        <v>0.21428571428571427</v>
      </c>
    </row>
    <row r="100" spans="1:21" x14ac:dyDescent="0.25">
      <c r="A100">
        <v>112</v>
      </c>
      <c r="B100" t="s">
        <v>791</v>
      </c>
      <c r="C100" t="s">
        <v>63</v>
      </c>
      <c r="D100" t="s">
        <v>189</v>
      </c>
      <c r="E100" t="s">
        <v>124</v>
      </c>
      <c r="F100" t="s">
        <v>125</v>
      </c>
      <c r="I100">
        <v>0</v>
      </c>
      <c r="K100">
        <v>0</v>
      </c>
      <c r="L100">
        <v>6</v>
      </c>
      <c r="M100">
        <v>6</v>
      </c>
      <c r="N100">
        <v>6</v>
      </c>
      <c r="O100">
        <v>6</v>
      </c>
      <c r="P100">
        <v>11</v>
      </c>
      <c r="Q100">
        <v>6</v>
      </c>
      <c r="R100">
        <f t="shared" si="10"/>
        <v>17</v>
      </c>
      <c r="S100">
        <f t="shared" si="11"/>
        <v>12</v>
      </c>
      <c r="T100">
        <f t="shared" si="6"/>
        <v>-5</v>
      </c>
      <c r="U100" s="6">
        <f t="shared" si="7"/>
        <v>0.29411764705882354</v>
      </c>
    </row>
    <row r="101" spans="1:21" x14ac:dyDescent="0.25">
      <c r="A101">
        <v>112</v>
      </c>
      <c r="B101" t="s">
        <v>791</v>
      </c>
      <c r="C101" t="s">
        <v>64</v>
      </c>
      <c r="D101" t="s">
        <v>190</v>
      </c>
      <c r="E101" t="s">
        <v>124</v>
      </c>
      <c r="F101" t="s">
        <v>125</v>
      </c>
      <c r="G101">
        <v>2</v>
      </c>
      <c r="I101">
        <v>0</v>
      </c>
      <c r="K101">
        <v>0</v>
      </c>
      <c r="L101">
        <v>19</v>
      </c>
      <c r="M101">
        <v>20</v>
      </c>
      <c r="N101">
        <v>19</v>
      </c>
      <c r="O101">
        <v>20</v>
      </c>
      <c r="P101">
        <v>19</v>
      </c>
      <c r="Q101">
        <v>26</v>
      </c>
      <c r="R101">
        <f t="shared" si="10"/>
        <v>38</v>
      </c>
      <c r="S101">
        <f t="shared" si="11"/>
        <v>46</v>
      </c>
      <c r="T101">
        <f t="shared" si="6"/>
        <v>8</v>
      </c>
      <c r="U101" s="6">
        <f t="shared" si="7"/>
        <v>0.21052631578947367</v>
      </c>
    </row>
    <row r="102" spans="1:21" x14ac:dyDescent="0.25">
      <c r="A102">
        <v>112</v>
      </c>
      <c r="B102" t="s">
        <v>791</v>
      </c>
      <c r="C102" t="s">
        <v>316</v>
      </c>
      <c r="D102" t="s">
        <v>315</v>
      </c>
      <c r="E102" t="s">
        <v>124</v>
      </c>
      <c r="F102" t="s">
        <v>125</v>
      </c>
      <c r="G102">
        <v>1</v>
      </c>
      <c r="I102">
        <v>0</v>
      </c>
      <c r="K102">
        <v>0</v>
      </c>
      <c r="L102">
        <v>6</v>
      </c>
      <c r="M102">
        <v>6</v>
      </c>
      <c r="N102">
        <v>6</v>
      </c>
      <c r="O102">
        <v>6</v>
      </c>
      <c r="P102">
        <v>16</v>
      </c>
      <c r="Q102">
        <v>5</v>
      </c>
      <c r="R102">
        <f t="shared" si="10"/>
        <v>22</v>
      </c>
      <c r="S102">
        <f t="shared" si="11"/>
        <v>11</v>
      </c>
      <c r="T102">
        <f t="shared" si="6"/>
        <v>-11</v>
      </c>
      <c r="U102" s="6">
        <f t="shared" si="7"/>
        <v>0.5</v>
      </c>
    </row>
    <row r="103" spans="1:21" x14ac:dyDescent="0.25">
      <c r="A103">
        <v>112</v>
      </c>
      <c r="B103" t="s">
        <v>792</v>
      </c>
      <c r="C103" t="s">
        <v>65</v>
      </c>
      <c r="D103" t="s">
        <v>191</v>
      </c>
      <c r="E103" t="s">
        <v>133</v>
      </c>
      <c r="F103" t="s">
        <v>125</v>
      </c>
      <c r="I103">
        <v>0</v>
      </c>
      <c r="K103">
        <v>0</v>
      </c>
      <c r="L103">
        <v>5</v>
      </c>
      <c r="M103">
        <v>4</v>
      </c>
      <c r="N103">
        <v>5</v>
      </c>
      <c r="O103">
        <v>4</v>
      </c>
      <c r="P103">
        <v>9</v>
      </c>
      <c r="Q103">
        <v>14</v>
      </c>
      <c r="R103">
        <f t="shared" si="10"/>
        <v>14</v>
      </c>
      <c r="S103">
        <f t="shared" si="11"/>
        <v>18</v>
      </c>
      <c r="T103">
        <f t="shared" si="6"/>
        <v>4</v>
      </c>
      <c r="U103" s="6">
        <f t="shared" si="7"/>
        <v>0.2857142857142857</v>
      </c>
    </row>
    <row r="104" spans="1:21" x14ac:dyDescent="0.25">
      <c r="A104">
        <v>112</v>
      </c>
      <c r="B104" t="s">
        <v>792</v>
      </c>
      <c r="C104" t="s">
        <v>66</v>
      </c>
      <c r="D104" t="s">
        <v>192</v>
      </c>
      <c r="E104" t="s">
        <v>124</v>
      </c>
      <c r="F104" t="s">
        <v>125</v>
      </c>
      <c r="I104">
        <v>0</v>
      </c>
      <c r="K104">
        <v>2</v>
      </c>
      <c r="L104">
        <v>9</v>
      </c>
      <c r="M104">
        <v>9</v>
      </c>
      <c r="N104">
        <v>11</v>
      </c>
      <c r="O104">
        <v>11</v>
      </c>
      <c r="P104">
        <v>11</v>
      </c>
      <c r="Q104">
        <v>6</v>
      </c>
      <c r="R104">
        <f t="shared" si="10"/>
        <v>22</v>
      </c>
      <c r="S104">
        <f t="shared" si="11"/>
        <v>17</v>
      </c>
      <c r="T104">
        <f t="shared" si="6"/>
        <v>-5</v>
      </c>
      <c r="U104" s="6">
        <f t="shared" si="7"/>
        <v>0.22727272727272727</v>
      </c>
    </row>
    <row r="105" spans="1:21" x14ac:dyDescent="0.25">
      <c r="A105">
        <v>112</v>
      </c>
      <c r="B105" t="s">
        <v>792</v>
      </c>
      <c r="C105" t="s">
        <v>67</v>
      </c>
      <c r="D105" t="s">
        <v>186</v>
      </c>
      <c r="E105" t="s">
        <v>124</v>
      </c>
      <c r="F105" t="s">
        <v>125</v>
      </c>
      <c r="I105">
        <v>0</v>
      </c>
      <c r="K105">
        <v>0</v>
      </c>
      <c r="L105">
        <v>5</v>
      </c>
      <c r="M105">
        <v>6</v>
      </c>
      <c r="N105">
        <v>5</v>
      </c>
      <c r="O105">
        <v>6</v>
      </c>
      <c r="P105">
        <v>8</v>
      </c>
      <c r="Q105">
        <v>4</v>
      </c>
      <c r="R105">
        <f t="shared" si="10"/>
        <v>13</v>
      </c>
      <c r="S105">
        <f t="shared" si="11"/>
        <v>10</v>
      </c>
      <c r="T105">
        <f t="shared" si="6"/>
        <v>-3</v>
      </c>
      <c r="U105" s="6">
        <f t="shared" si="7"/>
        <v>0.23076923076923078</v>
      </c>
    </row>
    <row r="106" spans="1:21" x14ac:dyDescent="0.25">
      <c r="A106">
        <v>112</v>
      </c>
      <c r="B106" t="s">
        <v>792</v>
      </c>
      <c r="C106" t="s">
        <v>68</v>
      </c>
      <c r="D106" t="s">
        <v>193</v>
      </c>
      <c r="E106" t="s">
        <v>124</v>
      </c>
      <c r="F106" t="s">
        <v>125</v>
      </c>
      <c r="I106">
        <v>0</v>
      </c>
      <c r="K106">
        <v>1</v>
      </c>
      <c r="L106">
        <v>5</v>
      </c>
      <c r="M106">
        <v>6</v>
      </c>
      <c r="N106">
        <v>8</v>
      </c>
      <c r="O106">
        <v>7</v>
      </c>
      <c r="P106">
        <v>5</v>
      </c>
      <c r="Q106">
        <v>3</v>
      </c>
      <c r="R106">
        <f t="shared" si="10"/>
        <v>13</v>
      </c>
      <c r="S106">
        <f t="shared" si="11"/>
        <v>10</v>
      </c>
      <c r="T106">
        <f t="shared" si="6"/>
        <v>-3</v>
      </c>
      <c r="U106" s="6">
        <f t="shared" si="7"/>
        <v>0.23076923076923078</v>
      </c>
    </row>
    <row r="107" spans="1:21" x14ac:dyDescent="0.25">
      <c r="A107">
        <v>112</v>
      </c>
      <c r="B107" t="s">
        <v>792</v>
      </c>
      <c r="C107" t="s">
        <v>671</v>
      </c>
      <c r="D107" t="s">
        <v>672</v>
      </c>
      <c r="E107" t="s">
        <v>124</v>
      </c>
      <c r="F107" t="s">
        <v>125</v>
      </c>
      <c r="I107">
        <v>0</v>
      </c>
      <c r="K107">
        <v>1</v>
      </c>
      <c r="L107">
        <v>6</v>
      </c>
      <c r="M107">
        <v>6</v>
      </c>
      <c r="N107">
        <v>7</v>
      </c>
      <c r="O107">
        <v>15</v>
      </c>
      <c r="P107">
        <v>4</v>
      </c>
      <c r="Q107">
        <v>4</v>
      </c>
      <c r="R107">
        <f t="shared" si="10"/>
        <v>11</v>
      </c>
      <c r="S107">
        <f t="shared" si="11"/>
        <v>19</v>
      </c>
      <c r="T107">
        <f t="shared" si="6"/>
        <v>8</v>
      </c>
      <c r="U107" s="6">
        <f t="shared" si="7"/>
        <v>0.72727272727272729</v>
      </c>
    </row>
    <row r="108" spans="1:21" x14ac:dyDescent="0.25">
      <c r="A108">
        <v>112</v>
      </c>
      <c r="B108" t="s">
        <v>792</v>
      </c>
      <c r="C108" t="s">
        <v>69</v>
      </c>
      <c r="D108" t="s">
        <v>194</v>
      </c>
      <c r="E108" t="s">
        <v>124</v>
      </c>
      <c r="F108" t="s">
        <v>125</v>
      </c>
      <c r="I108">
        <v>0</v>
      </c>
      <c r="K108">
        <v>2</v>
      </c>
      <c r="L108">
        <v>5</v>
      </c>
      <c r="M108">
        <v>6</v>
      </c>
      <c r="N108">
        <v>7</v>
      </c>
      <c r="O108">
        <v>8</v>
      </c>
      <c r="P108">
        <v>2</v>
      </c>
      <c r="Q108">
        <v>4</v>
      </c>
      <c r="R108">
        <f t="shared" si="10"/>
        <v>9</v>
      </c>
      <c r="S108">
        <f t="shared" si="11"/>
        <v>12</v>
      </c>
      <c r="T108">
        <f t="shared" si="6"/>
        <v>3</v>
      </c>
      <c r="U108" s="6">
        <f t="shared" si="7"/>
        <v>0.33333333333333331</v>
      </c>
    </row>
    <row r="109" spans="1:21" x14ac:dyDescent="0.25">
      <c r="A109">
        <v>112</v>
      </c>
      <c r="B109" t="s">
        <v>793</v>
      </c>
      <c r="C109" t="s">
        <v>673</v>
      </c>
      <c r="D109" t="s">
        <v>674</v>
      </c>
      <c r="E109" t="s">
        <v>133</v>
      </c>
      <c r="F109" t="s">
        <v>125</v>
      </c>
      <c r="G109">
        <v>2</v>
      </c>
      <c r="I109">
        <v>0</v>
      </c>
      <c r="K109">
        <v>0</v>
      </c>
      <c r="L109">
        <v>12</v>
      </c>
      <c r="M109">
        <v>16</v>
      </c>
      <c r="N109">
        <v>12</v>
      </c>
      <c r="O109">
        <v>18</v>
      </c>
      <c r="P109">
        <v>10</v>
      </c>
      <c r="Q109">
        <v>10</v>
      </c>
      <c r="R109">
        <f t="shared" si="10"/>
        <v>22</v>
      </c>
      <c r="S109">
        <f t="shared" si="11"/>
        <v>28</v>
      </c>
      <c r="T109">
        <f t="shared" si="6"/>
        <v>6</v>
      </c>
      <c r="U109" s="6">
        <f t="shared" si="7"/>
        <v>0.27272727272727271</v>
      </c>
    </row>
    <row r="110" spans="1:21" x14ac:dyDescent="0.25">
      <c r="A110">
        <v>112</v>
      </c>
      <c r="B110" t="s">
        <v>793</v>
      </c>
      <c r="C110" t="s">
        <v>675</v>
      </c>
      <c r="D110" t="s">
        <v>676</v>
      </c>
      <c r="E110" t="s">
        <v>133</v>
      </c>
      <c r="F110" t="s">
        <v>125</v>
      </c>
      <c r="I110">
        <v>0</v>
      </c>
      <c r="K110">
        <v>0</v>
      </c>
      <c r="L110">
        <v>3</v>
      </c>
      <c r="M110">
        <v>3</v>
      </c>
      <c r="N110">
        <v>3</v>
      </c>
      <c r="O110">
        <v>3</v>
      </c>
      <c r="P110">
        <v>17</v>
      </c>
      <c r="Q110">
        <v>13</v>
      </c>
      <c r="R110">
        <f t="shared" si="10"/>
        <v>20</v>
      </c>
      <c r="S110">
        <f t="shared" si="11"/>
        <v>16</v>
      </c>
      <c r="T110">
        <f t="shared" si="6"/>
        <v>-4</v>
      </c>
      <c r="U110" s="6">
        <f t="shared" si="7"/>
        <v>0.2</v>
      </c>
    </row>
    <row r="111" spans="1:21" x14ac:dyDescent="0.25">
      <c r="A111">
        <v>112</v>
      </c>
      <c r="B111" t="s">
        <v>793</v>
      </c>
      <c r="C111" t="s">
        <v>677</v>
      </c>
      <c r="D111" t="s">
        <v>678</v>
      </c>
      <c r="E111" t="s">
        <v>124</v>
      </c>
      <c r="F111" t="s">
        <v>125</v>
      </c>
      <c r="I111">
        <v>0</v>
      </c>
      <c r="K111">
        <v>0</v>
      </c>
      <c r="L111">
        <v>7</v>
      </c>
      <c r="M111">
        <v>8</v>
      </c>
      <c r="N111">
        <v>7</v>
      </c>
      <c r="O111">
        <v>8</v>
      </c>
      <c r="P111">
        <v>0</v>
      </c>
      <c r="Q111">
        <v>6</v>
      </c>
      <c r="R111">
        <f t="shared" si="10"/>
        <v>7</v>
      </c>
      <c r="S111">
        <f t="shared" si="11"/>
        <v>14</v>
      </c>
      <c r="T111">
        <f t="shared" si="6"/>
        <v>7</v>
      </c>
      <c r="U111" s="6">
        <f t="shared" si="7"/>
        <v>1</v>
      </c>
    </row>
    <row r="112" spans="1:21" x14ac:dyDescent="0.25">
      <c r="A112">
        <v>112</v>
      </c>
      <c r="B112" t="s">
        <v>793</v>
      </c>
      <c r="C112" t="s">
        <v>70</v>
      </c>
      <c r="D112" t="s">
        <v>195</v>
      </c>
      <c r="E112" t="s">
        <v>124</v>
      </c>
      <c r="F112" t="s">
        <v>125</v>
      </c>
      <c r="G112">
        <v>3</v>
      </c>
      <c r="I112">
        <v>1</v>
      </c>
      <c r="K112">
        <v>4</v>
      </c>
      <c r="L112">
        <v>30</v>
      </c>
      <c r="M112">
        <v>32</v>
      </c>
      <c r="N112">
        <v>33</v>
      </c>
      <c r="O112">
        <v>35</v>
      </c>
      <c r="P112">
        <v>4</v>
      </c>
      <c r="Q112">
        <v>16</v>
      </c>
      <c r="R112">
        <f t="shared" si="10"/>
        <v>37</v>
      </c>
      <c r="S112">
        <f t="shared" si="11"/>
        <v>51</v>
      </c>
      <c r="T112">
        <f t="shared" si="6"/>
        <v>14</v>
      </c>
      <c r="U112" s="6">
        <f t="shared" si="7"/>
        <v>0.3783783783783784</v>
      </c>
    </row>
    <row r="113" spans="1:21" x14ac:dyDescent="0.25">
      <c r="A113">
        <v>112</v>
      </c>
      <c r="B113" t="s">
        <v>793</v>
      </c>
      <c r="C113" t="s">
        <v>71</v>
      </c>
      <c r="D113" t="s">
        <v>196</v>
      </c>
      <c r="E113" t="s">
        <v>124</v>
      </c>
      <c r="F113" t="s">
        <v>125</v>
      </c>
      <c r="G113">
        <v>2</v>
      </c>
      <c r="I113">
        <v>0</v>
      </c>
      <c r="K113">
        <v>3</v>
      </c>
      <c r="L113">
        <v>9</v>
      </c>
      <c r="M113">
        <v>11</v>
      </c>
      <c r="N113">
        <v>11</v>
      </c>
      <c r="O113">
        <v>15</v>
      </c>
      <c r="P113">
        <v>4</v>
      </c>
      <c r="Q113">
        <v>9</v>
      </c>
      <c r="R113">
        <f t="shared" si="10"/>
        <v>15</v>
      </c>
      <c r="S113">
        <f t="shared" si="11"/>
        <v>24</v>
      </c>
      <c r="T113">
        <f t="shared" si="6"/>
        <v>9</v>
      </c>
      <c r="U113" s="6">
        <f t="shared" si="7"/>
        <v>0.6</v>
      </c>
    </row>
    <row r="114" spans="1:21" x14ac:dyDescent="0.25">
      <c r="A114">
        <v>112</v>
      </c>
      <c r="B114" t="s">
        <v>793</v>
      </c>
      <c r="C114" t="s">
        <v>679</v>
      </c>
      <c r="D114" t="s">
        <v>680</v>
      </c>
      <c r="E114" t="s">
        <v>124</v>
      </c>
      <c r="F114" t="s">
        <v>125</v>
      </c>
      <c r="I114">
        <v>0</v>
      </c>
      <c r="K114">
        <v>1</v>
      </c>
      <c r="L114">
        <v>6</v>
      </c>
      <c r="M114">
        <v>6</v>
      </c>
      <c r="N114">
        <v>8</v>
      </c>
      <c r="O114">
        <v>7</v>
      </c>
      <c r="P114">
        <v>7</v>
      </c>
      <c r="Q114">
        <v>5</v>
      </c>
      <c r="R114">
        <f t="shared" si="10"/>
        <v>15</v>
      </c>
      <c r="S114">
        <f t="shared" si="11"/>
        <v>12</v>
      </c>
      <c r="T114">
        <f t="shared" si="6"/>
        <v>-3</v>
      </c>
      <c r="U114" s="6">
        <f t="shared" si="7"/>
        <v>0.2</v>
      </c>
    </row>
    <row r="115" spans="1:21" x14ac:dyDescent="0.25">
      <c r="A115">
        <v>112</v>
      </c>
      <c r="B115" t="s">
        <v>793</v>
      </c>
      <c r="C115" t="s">
        <v>72</v>
      </c>
      <c r="D115" t="s">
        <v>197</v>
      </c>
      <c r="E115" t="s">
        <v>124</v>
      </c>
      <c r="F115" t="s">
        <v>125</v>
      </c>
      <c r="G115">
        <v>1</v>
      </c>
      <c r="I115">
        <v>0</v>
      </c>
      <c r="K115">
        <v>3</v>
      </c>
      <c r="L115">
        <v>7</v>
      </c>
      <c r="M115">
        <v>7</v>
      </c>
      <c r="N115">
        <v>9</v>
      </c>
      <c r="O115">
        <v>10</v>
      </c>
      <c r="P115">
        <v>24</v>
      </c>
      <c r="Q115">
        <v>15</v>
      </c>
      <c r="R115">
        <f t="shared" si="10"/>
        <v>33</v>
      </c>
      <c r="S115">
        <f t="shared" si="11"/>
        <v>25</v>
      </c>
      <c r="T115">
        <f t="shared" si="6"/>
        <v>-8</v>
      </c>
      <c r="U115" s="6">
        <f t="shared" si="7"/>
        <v>0.24242424242424243</v>
      </c>
    </row>
    <row r="116" spans="1:21" x14ac:dyDescent="0.25">
      <c r="A116">
        <v>112</v>
      </c>
      <c r="B116" t="s">
        <v>793</v>
      </c>
      <c r="C116" t="s">
        <v>73</v>
      </c>
      <c r="D116" t="s">
        <v>198</v>
      </c>
      <c r="E116" t="s">
        <v>124</v>
      </c>
      <c r="F116" t="s">
        <v>125</v>
      </c>
      <c r="I116">
        <v>0</v>
      </c>
      <c r="K116">
        <v>3</v>
      </c>
      <c r="L116">
        <v>6</v>
      </c>
      <c r="M116">
        <v>6</v>
      </c>
      <c r="N116">
        <v>8</v>
      </c>
      <c r="O116">
        <v>9</v>
      </c>
      <c r="P116">
        <v>1</v>
      </c>
      <c r="Q116">
        <v>9</v>
      </c>
      <c r="R116">
        <f t="shared" si="10"/>
        <v>9</v>
      </c>
      <c r="S116">
        <f t="shared" si="11"/>
        <v>18</v>
      </c>
      <c r="T116">
        <f t="shared" si="6"/>
        <v>9</v>
      </c>
      <c r="U116" s="6">
        <f t="shared" si="7"/>
        <v>1</v>
      </c>
    </row>
    <row r="117" spans="1:21" x14ac:dyDescent="0.25">
      <c r="A117">
        <v>112</v>
      </c>
      <c r="B117" t="s">
        <v>793</v>
      </c>
      <c r="C117" t="s">
        <v>74</v>
      </c>
      <c r="D117" t="s">
        <v>199</v>
      </c>
      <c r="E117" t="s">
        <v>124</v>
      </c>
      <c r="F117" t="s">
        <v>125</v>
      </c>
      <c r="I117">
        <v>0</v>
      </c>
      <c r="K117">
        <v>0</v>
      </c>
      <c r="L117">
        <v>6</v>
      </c>
      <c r="M117">
        <v>6</v>
      </c>
      <c r="N117">
        <v>6</v>
      </c>
      <c r="O117">
        <v>6</v>
      </c>
      <c r="P117">
        <v>8</v>
      </c>
      <c r="Q117">
        <v>3</v>
      </c>
      <c r="R117">
        <f t="shared" si="10"/>
        <v>14</v>
      </c>
      <c r="S117">
        <f t="shared" si="11"/>
        <v>9</v>
      </c>
      <c r="T117">
        <f t="shared" si="6"/>
        <v>-5</v>
      </c>
      <c r="U117" s="6">
        <f t="shared" si="7"/>
        <v>0.35714285714285715</v>
      </c>
    </row>
    <row r="118" spans="1:21" x14ac:dyDescent="0.25">
      <c r="A118">
        <v>112</v>
      </c>
      <c r="B118" t="s">
        <v>793</v>
      </c>
      <c r="C118" t="s">
        <v>75</v>
      </c>
      <c r="D118" t="s">
        <v>200</v>
      </c>
      <c r="E118" t="s">
        <v>124</v>
      </c>
      <c r="F118" t="s">
        <v>125</v>
      </c>
      <c r="G118">
        <v>2</v>
      </c>
      <c r="I118">
        <v>1</v>
      </c>
      <c r="K118">
        <v>5</v>
      </c>
      <c r="L118">
        <v>18</v>
      </c>
      <c r="M118">
        <v>19</v>
      </c>
      <c r="N118">
        <v>20</v>
      </c>
      <c r="O118">
        <v>23</v>
      </c>
      <c r="P118">
        <v>5</v>
      </c>
      <c r="Q118">
        <v>10</v>
      </c>
      <c r="R118">
        <f t="shared" si="10"/>
        <v>25</v>
      </c>
      <c r="S118">
        <f t="shared" si="11"/>
        <v>33</v>
      </c>
      <c r="T118">
        <f t="shared" si="6"/>
        <v>8</v>
      </c>
      <c r="U118" s="6">
        <f t="shared" si="7"/>
        <v>0.32</v>
      </c>
    </row>
    <row r="119" spans="1:21" x14ac:dyDescent="0.25">
      <c r="A119">
        <v>112</v>
      </c>
      <c r="B119" t="s">
        <v>793</v>
      </c>
      <c r="C119" t="s">
        <v>76</v>
      </c>
      <c r="D119" t="s">
        <v>201</v>
      </c>
      <c r="E119" t="s">
        <v>124</v>
      </c>
      <c r="F119" t="s">
        <v>125</v>
      </c>
      <c r="G119">
        <v>1</v>
      </c>
      <c r="I119">
        <v>0</v>
      </c>
      <c r="K119">
        <v>3</v>
      </c>
      <c r="L119">
        <v>17</v>
      </c>
      <c r="M119">
        <v>18</v>
      </c>
      <c r="N119">
        <v>18</v>
      </c>
      <c r="O119">
        <v>21</v>
      </c>
      <c r="P119">
        <v>2</v>
      </c>
      <c r="Q119">
        <v>9</v>
      </c>
      <c r="R119">
        <f t="shared" si="10"/>
        <v>20</v>
      </c>
      <c r="S119">
        <f t="shared" si="11"/>
        <v>30</v>
      </c>
      <c r="T119">
        <f t="shared" si="6"/>
        <v>10</v>
      </c>
      <c r="U119" s="6">
        <f t="shared" si="7"/>
        <v>0.5</v>
      </c>
    </row>
    <row r="120" spans="1:21" x14ac:dyDescent="0.25">
      <c r="A120">
        <v>112</v>
      </c>
      <c r="B120" t="s">
        <v>793</v>
      </c>
      <c r="C120" t="s">
        <v>77</v>
      </c>
      <c r="D120" t="s">
        <v>202</v>
      </c>
      <c r="E120" t="s">
        <v>124</v>
      </c>
      <c r="F120" t="s">
        <v>125</v>
      </c>
      <c r="I120">
        <v>0</v>
      </c>
      <c r="K120">
        <v>3</v>
      </c>
      <c r="L120">
        <v>6</v>
      </c>
      <c r="M120">
        <v>6</v>
      </c>
      <c r="N120">
        <v>9</v>
      </c>
      <c r="O120">
        <v>9</v>
      </c>
      <c r="P120">
        <v>15</v>
      </c>
      <c r="Q120">
        <v>9</v>
      </c>
      <c r="R120">
        <f t="shared" si="10"/>
        <v>24</v>
      </c>
      <c r="S120">
        <f t="shared" si="11"/>
        <v>18</v>
      </c>
      <c r="T120">
        <f t="shared" si="6"/>
        <v>-6</v>
      </c>
      <c r="U120" s="6">
        <f t="shared" si="7"/>
        <v>0.25</v>
      </c>
    </row>
    <row r="121" spans="1:21" x14ac:dyDescent="0.25">
      <c r="A121">
        <v>112</v>
      </c>
      <c r="B121" t="s">
        <v>793</v>
      </c>
      <c r="C121" t="s">
        <v>78</v>
      </c>
      <c r="D121" t="s">
        <v>203</v>
      </c>
      <c r="E121" t="s">
        <v>124</v>
      </c>
      <c r="F121" t="s">
        <v>125</v>
      </c>
      <c r="I121">
        <v>0</v>
      </c>
      <c r="K121">
        <v>1</v>
      </c>
      <c r="L121">
        <v>11</v>
      </c>
      <c r="M121">
        <v>11</v>
      </c>
      <c r="N121">
        <v>13</v>
      </c>
      <c r="O121">
        <v>12</v>
      </c>
      <c r="P121">
        <v>12</v>
      </c>
      <c r="Q121">
        <v>8</v>
      </c>
      <c r="R121">
        <f t="shared" si="10"/>
        <v>25</v>
      </c>
      <c r="S121">
        <f t="shared" si="11"/>
        <v>20</v>
      </c>
      <c r="T121">
        <f t="shared" si="6"/>
        <v>-5</v>
      </c>
      <c r="U121" s="6">
        <f t="shared" si="7"/>
        <v>0.2</v>
      </c>
    </row>
    <row r="122" spans="1:21" x14ac:dyDescent="0.25">
      <c r="A122">
        <v>112</v>
      </c>
      <c r="B122" t="s">
        <v>793</v>
      </c>
      <c r="C122" t="s">
        <v>79</v>
      </c>
      <c r="D122" t="s">
        <v>204</v>
      </c>
      <c r="E122" t="s">
        <v>124</v>
      </c>
      <c r="F122" t="s">
        <v>125</v>
      </c>
      <c r="G122">
        <v>1</v>
      </c>
      <c r="I122">
        <v>0</v>
      </c>
      <c r="K122">
        <v>4</v>
      </c>
      <c r="L122">
        <v>20</v>
      </c>
      <c r="M122">
        <v>21</v>
      </c>
      <c r="N122">
        <v>24</v>
      </c>
      <c r="O122">
        <v>24</v>
      </c>
      <c r="P122">
        <v>39</v>
      </c>
      <c r="Q122">
        <v>23</v>
      </c>
      <c r="R122">
        <f t="shared" si="10"/>
        <v>63</v>
      </c>
      <c r="S122">
        <f t="shared" si="11"/>
        <v>47</v>
      </c>
      <c r="T122">
        <f t="shared" si="6"/>
        <v>-16</v>
      </c>
      <c r="U122" s="6">
        <f t="shared" si="7"/>
        <v>0.25396825396825395</v>
      </c>
    </row>
    <row r="123" spans="1:21" x14ac:dyDescent="0.25">
      <c r="A123">
        <v>112</v>
      </c>
      <c r="B123" t="s">
        <v>794</v>
      </c>
      <c r="C123" t="s">
        <v>681</v>
      </c>
      <c r="D123" t="s">
        <v>682</v>
      </c>
      <c r="E123" t="s">
        <v>124</v>
      </c>
      <c r="F123" t="s">
        <v>125</v>
      </c>
      <c r="G123">
        <v>1</v>
      </c>
      <c r="I123">
        <v>0</v>
      </c>
      <c r="K123">
        <v>4</v>
      </c>
      <c r="L123">
        <v>20</v>
      </c>
      <c r="M123">
        <v>16</v>
      </c>
      <c r="N123">
        <v>24</v>
      </c>
      <c r="O123">
        <v>20</v>
      </c>
      <c r="P123">
        <v>11</v>
      </c>
      <c r="Q123">
        <v>8</v>
      </c>
      <c r="R123">
        <f t="shared" si="10"/>
        <v>35</v>
      </c>
      <c r="S123">
        <f t="shared" si="11"/>
        <v>28</v>
      </c>
      <c r="T123">
        <f t="shared" si="6"/>
        <v>-7</v>
      </c>
      <c r="U123" s="6">
        <f t="shared" si="7"/>
        <v>0.2</v>
      </c>
    </row>
    <row r="124" spans="1:21" x14ac:dyDescent="0.25">
      <c r="A124">
        <v>112</v>
      </c>
      <c r="B124" t="s">
        <v>794</v>
      </c>
      <c r="C124" t="s">
        <v>80</v>
      </c>
      <c r="D124" t="s">
        <v>205</v>
      </c>
      <c r="E124" t="s">
        <v>124</v>
      </c>
      <c r="F124" t="s">
        <v>125</v>
      </c>
      <c r="I124">
        <v>0</v>
      </c>
      <c r="K124">
        <v>3</v>
      </c>
      <c r="L124">
        <v>25</v>
      </c>
      <c r="M124">
        <v>26</v>
      </c>
      <c r="N124">
        <v>29</v>
      </c>
      <c r="O124">
        <v>30</v>
      </c>
      <c r="P124">
        <v>21</v>
      </c>
      <c r="Q124">
        <v>10</v>
      </c>
      <c r="R124">
        <f t="shared" si="10"/>
        <v>50</v>
      </c>
      <c r="S124">
        <f t="shared" si="11"/>
        <v>40</v>
      </c>
      <c r="T124">
        <f t="shared" si="6"/>
        <v>-10</v>
      </c>
      <c r="U124" s="6">
        <f t="shared" si="7"/>
        <v>0.2</v>
      </c>
    </row>
    <row r="125" spans="1:21" x14ac:dyDescent="0.25">
      <c r="A125">
        <v>112</v>
      </c>
      <c r="B125" t="s">
        <v>794</v>
      </c>
      <c r="C125" t="s">
        <v>81</v>
      </c>
      <c r="D125" t="s">
        <v>206</v>
      </c>
      <c r="E125" t="s">
        <v>124</v>
      </c>
      <c r="F125" t="s">
        <v>125</v>
      </c>
      <c r="I125">
        <v>0</v>
      </c>
      <c r="K125">
        <v>0</v>
      </c>
      <c r="L125">
        <v>6</v>
      </c>
      <c r="M125">
        <v>6</v>
      </c>
      <c r="N125">
        <v>6</v>
      </c>
      <c r="O125">
        <v>6</v>
      </c>
      <c r="P125">
        <v>13</v>
      </c>
      <c r="Q125">
        <v>9</v>
      </c>
      <c r="R125">
        <f t="shared" si="10"/>
        <v>19</v>
      </c>
      <c r="S125">
        <f t="shared" si="11"/>
        <v>15</v>
      </c>
      <c r="T125">
        <f t="shared" ref="T125:T179" si="12">S125-R125</f>
        <v>-4</v>
      </c>
      <c r="U125" s="6">
        <f t="shared" ref="U125:U179" si="13">ABS(T125/R125)</f>
        <v>0.21052631578947367</v>
      </c>
    </row>
    <row r="126" spans="1:21" x14ac:dyDescent="0.25">
      <c r="A126">
        <v>112</v>
      </c>
      <c r="B126" t="s">
        <v>794</v>
      </c>
      <c r="C126" t="s">
        <v>82</v>
      </c>
      <c r="D126" t="s">
        <v>207</v>
      </c>
      <c r="E126" t="s">
        <v>124</v>
      </c>
      <c r="F126" t="s">
        <v>125</v>
      </c>
      <c r="I126">
        <v>0</v>
      </c>
      <c r="K126">
        <v>2</v>
      </c>
      <c r="L126">
        <v>6</v>
      </c>
      <c r="M126">
        <v>6</v>
      </c>
      <c r="N126">
        <v>8</v>
      </c>
      <c r="O126">
        <v>8</v>
      </c>
      <c r="P126">
        <v>7</v>
      </c>
      <c r="Q126">
        <v>4</v>
      </c>
      <c r="R126">
        <f t="shared" ref="R126:R157" si="14">P126+N126</f>
        <v>15</v>
      </c>
      <c r="S126">
        <f t="shared" ref="S126:S157" si="15">Q126+O126</f>
        <v>12</v>
      </c>
      <c r="T126">
        <f t="shared" si="12"/>
        <v>-3</v>
      </c>
      <c r="U126" s="6">
        <f t="shared" si="13"/>
        <v>0.2</v>
      </c>
    </row>
    <row r="127" spans="1:21" x14ac:dyDescent="0.25">
      <c r="A127">
        <v>112</v>
      </c>
      <c r="B127" t="s">
        <v>795</v>
      </c>
      <c r="C127" t="s">
        <v>83</v>
      </c>
      <c r="D127" t="s">
        <v>208</v>
      </c>
      <c r="E127" t="s">
        <v>133</v>
      </c>
      <c r="F127" t="s">
        <v>125</v>
      </c>
      <c r="I127">
        <v>0</v>
      </c>
      <c r="K127">
        <v>0</v>
      </c>
      <c r="L127">
        <v>5</v>
      </c>
      <c r="M127">
        <v>4</v>
      </c>
      <c r="N127">
        <v>5</v>
      </c>
      <c r="O127">
        <v>0</v>
      </c>
      <c r="P127">
        <v>21</v>
      </c>
      <c r="Q127">
        <v>8</v>
      </c>
      <c r="R127">
        <f t="shared" si="14"/>
        <v>26</v>
      </c>
      <c r="S127">
        <f t="shared" si="15"/>
        <v>8</v>
      </c>
      <c r="T127">
        <f t="shared" si="12"/>
        <v>-18</v>
      </c>
      <c r="U127" s="6">
        <f t="shared" si="13"/>
        <v>0.69230769230769229</v>
      </c>
    </row>
    <row r="128" spans="1:21" x14ac:dyDescent="0.25">
      <c r="A128">
        <v>112</v>
      </c>
      <c r="B128" t="s">
        <v>795</v>
      </c>
      <c r="C128" t="s">
        <v>683</v>
      </c>
      <c r="D128" t="s">
        <v>684</v>
      </c>
      <c r="E128" t="s">
        <v>124</v>
      </c>
      <c r="F128" t="s">
        <v>125</v>
      </c>
      <c r="G128">
        <v>1</v>
      </c>
      <c r="I128">
        <v>0</v>
      </c>
      <c r="K128">
        <v>2</v>
      </c>
      <c r="L128">
        <v>6</v>
      </c>
      <c r="M128">
        <v>6</v>
      </c>
      <c r="N128">
        <v>8</v>
      </c>
      <c r="O128">
        <v>8</v>
      </c>
      <c r="P128">
        <v>7</v>
      </c>
      <c r="Q128">
        <v>11</v>
      </c>
      <c r="R128">
        <f t="shared" si="14"/>
        <v>15</v>
      </c>
      <c r="S128">
        <f t="shared" si="15"/>
        <v>19</v>
      </c>
      <c r="T128">
        <f t="shared" si="12"/>
        <v>4</v>
      </c>
      <c r="U128" s="6">
        <f t="shared" si="13"/>
        <v>0.26666666666666666</v>
      </c>
    </row>
    <row r="129" spans="1:21" x14ac:dyDescent="0.25">
      <c r="A129">
        <v>112</v>
      </c>
      <c r="B129" t="s">
        <v>795</v>
      </c>
      <c r="C129" t="s">
        <v>367</v>
      </c>
      <c r="D129" t="s">
        <v>368</v>
      </c>
      <c r="E129" t="s">
        <v>124</v>
      </c>
      <c r="F129" t="s">
        <v>125</v>
      </c>
      <c r="I129">
        <v>0</v>
      </c>
      <c r="K129">
        <v>0</v>
      </c>
      <c r="N129">
        <v>7</v>
      </c>
      <c r="O129">
        <v>1</v>
      </c>
      <c r="P129">
        <v>6</v>
      </c>
      <c r="Q129">
        <v>6</v>
      </c>
      <c r="R129">
        <f t="shared" si="14"/>
        <v>13</v>
      </c>
      <c r="S129">
        <f t="shared" si="15"/>
        <v>7</v>
      </c>
      <c r="T129">
        <f t="shared" si="12"/>
        <v>-6</v>
      </c>
      <c r="U129" s="6">
        <f t="shared" si="13"/>
        <v>0.46153846153846156</v>
      </c>
    </row>
    <row r="130" spans="1:21" x14ac:dyDescent="0.25">
      <c r="A130">
        <v>112</v>
      </c>
      <c r="B130" t="s">
        <v>795</v>
      </c>
      <c r="C130" t="s">
        <v>84</v>
      </c>
      <c r="D130" t="s">
        <v>209</v>
      </c>
      <c r="E130" t="s">
        <v>124</v>
      </c>
      <c r="F130" t="s">
        <v>125</v>
      </c>
      <c r="G130">
        <v>4</v>
      </c>
      <c r="I130">
        <v>0</v>
      </c>
      <c r="K130">
        <v>5</v>
      </c>
      <c r="L130">
        <v>16</v>
      </c>
      <c r="M130">
        <v>16</v>
      </c>
      <c r="N130">
        <v>20</v>
      </c>
      <c r="O130">
        <v>21</v>
      </c>
      <c r="P130">
        <v>9</v>
      </c>
      <c r="Q130">
        <v>20</v>
      </c>
      <c r="R130">
        <f t="shared" si="14"/>
        <v>29</v>
      </c>
      <c r="S130">
        <f t="shared" si="15"/>
        <v>41</v>
      </c>
      <c r="T130">
        <f t="shared" si="12"/>
        <v>12</v>
      </c>
      <c r="U130" s="6">
        <f t="shared" si="13"/>
        <v>0.41379310344827586</v>
      </c>
    </row>
    <row r="131" spans="1:21" x14ac:dyDescent="0.25">
      <c r="A131">
        <v>112</v>
      </c>
      <c r="B131" t="s">
        <v>795</v>
      </c>
      <c r="C131" t="s">
        <v>85</v>
      </c>
      <c r="D131" t="s">
        <v>210</v>
      </c>
      <c r="E131" t="s">
        <v>124</v>
      </c>
      <c r="F131" t="s">
        <v>125</v>
      </c>
      <c r="I131">
        <v>0</v>
      </c>
      <c r="K131">
        <v>2</v>
      </c>
      <c r="L131">
        <v>6</v>
      </c>
      <c r="M131">
        <v>6</v>
      </c>
      <c r="N131">
        <v>8</v>
      </c>
      <c r="O131">
        <v>8</v>
      </c>
      <c r="P131">
        <v>5</v>
      </c>
      <c r="Q131">
        <v>8</v>
      </c>
      <c r="R131">
        <f t="shared" si="14"/>
        <v>13</v>
      </c>
      <c r="S131">
        <f t="shared" si="15"/>
        <v>16</v>
      </c>
      <c r="T131">
        <f t="shared" si="12"/>
        <v>3</v>
      </c>
      <c r="U131" s="6">
        <f t="shared" si="13"/>
        <v>0.23076923076923078</v>
      </c>
    </row>
    <row r="132" spans="1:21" x14ac:dyDescent="0.25">
      <c r="A132">
        <v>112</v>
      </c>
      <c r="B132" t="s">
        <v>795</v>
      </c>
      <c r="C132" t="s">
        <v>86</v>
      </c>
      <c r="D132" t="s">
        <v>211</v>
      </c>
      <c r="E132" t="s">
        <v>124</v>
      </c>
      <c r="F132" t="s">
        <v>125</v>
      </c>
      <c r="I132">
        <v>0</v>
      </c>
      <c r="J132" s="10">
        <v>6</v>
      </c>
      <c r="K132">
        <v>0</v>
      </c>
      <c r="L132">
        <v>6</v>
      </c>
      <c r="M132">
        <v>6</v>
      </c>
      <c r="N132">
        <v>8</v>
      </c>
      <c r="O132" s="10">
        <v>4</v>
      </c>
      <c r="P132">
        <v>10</v>
      </c>
      <c r="Q132">
        <v>0</v>
      </c>
      <c r="R132">
        <f t="shared" si="14"/>
        <v>18</v>
      </c>
      <c r="S132">
        <f t="shared" si="15"/>
        <v>4</v>
      </c>
      <c r="T132">
        <f t="shared" si="12"/>
        <v>-14</v>
      </c>
      <c r="U132" s="6">
        <f t="shared" si="13"/>
        <v>0.77777777777777779</v>
      </c>
    </row>
    <row r="133" spans="1:21" x14ac:dyDescent="0.25">
      <c r="A133">
        <v>112</v>
      </c>
      <c r="B133" t="s">
        <v>795</v>
      </c>
      <c r="C133" t="s">
        <v>87</v>
      </c>
      <c r="D133" t="s">
        <v>212</v>
      </c>
      <c r="E133" t="s">
        <v>124</v>
      </c>
      <c r="F133" t="s">
        <v>125</v>
      </c>
      <c r="I133">
        <v>0</v>
      </c>
      <c r="K133">
        <v>0</v>
      </c>
      <c r="L133">
        <v>6</v>
      </c>
      <c r="M133">
        <v>6</v>
      </c>
      <c r="N133">
        <v>7</v>
      </c>
      <c r="O133">
        <v>6</v>
      </c>
      <c r="P133">
        <v>3</v>
      </c>
      <c r="Q133">
        <v>1</v>
      </c>
      <c r="R133">
        <f t="shared" si="14"/>
        <v>10</v>
      </c>
      <c r="S133">
        <f t="shared" si="15"/>
        <v>7</v>
      </c>
      <c r="T133">
        <f t="shared" si="12"/>
        <v>-3</v>
      </c>
      <c r="U133" s="6">
        <f t="shared" si="13"/>
        <v>0.3</v>
      </c>
    </row>
    <row r="134" spans="1:21" x14ac:dyDescent="0.25">
      <c r="A134">
        <v>112</v>
      </c>
      <c r="B134" t="s">
        <v>796</v>
      </c>
      <c r="C134" t="s">
        <v>685</v>
      </c>
      <c r="D134" t="s">
        <v>686</v>
      </c>
      <c r="E134" t="s">
        <v>124</v>
      </c>
      <c r="F134" t="s">
        <v>125</v>
      </c>
      <c r="I134">
        <v>1</v>
      </c>
      <c r="K134">
        <v>2</v>
      </c>
      <c r="L134">
        <v>7</v>
      </c>
      <c r="M134">
        <v>7</v>
      </c>
      <c r="N134">
        <v>3</v>
      </c>
      <c r="O134">
        <v>9</v>
      </c>
      <c r="P134">
        <v>3</v>
      </c>
      <c r="Q134">
        <v>5</v>
      </c>
      <c r="R134">
        <f t="shared" si="14"/>
        <v>6</v>
      </c>
      <c r="S134">
        <f t="shared" si="15"/>
        <v>14</v>
      </c>
      <c r="T134">
        <f t="shared" si="12"/>
        <v>8</v>
      </c>
      <c r="U134" s="6">
        <f t="shared" si="13"/>
        <v>1.3333333333333333</v>
      </c>
    </row>
    <row r="135" spans="1:21" x14ac:dyDescent="0.25">
      <c r="A135">
        <v>112</v>
      </c>
      <c r="B135" t="s">
        <v>796</v>
      </c>
      <c r="C135" t="s">
        <v>88</v>
      </c>
      <c r="D135" t="s">
        <v>213</v>
      </c>
      <c r="E135" t="s">
        <v>124</v>
      </c>
      <c r="F135" t="s">
        <v>125</v>
      </c>
      <c r="I135">
        <v>0</v>
      </c>
      <c r="K135">
        <v>1</v>
      </c>
      <c r="L135">
        <v>6</v>
      </c>
      <c r="M135">
        <v>6</v>
      </c>
      <c r="N135">
        <v>7</v>
      </c>
      <c r="O135">
        <v>7</v>
      </c>
      <c r="P135">
        <v>3</v>
      </c>
      <c r="Q135">
        <v>6</v>
      </c>
      <c r="R135">
        <f t="shared" si="14"/>
        <v>10</v>
      </c>
      <c r="S135">
        <f t="shared" si="15"/>
        <v>13</v>
      </c>
      <c r="T135">
        <f t="shared" si="12"/>
        <v>3</v>
      </c>
      <c r="U135" s="6">
        <f t="shared" si="13"/>
        <v>0.3</v>
      </c>
    </row>
    <row r="136" spans="1:21" x14ac:dyDescent="0.25">
      <c r="A136" s="2">
        <v>112</v>
      </c>
      <c r="B136" s="2" t="s">
        <v>797</v>
      </c>
      <c r="C136" s="2" t="s">
        <v>687</v>
      </c>
      <c r="D136" s="2" t="s">
        <v>688</v>
      </c>
      <c r="E136" s="2" t="s">
        <v>133</v>
      </c>
      <c r="F136" s="2" t="s">
        <v>125</v>
      </c>
      <c r="G136" s="2">
        <v>2</v>
      </c>
      <c r="H136" s="2"/>
      <c r="I136" s="2">
        <v>0</v>
      </c>
      <c r="J136" s="2"/>
      <c r="K136" s="2">
        <v>0</v>
      </c>
      <c r="L136" s="2">
        <v>3</v>
      </c>
      <c r="M136" s="2">
        <v>3</v>
      </c>
      <c r="N136" s="2">
        <v>3</v>
      </c>
      <c r="O136" s="2">
        <v>3</v>
      </c>
      <c r="P136" s="2">
        <v>17</v>
      </c>
      <c r="Q136" s="2">
        <v>12</v>
      </c>
      <c r="R136" s="2">
        <f t="shared" si="14"/>
        <v>20</v>
      </c>
      <c r="S136" s="2">
        <f t="shared" si="15"/>
        <v>15</v>
      </c>
      <c r="T136" s="2">
        <f t="shared" si="12"/>
        <v>-5</v>
      </c>
      <c r="U136" s="14">
        <f t="shared" si="13"/>
        <v>0.25</v>
      </c>
    </row>
    <row r="137" spans="1:21" x14ac:dyDescent="0.25">
      <c r="A137" s="2">
        <v>112</v>
      </c>
      <c r="B137" s="2" t="s">
        <v>797</v>
      </c>
      <c r="C137" s="2" t="s">
        <v>89</v>
      </c>
      <c r="D137" s="2" t="s">
        <v>214</v>
      </c>
      <c r="E137" s="2" t="s">
        <v>133</v>
      </c>
      <c r="F137" s="2" t="s">
        <v>125</v>
      </c>
      <c r="G137" s="2"/>
      <c r="H137" s="2"/>
      <c r="I137" s="2">
        <v>0</v>
      </c>
      <c r="J137" s="2"/>
      <c r="K137" s="2">
        <v>0</v>
      </c>
      <c r="L137" s="2">
        <v>3</v>
      </c>
      <c r="M137" s="2">
        <v>3</v>
      </c>
      <c r="N137" s="2">
        <v>3</v>
      </c>
      <c r="O137" s="2">
        <v>3</v>
      </c>
      <c r="P137" s="2">
        <v>7</v>
      </c>
      <c r="Q137" s="2">
        <v>3</v>
      </c>
      <c r="R137" s="2">
        <f t="shared" si="14"/>
        <v>10</v>
      </c>
      <c r="S137" s="2">
        <f t="shared" si="15"/>
        <v>6</v>
      </c>
      <c r="T137" s="2">
        <f t="shared" si="12"/>
        <v>-4</v>
      </c>
      <c r="U137" s="14">
        <f t="shared" si="13"/>
        <v>0.4</v>
      </c>
    </row>
    <row r="138" spans="1:21" x14ac:dyDescent="0.25">
      <c r="A138" s="2">
        <v>112</v>
      </c>
      <c r="B138" s="2" t="s">
        <v>797</v>
      </c>
      <c r="C138" s="2" t="s">
        <v>90</v>
      </c>
      <c r="D138" s="2" t="s">
        <v>215</v>
      </c>
      <c r="E138" s="2" t="s">
        <v>124</v>
      </c>
      <c r="F138" s="2" t="s">
        <v>125</v>
      </c>
      <c r="G138" s="2">
        <v>4</v>
      </c>
      <c r="H138" s="2"/>
      <c r="I138" s="2">
        <v>2</v>
      </c>
      <c r="J138" s="2"/>
      <c r="K138" s="2">
        <v>4</v>
      </c>
      <c r="L138" s="2">
        <v>14</v>
      </c>
      <c r="M138" s="2">
        <v>14</v>
      </c>
      <c r="N138" s="2">
        <v>18</v>
      </c>
      <c r="O138" s="2">
        <v>16</v>
      </c>
      <c r="P138" s="2">
        <v>17</v>
      </c>
      <c r="Q138" s="2">
        <v>11</v>
      </c>
      <c r="R138" s="2">
        <f t="shared" si="14"/>
        <v>35</v>
      </c>
      <c r="S138" s="2">
        <f t="shared" si="15"/>
        <v>27</v>
      </c>
      <c r="T138" s="2">
        <f t="shared" si="12"/>
        <v>-8</v>
      </c>
      <c r="U138" s="14">
        <f t="shared" si="13"/>
        <v>0.22857142857142856</v>
      </c>
    </row>
    <row r="139" spans="1:21" x14ac:dyDescent="0.25">
      <c r="A139" s="2">
        <v>112</v>
      </c>
      <c r="B139" s="2" t="s">
        <v>797</v>
      </c>
      <c r="C139" s="2" t="s">
        <v>689</v>
      </c>
      <c r="D139" s="2" t="s">
        <v>690</v>
      </c>
      <c r="E139" s="2" t="s">
        <v>124</v>
      </c>
      <c r="F139" s="2" t="s">
        <v>125</v>
      </c>
      <c r="G139" s="2">
        <v>5</v>
      </c>
      <c r="H139" s="2"/>
      <c r="I139" s="2">
        <v>1</v>
      </c>
      <c r="J139" s="2"/>
      <c r="K139" s="2">
        <v>2</v>
      </c>
      <c r="L139" s="2">
        <v>14</v>
      </c>
      <c r="M139" s="2">
        <v>14</v>
      </c>
      <c r="N139" s="2">
        <v>18</v>
      </c>
      <c r="O139" s="2">
        <v>15</v>
      </c>
      <c r="P139" s="2">
        <v>27</v>
      </c>
      <c r="Q139" s="2">
        <v>14</v>
      </c>
      <c r="R139" s="2">
        <f t="shared" si="14"/>
        <v>45</v>
      </c>
      <c r="S139" s="2">
        <f t="shared" si="15"/>
        <v>29</v>
      </c>
      <c r="T139" s="2">
        <f t="shared" si="12"/>
        <v>-16</v>
      </c>
      <c r="U139" s="14">
        <f t="shared" si="13"/>
        <v>0.35555555555555557</v>
      </c>
    </row>
    <row r="140" spans="1:21" x14ac:dyDescent="0.25">
      <c r="A140" s="2">
        <v>112</v>
      </c>
      <c r="B140" s="2" t="s">
        <v>797</v>
      </c>
      <c r="C140" s="2" t="s">
        <v>691</v>
      </c>
      <c r="D140" s="2" t="s">
        <v>692</v>
      </c>
      <c r="E140" s="2" t="s">
        <v>124</v>
      </c>
      <c r="F140" s="2" t="s">
        <v>125</v>
      </c>
      <c r="G140" s="2"/>
      <c r="H140" s="2"/>
      <c r="I140" s="2">
        <v>0</v>
      </c>
      <c r="J140" s="2"/>
      <c r="K140" s="2">
        <v>0</v>
      </c>
      <c r="L140" s="2">
        <v>3</v>
      </c>
      <c r="M140" s="2">
        <v>3</v>
      </c>
      <c r="N140" s="2">
        <v>3</v>
      </c>
      <c r="O140" s="2">
        <v>6</v>
      </c>
      <c r="P140" s="2">
        <v>5</v>
      </c>
      <c r="Q140" s="2">
        <v>5</v>
      </c>
      <c r="R140" s="2">
        <f t="shared" si="14"/>
        <v>8</v>
      </c>
      <c r="S140" s="2">
        <f t="shared" si="15"/>
        <v>11</v>
      </c>
      <c r="T140" s="2">
        <f t="shared" si="12"/>
        <v>3</v>
      </c>
      <c r="U140" s="14">
        <f t="shared" si="13"/>
        <v>0.375</v>
      </c>
    </row>
    <row r="141" spans="1:21" x14ac:dyDescent="0.25">
      <c r="A141" s="2">
        <v>112</v>
      </c>
      <c r="B141" s="2" t="s">
        <v>797</v>
      </c>
      <c r="C141" s="2" t="s">
        <v>91</v>
      </c>
      <c r="D141" s="2" t="s">
        <v>216</v>
      </c>
      <c r="E141" s="2" t="s">
        <v>124</v>
      </c>
      <c r="F141" s="2" t="s">
        <v>125</v>
      </c>
      <c r="G141" s="2"/>
      <c r="H141" s="2"/>
      <c r="I141" s="2">
        <v>0</v>
      </c>
      <c r="J141" s="2"/>
      <c r="K141" s="2">
        <v>1</v>
      </c>
      <c r="L141" s="2">
        <v>6</v>
      </c>
      <c r="M141" s="2">
        <v>5</v>
      </c>
      <c r="N141" s="2">
        <v>7</v>
      </c>
      <c r="O141" s="2">
        <v>7</v>
      </c>
      <c r="P141" s="2">
        <v>1</v>
      </c>
      <c r="Q141" s="2">
        <v>4</v>
      </c>
      <c r="R141" s="2">
        <f t="shared" si="14"/>
        <v>8</v>
      </c>
      <c r="S141" s="2">
        <f t="shared" si="15"/>
        <v>11</v>
      </c>
      <c r="T141" s="2">
        <f t="shared" si="12"/>
        <v>3</v>
      </c>
      <c r="U141" s="14">
        <f t="shared" si="13"/>
        <v>0.375</v>
      </c>
    </row>
    <row r="142" spans="1:21" x14ac:dyDescent="0.25">
      <c r="A142" s="2">
        <v>112</v>
      </c>
      <c r="B142" s="2" t="s">
        <v>797</v>
      </c>
      <c r="C142" s="2" t="s">
        <v>693</v>
      </c>
      <c r="D142" s="2" t="s">
        <v>694</v>
      </c>
      <c r="E142" s="2" t="s">
        <v>124</v>
      </c>
      <c r="F142" s="2" t="s">
        <v>125</v>
      </c>
      <c r="G142" s="2"/>
      <c r="H142" s="2"/>
      <c r="I142" s="2">
        <v>0</v>
      </c>
      <c r="J142" s="2"/>
      <c r="K142" s="2">
        <v>1</v>
      </c>
      <c r="L142" s="2">
        <v>6</v>
      </c>
      <c r="M142" s="2">
        <v>6</v>
      </c>
      <c r="N142" s="2">
        <v>8</v>
      </c>
      <c r="O142" s="2">
        <v>7</v>
      </c>
      <c r="P142" s="2">
        <v>12</v>
      </c>
      <c r="Q142" s="2">
        <v>9</v>
      </c>
      <c r="R142" s="2">
        <f t="shared" si="14"/>
        <v>20</v>
      </c>
      <c r="S142" s="2">
        <f t="shared" si="15"/>
        <v>16</v>
      </c>
      <c r="T142" s="2">
        <f t="shared" si="12"/>
        <v>-4</v>
      </c>
      <c r="U142" s="14">
        <f t="shared" si="13"/>
        <v>0.2</v>
      </c>
    </row>
    <row r="143" spans="1:21" x14ac:dyDescent="0.25">
      <c r="A143" s="2">
        <v>112</v>
      </c>
      <c r="B143" s="2" t="s">
        <v>797</v>
      </c>
      <c r="C143" s="2" t="s">
        <v>92</v>
      </c>
      <c r="D143" s="2" t="s">
        <v>217</v>
      </c>
      <c r="E143" s="2" t="s">
        <v>124</v>
      </c>
      <c r="F143" s="2" t="s">
        <v>125</v>
      </c>
      <c r="G143" s="2">
        <v>4</v>
      </c>
      <c r="H143" s="2"/>
      <c r="I143" s="2">
        <v>2</v>
      </c>
      <c r="J143" s="2"/>
      <c r="K143" s="2">
        <v>5</v>
      </c>
      <c r="L143" s="2">
        <v>18</v>
      </c>
      <c r="M143" s="2">
        <v>18</v>
      </c>
      <c r="N143" s="2">
        <v>23</v>
      </c>
      <c r="O143" s="2">
        <v>21</v>
      </c>
      <c r="P143" s="2">
        <v>23</v>
      </c>
      <c r="Q143" s="2">
        <v>14</v>
      </c>
      <c r="R143" s="2">
        <f t="shared" si="14"/>
        <v>46</v>
      </c>
      <c r="S143" s="2">
        <f t="shared" si="15"/>
        <v>35</v>
      </c>
      <c r="T143" s="2">
        <f t="shared" si="12"/>
        <v>-11</v>
      </c>
      <c r="U143" s="14">
        <f t="shared" si="13"/>
        <v>0.2391304347826087</v>
      </c>
    </row>
    <row r="144" spans="1:21" x14ac:dyDescent="0.25">
      <c r="A144">
        <v>112</v>
      </c>
      <c r="B144" t="s">
        <v>798</v>
      </c>
      <c r="C144" t="s">
        <v>93</v>
      </c>
      <c r="D144" t="s">
        <v>218</v>
      </c>
      <c r="E144" t="s">
        <v>133</v>
      </c>
      <c r="F144" t="s">
        <v>125</v>
      </c>
      <c r="I144">
        <v>0</v>
      </c>
      <c r="K144">
        <v>0</v>
      </c>
      <c r="L144">
        <v>3</v>
      </c>
      <c r="M144">
        <v>3</v>
      </c>
      <c r="N144">
        <v>3</v>
      </c>
      <c r="O144">
        <v>5</v>
      </c>
      <c r="P144">
        <v>25</v>
      </c>
      <c r="Q144">
        <v>12</v>
      </c>
      <c r="R144">
        <f t="shared" si="14"/>
        <v>28</v>
      </c>
      <c r="S144">
        <f t="shared" si="15"/>
        <v>17</v>
      </c>
      <c r="T144">
        <f t="shared" si="12"/>
        <v>-11</v>
      </c>
      <c r="U144" s="6">
        <f t="shared" si="13"/>
        <v>0.39285714285714285</v>
      </c>
    </row>
    <row r="145" spans="1:21" x14ac:dyDescent="0.25">
      <c r="A145">
        <v>112</v>
      </c>
      <c r="B145" t="s">
        <v>798</v>
      </c>
      <c r="C145" t="s">
        <v>695</v>
      </c>
      <c r="D145" t="s">
        <v>696</v>
      </c>
      <c r="E145" t="s">
        <v>133</v>
      </c>
      <c r="F145" t="s">
        <v>125</v>
      </c>
      <c r="I145">
        <v>0</v>
      </c>
      <c r="K145">
        <v>0</v>
      </c>
      <c r="L145">
        <v>3</v>
      </c>
      <c r="M145">
        <v>3</v>
      </c>
      <c r="N145">
        <v>3</v>
      </c>
      <c r="O145">
        <v>3</v>
      </c>
      <c r="P145">
        <v>11</v>
      </c>
      <c r="Q145">
        <v>6</v>
      </c>
      <c r="R145">
        <f t="shared" si="14"/>
        <v>14</v>
      </c>
      <c r="S145">
        <f t="shared" si="15"/>
        <v>9</v>
      </c>
      <c r="T145">
        <f t="shared" si="12"/>
        <v>-5</v>
      </c>
      <c r="U145" s="6">
        <f t="shared" si="13"/>
        <v>0.35714285714285715</v>
      </c>
    </row>
    <row r="146" spans="1:21" x14ac:dyDescent="0.25">
      <c r="A146">
        <v>112</v>
      </c>
      <c r="B146" t="s">
        <v>798</v>
      </c>
      <c r="C146" t="s">
        <v>697</v>
      </c>
      <c r="D146" t="s">
        <v>698</v>
      </c>
      <c r="E146" t="s">
        <v>133</v>
      </c>
      <c r="F146" t="s">
        <v>125</v>
      </c>
      <c r="I146">
        <v>0</v>
      </c>
      <c r="K146">
        <v>0</v>
      </c>
      <c r="L146">
        <v>3</v>
      </c>
      <c r="M146">
        <v>3</v>
      </c>
      <c r="N146">
        <v>3</v>
      </c>
      <c r="O146">
        <v>3</v>
      </c>
      <c r="P146">
        <v>5</v>
      </c>
      <c r="Q146">
        <v>8</v>
      </c>
      <c r="R146">
        <f t="shared" si="14"/>
        <v>8</v>
      </c>
      <c r="S146">
        <f t="shared" si="15"/>
        <v>11</v>
      </c>
      <c r="T146">
        <f t="shared" si="12"/>
        <v>3</v>
      </c>
      <c r="U146" s="6">
        <f t="shared" si="13"/>
        <v>0.375</v>
      </c>
    </row>
    <row r="147" spans="1:21" x14ac:dyDescent="0.25">
      <c r="A147">
        <v>112</v>
      </c>
      <c r="B147" t="s">
        <v>798</v>
      </c>
      <c r="C147" t="s">
        <v>94</v>
      </c>
      <c r="D147" t="s">
        <v>219</v>
      </c>
      <c r="E147" t="s">
        <v>133</v>
      </c>
      <c r="F147" t="s">
        <v>125</v>
      </c>
      <c r="I147">
        <v>0</v>
      </c>
      <c r="K147">
        <v>0</v>
      </c>
      <c r="L147">
        <v>3</v>
      </c>
      <c r="M147">
        <v>3</v>
      </c>
      <c r="N147">
        <v>3</v>
      </c>
      <c r="O147">
        <v>3</v>
      </c>
      <c r="P147">
        <v>2</v>
      </c>
      <c r="Q147">
        <v>3</v>
      </c>
      <c r="R147">
        <f t="shared" si="14"/>
        <v>5</v>
      </c>
      <c r="S147">
        <f t="shared" si="15"/>
        <v>6</v>
      </c>
      <c r="T147">
        <f t="shared" si="12"/>
        <v>1</v>
      </c>
      <c r="U147" s="6">
        <f t="shared" si="13"/>
        <v>0.2</v>
      </c>
    </row>
    <row r="148" spans="1:21" x14ac:dyDescent="0.25">
      <c r="A148">
        <v>112</v>
      </c>
      <c r="B148" t="s">
        <v>798</v>
      </c>
      <c r="C148" t="s">
        <v>95</v>
      </c>
      <c r="D148" t="s">
        <v>220</v>
      </c>
      <c r="E148" t="s">
        <v>133</v>
      </c>
      <c r="F148" t="s">
        <v>125</v>
      </c>
      <c r="I148">
        <v>0</v>
      </c>
      <c r="K148">
        <v>0</v>
      </c>
      <c r="L148">
        <v>3</v>
      </c>
      <c r="M148">
        <v>3</v>
      </c>
      <c r="N148">
        <v>3</v>
      </c>
      <c r="O148">
        <v>3</v>
      </c>
      <c r="P148">
        <v>0</v>
      </c>
      <c r="Q148">
        <v>4</v>
      </c>
      <c r="R148">
        <f t="shared" si="14"/>
        <v>3</v>
      </c>
      <c r="S148">
        <f t="shared" si="15"/>
        <v>7</v>
      </c>
      <c r="T148">
        <f t="shared" si="12"/>
        <v>4</v>
      </c>
      <c r="U148" s="6">
        <f t="shared" si="13"/>
        <v>1.3333333333333333</v>
      </c>
    </row>
    <row r="149" spans="1:21" x14ac:dyDescent="0.25">
      <c r="A149">
        <v>112</v>
      </c>
      <c r="B149" t="s">
        <v>798</v>
      </c>
      <c r="C149" t="s">
        <v>699</v>
      </c>
      <c r="D149" t="s">
        <v>481</v>
      </c>
      <c r="E149" t="s">
        <v>124</v>
      </c>
      <c r="F149" t="s">
        <v>125</v>
      </c>
      <c r="G149">
        <v>2</v>
      </c>
      <c r="I149">
        <v>0</v>
      </c>
      <c r="K149">
        <v>0</v>
      </c>
      <c r="L149">
        <v>18</v>
      </c>
      <c r="M149">
        <v>18</v>
      </c>
      <c r="N149">
        <v>18</v>
      </c>
      <c r="O149">
        <v>22</v>
      </c>
      <c r="P149">
        <v>21</v>
      </c>
      <c r="Q149">
        <v>25</v>
      </c>
      <c r="R149">
        <f t="shared" si="14"/>
        <v>39</v>
      </c>
      <c r="S149">
        <f t="shared" si="15"/>
        <v>47</v>
      </c>
      <c r="T149">
        <f t="shared" si="12"/>
        <v>8</v>
      </c>
      <c r="U149" s="6">
        <f t="shared" si="13"/>
        <v>0.20512820512820512</v>
      </c>
    </row>
    <row r="150" spans="1:21" x14ac:dyDescent="0.25">
      <c r="A150">
        <v>112</v>
      </c>
      <c r="B150" t="s">
        <v>798</v>
      </c>
      <c r="C150" t="s">
        <v>96</v>
      </c>
      <c r="D150" t="s">
        <v>221</v>
      </c>
      <c r="E150" t="s">
        <v>124</v>
      </c>
      <c r="F150" t="s">
        <v>125</v>
      </c>
      <c r="I150">
        <v>0</v>
      </c>
      <c r="K150">
        <v>0</v>
      </c>
      <c r="L150">
        <v>17</v>
      </c>
      <c r="M150">
        <v>19</v>
      </c>
      <c r="N150">
        <v>17</v>
      </c>
      <c r="O150">
        <v>19</v>
      </c>
      <c r="P150">
        <v>4</v>
      </c>
      <c r="Q150">
        <v>8</v>
      </c>
      <c r="R150">
        <f t="shared" si="14"/>
        <v>21</v>
      </c>
      <c r="S150">
        <f t="shared" si="15"/>
        <v>27</v>
      </c>
      <c r="T150">
        <f t="shared" si="12"/>
        <v>6</v>
      </c>
      <c r="U150" s="6">
        <f t="shared" si="13"/>
        <v>0.2857142857142857</v>
      </c>
    </row>
    <row r="151" spans="1:21" x14ac:dyDescent="0.25">
      <c r="A151">
        <v>112</v>
      </c>
      <c r="B151" t="s">
        <v>798</v>
      </c>
      <c r="C151" t="s">
        <v>97</v>
      </c>
      <c r="D151" t="s">
        <v>222</v>
      </c>
      <c r="E151" t="s">
        <v>124</v>
      </c>
      <c r="F151" t="s">
        <v>125</v>
      </c>
      <c r="I151">
        <v>0</v>
      </c>
      <c r="K151">
        <v>0</v>
      </c>
      <c r="L151">
        <v>6</v>
      </c>
      <c r="M151">
        <v>6</v>
      </c>
      <c r="N151">
        <v>6</v>
      </c>
      <c r="O151">
        <v>6</v>
      </c>
      <c r="P151">
        <v>8</v>
      </c>
      <c r="Q151">
        <v>5</v>
      </c>
      <c r="R151">
        <f t="shared" si="14"/>
        <v>14</v>
      </c>
      <c r="S151">
        <f t="shared" si="15"/>
        <v>11</v>
      </c>
      <c r="T151">
        <f t="shared" si="12"/>
        <v>-3</v>
      </c>
      <c r="U151" s="6">
        <f t="shared" si="13"/>
        <v>0.21428571428571427</v>
      </c>
    </row>
    <row r="152" spans="1:21" x14ac:dyDescent="0.25">
      <c r="A152">
        <v>112</v>
      </c>
      <c r="B152" t="s">
        <v>798</v>
      </c>
      <c r="C152" t="s">
        <v>700</v>
      </c>
      <c r="D152" t="s">
        <v>701</v>
      </c>
      <c r="E152" t="s">
        <v>124</v>
      </c>
      <c r="F152" t="s">
        <v>125</v>
      </c>
      <c r="G152">
        <v>1</v>
      </c>
      <c r="I152">
        <v>0</v>
      </c>
      <c r="K152">
        <v>0</v>
      </c>
      <c r="L152">
        <v>6</v>
      </c>
      <c r="M152">
        <v>6</v>
      </c>
      <c r="N152">
        <v>6</v>
      </c>
      <c r="O152">
        <v>6</v>
      </c>
      <c r="P152">
        <v>14</v>
      </c>
      <c r="Q152">
        <v>10</v>
      </c>
      <c r="R152">
        <f t="shared" si="14"/>
        <v>20</v>
      </c>
      <c r="S152">
        <f t="shared" si="15"/>
        <v>16</v>
      </c>
      <c r="T152">
        <f t="shared" si="12"/>
        <v>-4</v>
      </c>
      <c r="U152" s="6">
        <f t="shared" si="13"/>
        <v>0.2</v>
      </c>
    </row>
    <row r="153" spans="1:21" x14ac:dyDescent="0.25">
      <c r="A153">
        <v>112</v>
      </c>
      <c r="B153" t="s">
        <v>798</v>
      </c>
      <c r="C153" t="s">
        <v>98</v>
      </c>
      <c r="D153" t="s">
        <v>223</v>
      </c>
      <c r="E153" t="s">
        <v>124</v>
      </c>
      <c r="F153" t="s">
        <v>125</v>
      </c>
      <c r="G153">
        <v>1</v>
      </c>
      <c r="I153">
        <v>1</v>
      </c>
      <c r="K153">
        <v>1</v>
      </c>
      <c r="L153">
        <v>6</v>
      </c>
      <c r="M153">
        <v>7</v>
      </c>
      <c r="N153">
        <v>8</v>
      </c>
      <c r="O153">
        <v>7</v>
      </c>
      <c r="P153">
        <v>11</v>
      </c>
      <c r="Q153">
        <v>6</v>
      </c>
      <c r="R153">
        <f t="shared" si="14"/>
        <v>19</v>
      </c>
      <c r="S153">
        <f t="shared" si="15"/>
        <v>13</v>
      </c>
      <c r="T153">
        <f t="shared" si="12"/>
        <v>-6</v>
      </c>
      <c r="U153" s="6">
        <f t="shared" si="13"/>
        <v>0.31578947368421051</v>
      </c>
    </row>
    <row r="154" spans="1:21" x14ac:dyDescent="0.25">
      <c r="A154">
        <v>112</v>
      </c>
      <c r="B154" t="s">
        <v>798</v>
      </c>
      <c r="C154" t="s">
        <v>99</v>
      </c>
      <c r="D154" t="s">
        <v>224</v>
      </c>
      <c r="E154" t="s">
        <v>124</v>
      </c>
      <c r="F154" t="s">
        <v>125</v>
      </c>
      <c r="I154">
        <v>0</v>
      </c>
      <c r="K154">
        <v>0</v>
      </c>
      <c r="L154">
        <v>6</v>
      </c>
      <c r="M154">
        <v>6</v>
      </c>
      <c r="N154">
        <v>6</v>
      </c>
      <c r="O154">
        <v>6</v>
      </c>
      <c r="P154">
        <v>8</v>
      </c>
      <c r="Q154">
        <v>4</v>
      </c>
      <c r="R154">
        <f t="shared" si="14"/>
        <v>14</v>
      </c>
      <c r="S154">
        <f t="shared" si="15"/>
        <v>10</v>
      </c>
      <c r="T154">
        <f t="shared" si="12"/>
        <v>-4</v>
      </c>
      <c r="U154" s="6">
        <f t="shared" si="13"/>
        <v>0.2857142857142857</v>
      </c>
    </row>
    <row r="155" spans="1:21" x14ac:dyDescent="0.25">
      <c r="A155">
        <v>112</v>
      </c>
      <c r="B155" t="s">
        <v>798</v>
      </c>
      <c r="C155" t="s">
        <v>702</v>
      </c>
      <c r="D155" t="s">
        <v>703</v>
      </c>
      <c r="E155" t="s">
        <v>124</v>
      </c>
      <c r="F155" t="s">
        <v>125</v>
      </c>
      <c r="I155">
        <v>0</v>
      </c>
      <c r="K155">
        <v>0</v>
      </c>
      <c r="L155">
        <v>7</v>
      </c>
      <c r="M155">
        <v>7</v>
      </c>
      <c r="N155">
        <v>8</v>
      </c>
      <c r="O155">
        <v>7</v>
      </c>
      <c r="P155">
        <v>13</v>
      </c>
      <c r="Q155">
        <v>8</v>
      </c>
      <c r="R155">
        <f t="shared" si="14"/>
        <v>21</v>
      </c>
      <c r="S155">
        <f t="shared" si="15"/>
        <v>15</v>
      </c>
      <c r="T155">
        <f t="shared" si="12"/>
        <v>-6</v>
      </c>
      <c r="U155" s="6">
        <f t="shared" si="13"/>
        <v>0.2857142857142857</v>
      </c>
    </row>
    <row r="156" spans="1:21" x14ac:dyDescent="0.25">
      <c r="A156">
        <v>112</v>
      </c>
      <c r="B156" t="s">
        <v>799</v>
      </c>
      <c r="C156" t="s">
        <v>336</v>
      </c>
      <c r="D156" t="s">
        <v>335</v>
      </c>
      <c r="E156" t="s">
        <v>124</v>
      </c>
      <c r="F156" t="s">
        <v>125</v>
      </c>
      <c r="G156">
        <v>4</v>
      </c>
      <c r="I156">
        <v>0</v>
      </c>
      <c r="K156">
        <v>3</v>
      </c>
      <c r="L156">
        <v>50</v>
      </c>
      <c r="M156">
        <v>49</v>
      </c>
      <c r="N156">
        <v>53</v>
      </c>
      <c r="O156">
        <v>70</v>
      </c>
      <c r="P156">
        <v>18</v>
      </c>
      <c r="Q156">
        <v>39</v>
      </c>
      <c r="R156">
        <f t="shared" si="14"/>
        <v>71</v>
      </c>
      <c r="S156">
        <f t="shared" si="15"/>
        <v>109</v>
      </c>
      <c r="T156">
        <f t="shared" si="12"/>
        <v>38</v>
      </c>
      <c r="U156" s="6">
        <f t="shared" si="13"/>
        <v>0.53521126760563376</v>
      </c>
    </row>
    <row r="157" spans="1:21" x14ac:dyDescent="0.25">
      <c r="A157">
        <v>112</v>
      </c>
      <c r="B157" t="s">
        <v>799</v>
      </c>
      <c r="C157" t="s">
        <v>704</v>
      </c>
      <c r="D157" t="s">
        <v>611</v>
      </c>
      <c r="E157" t="s">
        <v>124</v>
      </c>
      <c r="F157" t="s">
        <v>125</v>
      </c>
      <c r="G157">
        <v>3</v>
      </c>
      <c r="I157">
        <v>1</v>
      </c>
      <c r="K157">
        <v>1</v>
      </c>
      <c r="L157">
        <v>19</v>
      </c>
      <c r="M157">
        <v>18</v>
      </c>
      <c r="N157">
        <v>20</v>
      </c>
      <c r="O157">
        <v>18</v>
      </c>
      <c r="P157">
        <v>18</v>
      </c>
      <c r="Q157">
        <v>9</v>
      </c>
      <c r="R157">
        <f t="shared" si="14"/>
        <v>38</v>
      </c>
      <c r="S157">
        <f t="shared" si="15"/>
        <v>27</v>
      </c>
      <c r="T157">
        <f t="shared" si="12"/>
        <v>-11</v>
      </c>
      <c r="U157" s="6">
        <f t="shared" si="13"/>
        <v>0.28947368421052633</v>
      </c>
    </row>
    <row r="158" spans="1:21" x14ac:dyDescent="0.25">
      <c r="A158">
        <v>112</v>
      </c>
      <c r="B158" t="s">
        <v>788</v>
      </c>
      <c r="C158" t="s">
        <v>100</v>
      </c>
      <c r="D158" t="s">
        <v>225</v>
      </c>
      <c r="E158" t="s">
        <v>133</v>
      </c>
      <c r="F158" t="s">
        <v>125</v>
      </c>
      <c r="G158">
        <v>3</v>
      </c>
      <c r="I158">
        <v>0</v>
      </c>
      <c r="K158">
        <v>0</v>
      </c>
      <c r="L158">
        <v>30</v>
      </c>
      <c r="M158">
        <v>30</v>
      </c>
      <c r="N158">
        <v>30</v>
      </c>
      <c r="O158">
        <v>36</v>
      </c>
      <c r="P158">
        <v>27</v>
      </c>
      <c r="Q158">
        <v>38</v>
      </c>
      <c r="R158">
        <f t="shared" ref="R158:R179" si="16">P158+N158</f>
        <v>57</v>
      </c>
      <c r="S158">
        <f t="shared" ref="S158:S179" si="17">Q158+O158</f>
        <v>74</v>
      </c>
      <c r="T158">
        <f t="shared" si="12"/>
        <v>17</v>
      </c>
      <c r="U158" s="6">
        <f t="shared" si="13"/>
        <v>0.2982456140350877</v>
      </c>
    </row>
    <row r="159" spans="1:21" x14ac:dyDescent="0.25">
      <c r="A159">
        <v>112</v>
      </c>
      <c r="B159" t="s">
        <v>788</v>
      </c>
      <c r="C159" t="s">
        <v>705</v>
      </c>
      <c r="D159" t="s">
        <v>706</v>
      </c>
      <c r="E159" t="s">
        <v>124</v>
      </c>
      <c r="F159" t="s">
        <v>125</v>
      </c>
      <c r="I159">
        <v>0</v>
      </c>
      <c r="K159">
        <v>0</v>
      </c>
      <c r="L159">
        <v>4</v>
      </c>
      <c r="M159">
        <v>8</v>
      </c>
      <c r="N159">
        <v>4</v>
      </c>
      <c r="O159">
        <v>18</v>
      </c>
      <c r="P159">
        <v>0</v>
      </c>
      <c r="Q159">
        <v>0</v>
      </c>
      <c r="R159">
        <f t="shared" si="16"/>
        <v>4</v>
      </c>
      <c r="S159">
        <f t="shared" si="17"/>
        <v>18</v>
      </c>
      <c r="T159">
        <f t="shared" si="12"/>
        <v>14</v>
      </c>
      <c r="U159" s="6">
        <f t="shared" si="13"/>
        <v>3.5</v>
      </c>
    </row>
    <row r="160" spans="1:21" x14ac:dyDescent="0.25">
      <c r="A160">
        <v>112</v>
      </c>
      <c r="B160" t="s">
        <v>793</v>
      </c>
      <c r="C160" t="s">
        <v>707</v>
      </c>
      <c r="D160" t="s">
        <v>708</v>
      </c>
      <c r="E160" t="s">
        <v>133</v>
      </c>
      <c r="F160" t="s">
        <v>125</v>
      </c>
      <c r="G160">
        <v>2</v>
      </c>
      <c r="I160">
        <v>2</v>
      </c>
      <c r="K160">
        <v>0</v>
      </c>
      <c r="L160">
        <v>8</v>
      </c>
      <c r="M160">
        <v>8</v>
      </c>
      <c r="N160">
        <v>8</v>
      </c>
      <c r="O160">
        <v>8</v>
      </c>
      <c r="P160">
        <v>17</v>
      </c>
      <c r="Q160">
        <v>22</v>
      </c>
      <c r="R160">
        <f t="shared" si="16"/>
        <v>25</v>
      </c>
      <c r="S160">
        <f t="shared" si="17"/>
        <v>30</v>
      </c>
      <c r="T160">
        <f t="shared" si="12"/>
        <v>5</v>
      </c>
      <c r="U160" s="6">
        <f t="shared" si="13"/>
        <v>0.2</v>
      </c>
    </row>
    <row r="161" spans="1:21" x14ac:dyDescent="0.25">
      <c r="A161">
        <v>112</v>
      </c>
      <c r="B161" t="s">
        <v>793</v>
      </c>
      <c r="C161" t="s">
        <v>709</v>
      </c>
      <c r="D161" t="s">
        <v>710</v>
      </c>
      <c r="E161" t="s">
        <v>124</v>
      </c>
      <c r="F161" t="s">
        <v>125</v>
      </c>
      <c r="G161">
        <v>2</v>
      </c>
      <c r="I161">
        <v>0</v>
      </c>
      <c r="K161">
        <v>6</v>
      </c>
      <c r="L161">
        <v>47</v>
      </c>
      <c r="M161">
        <v>46</v>
      </c>
      <c r="N161">
        <v>53</v>
      </c>
      <c r="O161">
        <v>52</v>
      </c>
      <c r="P161">
        <v>42</v>
      </c>
      <c r="Q161">
        <v>20</v>
      </c>
      <c r="R161">
        <f t="shared" si="16"/>
        <v>95</v>
      </c>
      <c r="S161">
        <f t="shared" si="17"/>
        <v>72</v>
      </c>
      <c r="T161">
        <f t="shared" si="12"/>
        <v>-23</v>
      </c>
      <c r="U161" s="6">
        <f t="shared" si="13"/>
        <v>0.24210526315789474</v>
      </c>
    </row>
    <row r="162" spans="1:21" x14ac:dyDescent="0.25">
      <c r="A162">
        <v>112</v>
      </c>
      <c r="B162" t="s">
        <v>793</v>
      </c>
      <c r="C162" t="s">
        <v>441</v>
      </c>
      <c r="D162" t="s">
        <v>442</v>
      </c>
      <c r="E162" t="s">
        <v>124</v>
      </c>
      <c r="F162" t="s">
        <v>125</v>
      </c>
      <c r="G162">
        <v>7</v>
      </c>
      <c r="I162">
        <v>0</v>
      </c>
      <c r="K162">
        <v>0</v>
      </c>
      <c r="L162">
        <v>28</v>
      </c>
      <c r="M162">
        <v>28</v>
      </c>
      <c r="N162">
        <v>27</v>
      </c>
      <c r="O162">
        <v>29</v>
      </c>
      <c r="P162">
        <v>28</v>
      </c>
      <c r="Q162">
        <v>41</v>
      </c>
      <c r="R162">
        <f t="shared" si="16"/>
        <v>55</v>
      </c>
      <c r="S162">
        <f t="shared" si="17"/>
        <v>70</v>
      </c>
      <c r="T162">
        <f t="shared" si="12"/>
        <v>15</v>
      </c>
      <c r="U162" s="6">
        <f t="shared" si="13"/>
        <v>0.27272727272727271</v>
      </c>
    </row>
    <row r="163" spans="1:21" x14ac:dyDescent="0.25">
      <c r="A163">
        <v>112</v>
      </c>
      <c r="B163" t="s">
        <v>800</v>
      </c>
      <c r="C163" t="s">
        <v>711</v>
      </c>
      <c r="D163" t="s">
        <v>712</v>
      </c>
      <c r="E163" t="s">
        <v>133</v>
      </c>
      <c r="F163" t="s">
        <v>125</v>
      </c>
      <c r="G163">
        <v>6</v>
      </c>
      <c r="I163">
        <v>0</v>
      </c>
      <c r="K163">
        <v>0</v>
      </c>
      <c r="L163">
        <v>30</v>
      </c>
      <c r="M163">
        <v>30</v>
      </c>
      <c r="N163">
        <v>30</v>
      </c>
      <c r="O163">
        <v>30</v>
      </c>
      <c r="P163">
        <v>73</v>
      </c>
      <c r="Q163">
        <v>32</v>
      </c>
      <c r="R163">
        <f t="shared" si="16"/>
        <v>103</v>
      </c>
      <c r="S163">
        <f t="shared" si="17"/>
        <v>62</v>
      </c>
      <c r="T163">
        <f t="shared" si="12"/>
        <v>-41</v>
      </c>
      <c r="U163" s="6">
        <f t="shared" si="13"/>
        <v>0.39805825242718446</v>
      </c>
    </row>
    <row r="164" spans="1:21" x14ac:dyDescent="0.25">
      <c r="A164">
        <v>112</v>
      </c>
      <c r="B164" t="s">
        <v>800</v>
      </c>
      <c r="C164" t="s">
        <v>101</v>
      </c>
      <c r="D164" t="s">
        <v>226</v>
      </c>
      <c r="E164" t="s">
        <v>124</v>
      </c>
      <c r="F164" t="s">
        <v>125</v>
      </c>
      <c r="G164">
        <v>6</v>
      </c>
      <c r="I164">
        <v>1</v>
      </c>
      <c r="K164">
        <v>8</v>
      </c>
      <c r="L164">
        <v>33</v>
      </c>
      <c r="M164">
        <v>32</v>
      </c>
      <c r="N164">
        <v>42</v>
      </c>
      <c r="O164">
        <v>39</v>
      </c>
      <c r="P164">
        <v>38</v>
      </c>
      <c r="Q164">
        <v>24</v>
      </c>
      <c r="R164">
        <f t="shared" si="16"/>
        <v>80</v>
      </c>
      <c r="S164">
        <f t="shared" si="17"/>
        <v>63</v>
      </c>
      <c r="T164">
        <f t="shared" si="12"/>
        <v>-17</v>
      </c>
      <c r="U164" s="6">
        <f t="shared" si="13"/>
        <v>0.21249999999999999</v>
      </c>
    </row>
    <row r="165" spans="1:21" x14ac:dyDescent="0.25">
      <c r="A165">
        <v>112</v>
      </c>
      <c r="B165" t="s">
        <v>800</v>
      </c>
      <c r="C165" t="s">
        <v>102</v>
      </c>
      <c r="D165" t="s">
        <v>227</v>
      </c>
      <c r="E165" t="s">
        <v>133</v>
      </c>
      <c r="F165" t="s">
        <v>125</v>
      </c>
      <c r="I165">
        <v>0</v>
      </c>
      <c r="K165">
        <v>1</v>
      </c>
      <c r="L165">
        <v>18</v>
      </c>
      <c r="M165">
        <v>19</v>
      </c>
      <c r="N165">
        <v>24</v>
      </c>
      <c r="O165">
        <v>8</v>
      </c>
      <c r="P165">
        <v>14</v>
      </c>
      <c r="Q165">
        <v>7</v>
      </c>
      <c r="R165">
        <f t="shared" si="16"/>
        <v>38</v>
      </c>
      <c r="S165">
        <f t="shared" si="17"/>
        <v>15</v>
      </c>
      <c r="T165">
        <f t="shared" si="12"/>
        <v>-23</v>
      </c>
      <c r="U165" s="6">
        <f t="shared" si="13"/>
        <v>0.60526315789473684</v>
      </c>
    </row>
    <row r="166" spans="1:21" x14ac:dyDescent="0.25">
      <c r="A166">
        <v>112</v>
      </c>
      <c r="B166" t="s">
        <v>800</v>
      </c>
      <c r="C166" t="s">
        <v>103</v>
      </c>
      <c r="D166" t="s">
        <v>228</v>
      </c>
      <c r="E166" t="s">
        <v>124</v>
      </c>
      <c r="F166" t="s">
        <v>125</v>
      </c>
      <c r="I166">
        <v>0</v>
      </c>
      <c r="K166">
        <v>3</v>
      </c>
      <c r="L166">
        <v>24</v>
      </c>
      <c r="M166">
        <v>24</v>
      </c>
      <c r="N166">
        <v>27</v>
      </c>
      <c r="O166">
        <v>27</v>
      </c>
      <c r="P166">
        <v>12</v>
      </c>
      <c r="Q166">
        <v>24</v>
      </c>
      <c r="R166">
        <f t="shared" si="16"/>
        <v>39</v>
      </c>
      <c r="S166">
        <f t="shared" si="17"/>
        <v>51</v>
      </c>
      <c r="T166">
        <f t="shared" si="12"/>
        <v>12</v>
      </c>
      <c r="U166" s="6">
        <f t="shared" si="13"/>
        <v>0.30769230769230771</v>
      </c>
    </row>
    <row r="167" spans="1:21" x14ac:dyDescent="0.25">
      <c r="A167">
        <v>112</v>
      </c>
      <c r="B167" t="s">
        <v>800</v>
      </c>
      <c r="C167" t="s">
        <v>713</v>
      </c>
      <c r="D167" t="s">
        <v>714</v>
      </c>
      <c r="E167" t="s">
        <v>133</v>
      </c>
      <c r="F167" t="s">
        <v>125</v>
      </c>
      <c r="I167">
        <v>0</v>
      </c>
      <c r="K167">
        <v>0</v>
      </c>
      <c r="L167">
        <v>12</v>
      </c>
      <c r="M167">
        <v>12</v>
      </c>
      <c r="N167">
        <v>12</v>
      </c>
      <c r="O167">
        <v>12</v>
      </c>
      <c r="P167">
        <v>40</v>
      </c>
      <c r="Q167">
        <v>19</v>
      </c>
      <c r="R167">
        <f t="shared" si="16"/>
        <v>52</v>
      </c>
      <c r="S167">
        <f t="shared" si="17"/>
        <v>31</v>
      </c>
      <c r="T167">
        <f t="shared" si="12"/>
        <v>-21</v>
      </c>
      <c r="U167" s="6">
        <f t="shared" si="13"/>
        <v>0.40384615384615385</v>
      </c>
    </row>
    <row r="168" spans="1:21" x14ac:dyDescent="0.25">
      <c r="A168">
        <v>112</v>
      </c>
      <c r="B168" t="s">
        <v>800</v>
      </c>
      <c r="C168" t="s">
        <v>104</v>
      </c>
      <c r="D168" t="s">
        <v>229</v>
      </c>
      <c r="E168" t="s">
        <v>133</v>
      </c>
      <c r="F168" t="s">
        <v>125</v>
      </c>
      <c r="G168">
        <v>3</v>
      </c>
      <c r="I168">
        <v>0</v>
      </c>
      <c r="K168">
        <v>0</v>
      </c>
      <c r="L168">
        <v>12</v>
      </c>
      <c r="M168">
        <v>12</v>
      </c>
      <c r="N168">
        <v>12</v>
      </c>
      <c r="O168">
        <v>12</v>
      </c>
      <c r="P168">
        <v>27</v>
      </c>
      <c r="Q168">
        <v>53</v>
      </c>
      <c r="R168">
        <f t="shared" si="16"/>
        <v>39</v>
      </c>
      <c r="S168">
        <f t="shared" si="17"/>
        <v>65</v>
      </c>
      <c r="T168">
        <f t="shared" si="12"/>
        <v>26</v>
      </c>
      <c r="U168" s="6">
        <f t="shared" si="13"/>
        <v>0.66666666666666663</v>
      </c>
    </row>
    <row r="169" spans="1:21" x14ac:dyDescent="0.25">
      <c r="A169">
        <v>112</v>
      </c>
      <c r="B169" t="s">
        <v>800</v>
      </c>
      <c r="C169" t="s">
        <v>715</v>
      </c>
      <c r="D169" t="s">
        <v>716</v>
      </c>
      <c r="E169" t="s">
        <v>124</v>
      </c>
      <c r="F169" t="s">
        <v>125</v>
      </c>
      <c r="G169">
        <v>3</v>
      </c>
      <c r="I169">
        <v>0</v>
      </c>
      <c r="K169">
        <v>11</v>
      </c>
      <c r="L169">
        <v>24</v>
      </c>
      <c r="M169">
        <v>24</v>
      </c>
      <c r="N169">
        <v>35</v>
      </c>
      <c r="O169">
        <v>35</v>
      </c>
      <c r="P169">
        <v>48</v>
      </c>
      <c r="Q169">
        <v>23</v>
      </c>
      <c r="R169">
        <f t="shared" si="16"/>
        <v>83</v>
      </c>
      <c r="S169">
        <f t="shared" si="17"/>
        <v>58</v>
      </c>
      <c r="T169">
        <f t="shared" si="12"/>
        <v>-25</v>
      </c>
      <c r="U169" s="6">
        <f t="shared" si="13"/>
        <v>0.30120481927710846</v>
      </c>
    </row>
    <row r="170" spans="1:21" x14ac:dyDescent="0.25">
      <c r="A170">
        <v>112</v>
      </c>
      <c r="B170" t="s">
        <v>800</v>
      </c>
      <c r="C170" t="s">
        <v>717</v>
      </c>
      <c r="D170" t="s">
        <v>718</v>
      </c>
      <c r="E170" t="s">
        <v>133</v>
      </c>
      <c r="F170" t="s">
        <v>125</v>
      </c>
      <c r="G170">
        <v>2</v>
      </c>
      <c r="I170">
        <v>0</v>
      </c>
      <c r="K170">
        <v>0</v>
      </c>
      <c r="L170">
        <v>9</v>
      </c>
      <c r="M170">
        <v>9</v>
      </c>
      <c r="N170">
        <v>9</v>
      </c>
      <c r="O170">
        <v>9</v>
      </c>
      <c r="P170">
        <v>46</v>
      </c>
      <c r="Q170">
        <v>11</v>
      </c>
      <c r="R170">
        <f t="shared" si="16"/>
        <v>55</v>
      </c>
      <c r="S170">
        <f t="shared" si="17"/>
        <v>20</v>
      </c>
      <c r="T170">
        <f t="shared" si="12"/>
        <v>-35</v>
      </c>
      <c r="U170" s="6">
        <f t="shared" si="13"/>
        <v>0.63636363636363635</v>
      </c>
    </row>
    <row r="171" spans="1:21" x14ac:dyDescent="0.25">
      <c r="A171">
        <v>112</v>
      </c>
      <c r="B171" t="s">
        <v>800</v>
      </c>
      <c r="C171" t="s">
        <v>719</v>
      </c>
      <c r="D171" t="s">
        <v>720</v>
      </c>
      <c r="E171" t="s">
        <v>124</v>
      </c>
      <c r="F171" t="s">
        <v>125</v>
      </c>
      <c r="G171">
        <v>5</v>
      </c>
      <c r="I171">
        <v>0</v>
      </c>
      <c r="K171">
        <v>8</v>
      </c>
      <c r="L171">
        <v>18</v>
      </c>
      <c r="M171">
        <v>18</v>
      </c>
      <c r="N171">
        <v>22</v>
      </c>
      <c r="O171">
        <v>26</v>
      </c>
      <c r="P171">
        <v>22</v>
      </c>
      <c r="Q171">
        <v>27</v>
      </c>
      <c r="R171">
        <f t="shared" si="16"/>
        <v>44</v>
      </c>
      <c r="S171">
        <f t="shared" si="17"/>
        <v>53</v>
      </c>
      <c r="T171">
        <f t="shared" si="12"/>
        <v>9</v>
      </c>
      <c r="U171" s="6">
        <f t="shared" si="13"/>
        <v>0.20454545454545456</v>
      </c>
    </row>
    <row r="172" spans="1:21" x14ac:dyDescent="0.25">
      <c r="A172">
        <v>112</v>
      </c>
      <c r="B172" t="s">
        <v>800</v>
      </c>
      <c r="C172" t="s">
        <v>721</v>
      </c>
      <c r="D172" t="s">
        <v>722</v>
      </c>
      <c r="E172" t="s">
        <v>133</v>
      </c>
      <c r="F172" t="s">
        <v>125</v>
      </c>
      <c r="G172">
        <v>2</v>
      </c>
      <c r="I172">
        <v>1</v>
      </c>
      <c r="K172">
        <v>0</v>
      </c>
      <c r="L172">
        <v>13</v>
      </c>
      <c r="M172">
        <v>13</v>
      </c>
      <c r="N172">
        <v>13</v>
      </c>
      <c r="O172">
        <v>20</v>
      </c>
      <c r="P172">
        <v>58</v>
      </c>
      <c r="Q172">
        <v>16</v>
      </c>
      <c r="R172">
        <f t="shared" si="16"/>
        <v>71</v>
      </c>
      <c r="S172">
        <f t="shared" si="17"/>
        <v>36</v>
      </c>
      <c r="T172">
        <f t="shared" si="12"/>
        <v>-35</v>
      </c>
      <c r="U172" s="6">
        <f t="shared" si="13"/>
        <v>0.49295774647887325</v>
      </c>
    </row>
    <row r="173" spans="1:21" x14ac:dyDescent="0.25">
      <c r="A173">
        <v>112</v>
      </c>
      <c r="B173" t="s">
        <v>800</v>
      </c>
      <c r="C173" t="s">
        <v>723</v>
      </c>
      <c r="D173" t="s">
        <v>724</v>
      </c>
      <c r="E173" t="s">
        <v>133</v>
      </c>
      <c r="F173" t="s">
        <v>125</v>
      </c>
      <c r="G173">
        <v>3</v>
      </c>
      <c r="I173">
        <v>0</v>
      </c>
      <c r="K173">
        <v>0</v>
      </c>
      <c r="L173">
        <v>9</v>
      </c>
      <c r="M173">
        <v>9</v>
      </c>
      <c r="N173">
        <v>9</v>
      </c>
      <c r="O173">
        <v>9</v>
      </c>
      <c r="P173">
        <v>30</v>
      </c>
      <c r="Q173">
        <v>19</v>
      </c>
      <c r="R173">
        <f t="shared" si="16"/>
        <v>39</v>
      </c>
      <c r="S173">
        <f t="shared" si="17"/>
        <v>28</v>
      </c>
      <c r="T173">
        <f t="shared" si="12"/>
        <v>-11</v>
      </c>
      <c r="U173" s="6">
        <f t="shared" si="13"/>
        <v>0.28205128205128205</v>
      </c>
    </row>
    <row r="174" spans="1:21" x14ac:dyDescent="0.25">
      <c r="A174">
        <v>112</v>
      </c>
      <c r="B174" t="s">
        <v>800</v>
      </c>
      <c r="C174" t="s">
        <v>343</v>
      </c>
      <c r="D174" t="s">
        <v>344</v>
      </c>
      <c r="E174" t="s">
        <v>124</v>
      </c>
      <c r="F174" t="s">
        <v>125</v>
      </c>
      <c r="G174">
        <v>8</v>
      </c>
      <c r="I174">
        <v>5</v>
      </c>
      <c r="K174">
        <v>21</v>
      </c>
      <c r="L174">
        <v>20</v>
      </c>
      <c r="M174">
        <v>20</v>
      </c>
      <c r="N174">
        <v>26</v>
      </c>
      <c r="O174">
        <v>36</v>
      </c>
      <c r="P174">
        <v>30</v>
      </c>
      <c r="Q174">
        <v>32</v>
      </c>
      <c r="R174">
        <f t="shared" si="16"/>
        <v>56</v>
      </c>
      <c r="S174">
        <f t="shared" si="17"/>
        <v>68</v>
      </c>
      <c r="T174">
        <f t="shared" si="12"/>
        <v>12</v>
      </c>
      <c r="U174" s="6">
        <f t="shared" si="13"/>
        <v>0.21428571428571427</v>
      </c>
    </row>
    <row r="175" spans="1:21" x14ac:dyDescent="0.25">
      <c r="A175">
        <v>112</v>
      </c>
      <c r="B175" t="s">
        <v>794</v>
      </c>
      <c r="C175" t="s">
        <v>105</v>
      </c>
      <c r="D175" t="s">
        <v>230</v>
      </c>
      <c r="E175" t="s">
        <v>133</v>
      </c>
      <c r="F175" t="s">
        <v>125</v>
      </c>
      <c r="G175">
        <v>12</v>
      </c>
      <c r="I175">
        <v>0</v>
      </c>
      <c r="K175">
        <v>0</v>
      </c>
      <c r="L175">
        <v>50</v>
      </c>
      <c r="M175">
        <v>49</v>
      </c>
      <c r="N175">
        <v>50</v>
      </c>
      <c r="O175">
        <v>49</v>
      </c>
      <c r="P175">
        <v>15</v>
      </c>
      <c r="Q175">
        <v>46</v>
      </c>
      <c r="R175">
        <f t="shared" si="16"/>
        <v>65</v>
      </c>
      <c r="S175">
        <f t="shared" si="17"/>
        <v>95</v>
      </c>
      <c r="T175">
        <f t="shared" si="12"/>
        <v>30</v>
      </c>
      <c r="U175" s="6">
        <f t="shared" si="13"/>
        <v>0.46153846153846156</v>
      </c>
    </row>
    <row r="176" spans="1:21" x14ac:dyDescent="0.25">
      <c r="A176">
        <v>112</v>
      </c>
      <c r="B176" t="s">
        <v>794</v>
      </c>
      <c r="C176" t="s">
        <v>725</v>
      </c>
      <c r="D176" t="s">
        <v>726</v>
      </c>
      <c r="E176" t="s">
        <v>124</v>
      </c>
      <c r="F176" t="s">
        <v>125</v>
      </c>
      <c r="G176">
        <v>2</v>
      </c>
      <c r="I176">
        <v>0</v>
      </c>
      <c r="K176">
        <v>6</v>
      </c>
      <c r="L176">
        <v>30</v>
      </c>
      <c r="M176">
        <v>28</v>
      </c>
      <c r="N176">
        <v>32</v>
      </c>
      <c r="O176">
        <v>34</v>
      </c>
      <c r="P176">
        <v>12</v>
      </c>
      <c r="Q176">
        <v>31</v>
      </c>
      <c r="R176">
        <f t="shared" si="16"/>
        <v>44</v>
      </c>
      <c r="S176">
        <f t="shared" si="17"/>
        <v>65</v>
      </c>
      <c r="T176">
        <f t="shared" si="12"/>
        <v>21</v>
      </c>
      <c r="U176" s="6">
        <f t="shared" si="13"/>
        <v>0.47727272727272729</v>
      </c>
    </row>
    <row r="177" spans="1:21" x14ac:dyDescent="0.25">
      <c r="A177">
        <v>112</v>
      </c>
      <c r="B177" t="s">
        <v>801</v>
      </c>
      <c r="C177" t="s">
        <v>616</v>
      </c>
      <c r="D177" t="s">
        <v>617</v>
      </c>
      <c r="E177" t="s">
        <v>133</v>
      </c>
      <c r="F177" t="s">
        <v>125</v>
      </c>
      <c r="G177">
        <v>2</v>
      </c>
      <c r="I177">
        <v>0</v>
      </c>
      <c r="K177">
        <v>0</v>
      </c>
      <c r="L177">
        <v>11</v>
      </c>
      <c r="M177">
        <v>10</v>
      </c>
      <c r="N177">
        <v>12</v>
      </c>
      <c r="O177">
        <v>9</v>
      </c>
      <c r="P177">
        <v>19</v>
      </c>
      <c r="Q177">
        <v>14</v>
      </c>
      <c r="R177">
        <f t="shared" si="16"/>
        <v>31</v>
      </c>
      <c r="S177">
        <f t="shared" si="17"/>
        <v>23</v>
      </c>
      <c r="T177">
        <f t="shared" si="12"/>
        <v>-8</v>
      </c>
      <c r="U177" s="6">
        <f t="shared" si="13"/>
        <v>0.25806451612903225</v>
      </c>
    </row>
    <row r="178" spans="1:21" x14ac:dyDescent="0.25">
      <c r="A178">
        <v>112</v>
      </c>
      <c r="B178" t="s">
        <v>802</v>
      </c>
      <c r="C178" t="s">
        <v>346</v>
      </c>
      <c r="D178" t="s">
        <v>345</v>
      </c>
      <c r="E178" t="s">
        <v>133</v>
      </c>
      <c r="F178" t="s">
        <v>125</v>
      </c>
      <c r="G178">
        <v>3</v>
      </c>
      <c r="I178">
        <v>0</v>
      </c>
      <c r="K178">
        <v>10</v>
      </c>
      <c r="L178">
        <v>18</v>
      </c>
      <c r="M178">
        <v>18</v>
      </c>
      <c r="N178">
        <v>20</v>
      </c>
      <c r="O178">
        <v>28</v>
      </c>
      <c r="P178">
        <v>13</v>
      </c>
      <c r="Q178">
        <v>12</v>
      </c>
      <c r="R178">
        <f t="shared" si="16"/>
        <v>33</v>
      </c>
      <c r="S178">
        <f t="shared" si="17"/>
        <v>40</v>
      </c>
      <c r="T178">
        <f t="shared" si="12"/>
        <v>7</v>
      </c>
      <c r="U178" s="6">
        <f t="shared" si="13"/>
        <v>0.21212121212121213</v>
      </c>
    </row>
    <row r="179" spans="1:21" x14ac:dyDescent="0.25">
      <c r="A179">
        <v>112</v>
      </c>
      <c r="B179" t="s">
        <v>802</v>
      </c>
      <c r="C179" t="s">
        <v>106</v>
      </c>
      <c r="D179" t="s">
        <v>231</v>
      </c>
      <c r="E179" t="s">
        <v>133</v>
      </c>
      <c r="F179" t="s">
        <v>125</v>
      </c>
      <c r="I179">
        <v>0</v>
      </c>
      <c r="K179">
        <v>1</v>
      </c>
      <c r="L179">
        <v>8</v>
      </c>
      <c r="M179">
        <v>7</v>
      </c>
      <c r="N179">
        <v>12</v>
      </c>
      <c r="O179">
        <v>10</v>
      </c>
      <c r="P179">
        <v>23</v>
      </c>
      <c r="Q179">
        <v>7</v>
      </c>
      <c r="R179">
        <f t="shared" si="16"/>
        <v>35</v>
      </c>
      <c r="S179">
        <f t="shared" si="17"/>
        <v>17</v>
      </c>
      <c r="T179">
        <f t="shared" si="12"/>
        <v>-18</v>
      </c>
      <c r="U179" s="6">
        <f t="shared" si="13"/>
        <v>0.51428571428571423</v>
      </c>
    </row>
  </sheetData>
  <autoFilter ref="A1:U179" xr:uid="{75B1358D-380A-4039-A58A-86E3BBE595C6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B924-3DA2-4709-A17A-6CA26E7021CE}">
  <sheetPr>
    <tabColor rgb="FF92D050"/>
  </sheetPr>
  <dimension ref="A1:M209"/>
  <sheetViews>
    <sheetView zoomScaleNormal="100" workbookViewId="0">
      <pane ySplit="1" topLeftCell="A159" activePane="bottomLeft" state="frozen"/>
      <selection pane="bottomLeft" activeCell="J1" sqref="J1"/>
    </sheetView>
  </sheetViews>
  <sheetFormatPr defaultRowHeight="16.5" x14ac:dyDescent="0.25"/>
  <cols>
    <col min="3" max="3" width="8.875"/>
    <col min="4" max="4" width="15.375" customWidth="1"/>
    <col min="13" max="13" width="45.5" customWidth="1"/>
  </cols>
  <sheetData>
    <row r="1" spans="1:13" x14ac:dyDescent="0.25">
      <c r="A1" t="s">
        <v>250</v>
      </c>
      <c r="B1" t="s">
        <v>781</v>
      </c>
      <c r="C1" t="s">
        <v>0</v>
      </c>
      <c r="D1" t="s">
        <v>107</v>
      </c>
      <c r="E1" t="s">
        <v>108</v>
      </c>
      <c r="F1" t="s">
        <v>109</v>
      </c>
      <c r="G1" s="8" t="s">
        <v>778</v>
      </c>
      <c r="H1" s="8" t="s">
        <v>779</v>
      </c>
      <c r="I1" s="4" t="s">
        <v>248</v>
      </c>
      <c r="J1" s="4" t="s">
        <v>249</v>
      </c>
      <c r="K1" s="5" t="s">
        <v>119</v>
      </c>
      <c r="L1" s="5" t="s">
        <v>120</v>
      </c>
      <c r="M1" s="13" t="s">
        <v>805</v>
      </c>
    </row>
    <row r="2" spans="1:13" x14ac:dyDescent="0.25">
      <c r="A2">
        <v>112</v>
      </c>
      <c r="B2" t="s">
        <v>783</v>
      </c>
      <c r="C2" t="s">
        <v>446</v>
      </c>
      <c r="D2" t="s">
        <v>447</v>
      </c>
      <c r="E2" t="s">
        <v>124</v>
      </c>
      <c r="F2" t="s">
        <v>125</v>
      </c>
      <c r="G2">
        <v>0</v>
      </c>
      <c r="H2">
        <v>2751</v>
      </c>
      <c r="I2">
        <f>G2+H2</f>
        <v>2751</v>
      </c>
      <c r="J2">
        <v>2400</v>
      </c>
      <c r="K2">
        <f>J2-I2</f>
        <v>-351</v>
      </c>
      <c r="L2" s="6">
        <f>ABS(K2/I2)</f>
        <v>0.12758996728462377</v>
      </c>
    </row>
    <row r="3" spans="1:13" x14ac:dyDescent="0.25">
      <c r="A3">
        <v>112</v>
      </c>
      <c r="B3" t="s">
        <v>783</v>
      </c>
      <c r="C3" t="s">
        <v>448</v>
      </c>
      <c r="D3" t="s">
        <v>449</v>
      </c>
      <c r="E3" t="s">
        <v>124</v>
      </c>
      <c r="F3" t="s">
        <v>125</v>
      </c>
      <c r="G3">
        <v>0</v>
      </c>
      <c r="H3">
        <v>13246</v>
      </c>
      <c r="I3">
        <f t="shared" ref="I3:I61" si="0">G3+H3</f>
        <v>13246</v>
      </c>
      <c r="J3">
        <v>2807</v>
      </c>
      <c r="K3">
        <f t="shared" ref="K3:K6" si="1">J3-I3</f>
        <v>-10439</v>
      </c>
      <c r="L3" s="6">
        <f t="shared" ref="L3:L6" si="2">ABS(K3/I3)</f>
        <v>0.7880869696512155</v>
      </c>
    </row>
    <row r="4" spans="1:13" x14ac:dyDescent="0.25">
      <c r="A4">
        <v>112</v>
      </c>
      <c r="B4" t="s">
        <v>783</v>
      </c>
      <c r="C4" t="s">
        <v>727</v>
      </c>
      <c r="D4" t="s">
        <v>728</v>
      </c>
      <c r="E4" t="s">
        <v>133</v>
      </c>
      <c r="F4" t="s">
        <v>125</v>
      </c>
      <c r="G4">
        <v>0</v>
      </c>
      <c r="H4">
        <v>25689</v>
      </c>
      <c r="I4">
        <f t="shared" si="0"/>
        <v>25689</v>
      </c>
      <c r="J4">
        <v>31254</v>
      </c>
      <c r="K4">
        <f t="shared" si="1"/>
        <v>5565</v>
      </c>
      <c r="L4" s="6">
        <f t="shared" si="2"/>
        <v>0.21662968585776013</v>
      </c>
    </row>
    <row r="5" spans="1:13" x14ac:dyDescent="0.25">
      <c r="A5">
        <v>112</v>
      </c>
      <c r="B5" t="s">
        <v>783</v>
      </c>
      <c r="C5" t="s">
        <v>450</v>
      </c>
      <c r="D5" t="s">
        <v>451</v>
      </c>
      <c r="E5" t="s">
        <v>133</v>
      </c>
      <c r="F5" t="s">
        <v>125</v>
      </c>
      <c r="G5">
        <v>0</v>
      </c>
      <c r="H5">
        <v>10530</v>
      </c>
      <c r="I5">
        <f t="shared" si="0"/>
        <v>10530</v>
      </c>
      <c r="J5">
        <v>4880</v>
      </c>
      <c r="K5">
        <f t="shared" si="1"/>
        <v>-5650</v>
      </c>
      <c r="L5" s="6">
        <f t="shared" si="2"/>
        <v>0.53656220322886994</v>
      </c>
    </row>
    <row r="6" spans="1:13" x14ac:dyDescent="0.25">
      <c r="A6">
        <v>112</v>
      </c>
      <c r="B6" t="s">
        <v>783</v>
      </c>
      <c r="C6" t="s">
        <v>251</v>
      </c>
      <c r="D6" t="s">
        <v>252</v>
      </c>
      <c r="E6" t="s">
        <v>133</v>
      </c>
      <c r="F6" t="s">
        <v>125</v>
      </c>
      <c r="G6">
        <v>0</v>
      </c>
      <c r="H6">
        <v>4662</v>
      </c>
      <c r="I6">
        <f t="shared" si="0"/>
        <v>4662</v>
      </c>
      <c r="J6">
        <v>1762</v>
      </c>
      <c r="K6">
        <f t="shared" si="1"/>
        <v>-2900</v>
      </c>
      <c r="L6" s="6">
        <f t="shared" si="2"/>
        <v>0.622050622050622</v>
      </c>
    </row>
    <row r="7" spans="1:13" x14ac:dyDescent="0.25">
      <c r="A7">
        <v>112</v>
      </c>
      <c r="B7" t="s">
        <v>783</v>
      </c>
      <c r="C7" t="s">
        <v>452</v>
      </c>
      <c r="D7" t="s">
        <v>453</v>
      </c>
      <c r="E7" t="s">
        <v>124</v>
      </c>
      <c r="F7" t="s">
        <v>125</v>
      </c>
      <c r="G7">
        <v>0</v>
      </c>
      <c r="H7">
        <v>2542</v>
      </c>
      <c r="I7">
        <f t="shared" si="0"/>
        <v>2542</v>
      </c>
      <c r="J7">
        <v>1008</v>
      </c>
      <c r="K7">
        <f t="shared" ref="K7:K10" si="3">J7-I7</f>
        <v>-1534</v>
      </c>
      <c r="L7" s="6">
        <f t="shared" ref="L7:L10" si="4">ABS(K7/I7)</f>
        <v>0.60346184107002365</v>
      </c>
    </row>
    <row r="8" spans="1:13" x14ac:dyDescent="0.25">
      <c r="A8">
        <v>112</v>
      </c>
      <c r="B8" t="s">
        <v>783</v>
      </c>
      <c r="C8" t="s">
        <v>454</v>
      </c>
      <c r="D8" t="s">
        <v>455</v>
      </c>
      <c r="E8" t="s">
        <v>124</v>
      </c>
      <c r="F8" t="s">
        <v>125</v>
      </c>
      <c r="G8">
        <v>350</v>
      </c>
      <c r="H8">
        <v>8559</v>
      </c>
      <c r="I8">
        <f t="shared" si="0"/>
        <v>8909</v>
      </c>
      <c r="J8">
        <v>10587</v>
      </c>
      <c r="K8">
        <f t="shared" si="3"/>
        <v>1678</v>
      </c>
      <c r="L8" s="6">
        <f t="shared" si="4"/>
        <v>0.18834886070266024</v>
      </c>
    </row>
    <row r="9" spans="1:13" x14ac:dyDescent="0.25">
      <c r="A9">
        <v>112</v>
      </c>
      <c r="B9" t="s">
        <v>783</v>
      </c>
      <c r="C9" t="s">
        <v>731</v>
      </c>
      <c r="D9" t="s">
        <v>732</v>
      </c>
      <c r="E9" t="s">
        <v>124</v>
      </c>
      <c r="F9" t="s">
        <v>125</v>
      </c>
      <c r="G9">
        <v>0</v>
      </c>
      <c r="H9">
        <v>33915</v>
      </c>
      <c r="I9">
        <f t="shared" si="0"/>
        <v>33915</v>
      </c>
      <c r="J9">
        <v>29720</v>
      </c>
      <c r="K9">
        <f t="shared" si="3"/>
        <v>-4195</v>
      </c>
      <c r="L9" s="6">
        <f t="shared" si="4"/>
        <v>0.12369158189591627</v>
      </c>
    </row>
    <row r="10" spans="1:13" x14ac:dyDescent="0.25">
      <c r="A10">
        <v>112</v>
      </c>
      <c r="B10" t="s">
        <v>783</v>
      </c>
      <c r="C10" t="s">
        <v>253</v>
      </c>
      <c r="D10" t="s">
        <v>254</v>
      </c>
      <c r="E10" t="s">
        <v>124</v>
      </c>
      <c r="F10" t="s">
        <v>125</v>
      </c>
      <c r="G10">
        <v>0</v>
      </c>
      <c r="H10">
        <v>2611</v>
      </c>
      <c r="I10">
        <f t="shared" si="0"/>
        <v>2611</v>
      </c>
      <c r="J10">
        <v>5709</v>
      </c>
      <c r="K10">
        <f t="shared" si="3"/>
        <v>3098</v>
      </c>
      <c r="L10" s="6">
        <f t="shared" si="4"/>
        <v>1.1865185752585217</v>
      </c>
    </row>
    <row r="11" spans="1:13" x14ac:dyDescent="0.25">
      <c r="A11">
        <v>112</v>
      </c>
      <c r="B11" t="s">
        <v>783</v>
      </c>
      <c r="C11" t="s">
        <v>256</v>
      </c>
      <c r="D11" t="s">
        <v>255</v>
      </c>
      <c r="E11" t="s">
        <v>124</v>
      </c>
      <c r="F11" t="s">
        <v>125</v>
      </c>
      <c r="G11">
        <v>0</v>
      </c>
      <c r="H11">
        <v>1664</v>
      </c>
      <c r="I11">
        <f t="shared" si="0"/>
        <v>1664</v>
      </c>
      <c r="J11">
        <v>2023</v>
      </c>
      <c r="K11">
        <f t="shared" ref="K11:K13" si="5">J11-I11</f>
        <v>359</v>
      </c>
      <c r="L11" s="6">
        <f t="shared" ref="L11:L13" si="6">ABS(K11/I11)</f>
        <v>0.21574519230769232</v>
      </c>
    </row>
    <row r="12" spans="1:13" x14ac:dyDescent="0.25">
      <c r="A12">
        <v>112</v>
      </c>
      <c r="B12" t="s">
        <v>783</v>
      </c>
      <c r="C12" t="s">
        <v>456</v>
      </c>
      <c r="D12" t="s">
        <v>457</v>
      </c>
      <c r="E12" t="s">
        <v>124</v>
      </c>
      <c r="F12" t="s">
        <v>125</v>
      </c>
      <c r="G12">
        <v>0</v>
      </c>
      <c r="H12">
        <v>2452</v>
      </c>
      <c r="I12">
        <f t="shared" si="0"/>
        <v>2452</v>
      </c>
      <c r="J12">
        <v>2822</v>
      </c>
      <c r="K12">
        <f t="shared" si="5"/>
        <v>370</v>
      </c>
      <c r="L12" s="6">
        <f t="shared" si="6"/>
        <v>0.15089722675367048</v>
      </c>
    </row>
    <row r="13" spans="1:13" x14ac:dyDescent="0.25">
      <c r="A13">
        <v>112</v>
      </c>
      <c r="B13" t="s">
        <v>783</v>
      </c>
      <c r="C13" t="s">
        <v>2</v>
      </c>
      <c r="D13" t="s">
        <v>126</v>
      </c>
      <c r="E13" t="s">
        <v>124</v>
      </c>
      <c r="F13" t="s">
        <v>125</v>
      </c>
      <c r="G13">
        <v>0</v>
      </c>
      <c r="H13">
        <v>2474</v>
      </c>
      <c r="I13">
        <f t="shared" si="0"/>
        <v>2474</v>
      </c>
      <c r="J13">
        <v>2728</v>
      </c>
      <c r="K13">
        <f t="shared" si="5"/>
        <v>254</v>
      </c>
      <c r="L13" s="6">
        <f t="shared" si="6"/>
        <v>0.1026677445432498</v>
      </c>
    </row>
    <row r="14" spans="1:13" x14ac:dyDescent="0.25">
      <c r="A14">
        <v>112</v>
      </c>
      <c r="B14" t="s">
        <v>783</v>
      </c>
      <c r="C14" t="s">
        <v>458</v>
      </c>
      <c r="D14" t="s">
        <v>459</v>
      </c>
      <c r="E14" t="s">
        <v>124</v>
      </c>
      <c r="F14" t="s">
        <v>125</v>
      </c>
      <c r="G14">
        <v>0</v>
      </c>
      <c r="H14">
        <v>20506</v>
      </c>
      <c r="I14">
        <f t="shared" si="0"/>
        <v>20506</v>
      </c>
      <c r="J14">
        <v>30642</v>
      </c>
      <c r="K14">
        <f t="shared" ref="K14:K17" si="7">J14-I14</f>
        <v>10136</v>
      </c>
      <c r="L14" s="6">
        <f t="shared" ref="L14:L17" si="8">ABS(K14/I14)</f>
        <v>0.49429435287233003</v>
      </c>
    </row>
    <row r="15" spans="1:13" x14ac:dyDescent="0.25">
      <c r="A15">
        <v>112</v>
      </c>
      <c r="B15" t="s">
        <v>783</v>
      </c>
      <c r="C15" t="s">
        <v>733</v>
      </c>
      <c r="D15" t="s">
        <v>204</v>
      </c>
      <c r="E15" t="s">
        <v>124</v>
      </c>
      <c r="F15" t="s">
        <v>125</v>
      </c>
      <c r="G15">
        <v>408</v>
      </c>
      <c r="H15">
        <v>21664</v>
      </c>
      <c r="I15">
        <f t="shared" si="0"/>
        <v>22072</v>
      </c>
      <c r="J15">
        <v>24433</v>
      </c>
      <c r="K15">
        <f t="shared" si="7"/>
        <v>2361</v>
      </c>
      <c r="L15" s="6">
        <f t="shared" si="8"/>
        <v>0.10696810438564697</v>
      </c>
    </row>
    <row r="16" spans="1:13" x14ac:dyDescent="0.25">
      <c r="A16">
        <v>112</v>
      </c>
      <c r="B16" t="s">
        <v>783</v>
      </c>
      <c r="C16" t="s">
        <v>258</v>
      </c>
      <c r="D16" t="s">
        <v>257</v>
      </c>
      <c r="E16" t="s">
        <v>124</v>
      </c>
      <c r="F16" t="s">
        <v>125</v>
      </c>
      <c r="G16">
        <v>0</v>
      </c>
      <c r="H16">
        <v>24604</v>
      </c>
      <c r="I16">
        <f t="shared" si="0"/>
        <v>24604</v>
      </c>
      <c r="J16">
        <v>28112</v>
      </c>
      <c r="K16">
        <f t="shared" si="7"/>
        <v>3508</v>
      </c>
      <c r="L16" s="6">
        <f t="shared" si="8"/>
        <v>0.14257844252966997</v>
      </c>
    </row>
    <row r="17" spans="1:12" x14ac:dyDescent="0.25">
      <c r="A17">
        <v>112</v>
      </c>
      <c r="B17" t="s">
        <v>783</v>
      </c>
      <c r="C17" t="s">
        <v>460</v>
      </c>
      <c r="D17" t="s">
        <v>461</v>
      </c>
      <c r="E17" t="s">
        <v>124</v>
      </c>
      <c r="F17" t="s">
        <v>125</v>
      </c>
      <c r="G17">
        <v>0</v>
      </c>
      <c r="H17">
        <v>28652</v>
      </c>
      <c r="I17">
        <f t="shared" si="0"/>
        <v>28652</v>
      </c>
      <c r="J17">
        <v>25836</v>
      </c>
      <c r="K17">
        <f t="shared" si="7"/>
        <v>-2816</v>
      </c>
      <c r="L17" s="6">
        <f t="shared" si="8"/>
        <v>9.828284238447578E-2</v>
      </c>
    </row>
    <row r="18" spans="1:12" x14ac:dyDescent="0.25">
      <c r="A18">
        <v>112</v>
      </c>
      <c r="B18" t="s">
        <v>784</v>
      </c>
      <c r="C18" t="s">
        <v>260</v>
      </c>
      <c r="D18" t="s">
        <v>259</v>
      </c>
      <c r="E18" t="s">
        <v>133</v>
      </c>
      <c r="F18" t="s">
        <v>125</v>
      </c>
      <c r="G18">
        <v>0</v>
      </c>
      <c r="H18">
        <v>8572</v>
      </c>
      <c r="I18">
        <f t="shared" si="0"/>
        <v>8572</v>
      </c>
      <c r="J18">
        <v>10572</v>
      </c>
      <c r="K18">
        <f t="shared" ref="K18" si="9">J18-I18</f>
        <v>2000</v>
      </c>
      <c r="L18" s="6">
        <f t="shared" ref="L18" si="10">ABS(K18/I18)</f>
        <v>0.23331777881474569</v>
      </c>
    </row>
    <row r="19" spans="1:12" x14ac:dyDescent="0.25">
      <c r="A19">
        <v>112</v>
      </c>
      <c r="B19" t="s">
        <v>784</v>
      </c>
      <c r="C19" t="s">
        <v>6</v>
      </c>
      <c r="D19" t="s">
        <v>130</v>
      </c>
      <c r="E19" t="s">
        <v>124</v>
      </c>
      <c r="F19" t="s">
        <v>125</v>
      </c>
      <c r="G19">
        <v>0</v>
      </c>
      <c r="H19">
        <v>1603</v>
      </c>
      <c r="I19">
        <f t="shared" si="0"/>
        <v>1603</v>
      </c>
      <c r="J19">
        <v>4495</v>
      </c>
      <c r="K19">
        <f t="shared" ref="K19" si="11">J19-I19</f>
        <v>2892</v>
      </c>
      <c r="L19" s="6">
        <f t="shared" ref="L19" si="12">ABS(K19/I19)</f>
        <v>1.8041172800998129</v>
      </c>
    </row>
    <row r="20" spans="1:12" x14ac:dyDescent="0.25">
      <c r="A20">
        <v>112</v>
      </c>
      <c r="B20" t="s">
        <v>785</v>
      </c>
      <c r="C20" t="s">
        <v>9</v>
      </c>
      <c r="D20" t="s">
        <v>134</v>
      </c>
      <c r="E20" t="s">
        <v>124</v>
      </c>
      <c r="F20" t="s">
        <v>125</v>
      </c>
      <c r="G20">
        <v>0</v>
      </c>
      <c r="H20">
        <v>3156</v>
      </c>
      <c r="I20">
        <f t="shared" si="0"/>
        <v>3156</v>
      </c>
      <c r="J20">
        <v>6853</v>
      </c>
      <c r="K20">
        <f t="shared" ref="K20:K23" si="13">J20-I20</f>
        <v>3697</v>
      </c>
      <c r="L20" s="6">
        <f t="shared" ref="L20:L23" si="14">ABS(K20/I20)</f>
        <v>1.1714195183776932</v>
      </c>
    </row>
    <row r="21" spans="1:12" x14ac:dyDescent="0.25">
      <c r="A21">
        <v>112</v>
      </c>
      <c r="B21" t="s">
        <v>785</v>
      </c>
      <c r="C21" t="s">
        <v>262</v>
      </c>
      <c r="D21" t="s">
        <v>261</v>
      </c>
      <c r="E21" t="s">
        <v>124</v>
      </c>
      <c r="F21" t="s">
        <v>125</v>
      </c>
      <c r="G21">
        <v>0</v>
      </c>
      <c r="H21">
        <v>11617</v>
      </c>
      <c r="I21">
        <f t="shared" si="0"/>
        <v>11617</v>
      </c>
      <c r="J21">
        <v>13293</v>
      </c>
      <c r="K21">
        <f t="shared" si="13"/>
        <v>1676</v>
      </c>
      <c r="L21" s="6">
        <f t="shared" si="14"/>
        <v>0.144271326504261</v>
      </c>
    </row>
    <row r="22" spans="1:12" x14ac:dyDescent="0.25">
      <c r="A22">
        <v>112</v>
      </c>
      <c r="B22" t="s">
        <v>785</v>
      </c>
      <c r="C22" t="s">
        <v>462</v>
      </c>
      <c r="D22" t="s">
        <v>463</v>
      </c>
      <c r="E22" t="s">
        <v>124</v>
      </c>
      <c r="F22" t="s">
        <v>125</v>
      </c>
      <c r="G22">
        <v>0</v>
      </c>
      <c r="H22">
        <v>12627</v>
      </c>
      <c r="I22">
        <f t="shared" si="0"/>
        <v>12627</v>
      </c>
      <c r="J22">
        <v>14743</v>
      </c>
      <c r="K22">
        <f t="shared" si="13"/>
        <v>2116</v>
      </c>
      <c r="L22" s="6">
        <f t="shared" si="14"/>
        <v>0.16757741347905283</v>
      </c>
    </row>
    <row r="23" spans="1:12" x14ac:dyDescent="0.25">
      <c r="A23">
        <v>112</v>
      </c>
      <c r="B23" t="s">
        <v>785</v>
      </c>
      <c r="C23" t="s">
        <v>10</v>
      </c>
      <c r="D23" t="s">
        <v>135</v>
      </c>
      <c r="E23" t="s">
        <v>124</v>
      </c>
      <c r="F23" t="s">
        <v>125</v>
      </c>
      <c r="G23">
        <v>0</v>
      </c>
      <c r="H23">
        <v>12315</v>
      </c>
      <c r="I23">
        <f t="shared" si="0"/>
        <v>12315</v>
      </c>
      <c r="J23">
        <v>13877</v>
      </c>
      <c r="K23">
        <f t="shared" si="13"/>
        <v>1562</v>
      </c>
      <c r="L23" s="6">
        <f t="shared" si="14"/>
        <v>0.12683719041818919</v>
      </c>
    </row>
    <row r="24" spans="1:12" x14ac:dyDescent="0.25">
      <c r="A24">
        <v>112</v>
      </c>
      <c r="B24" t="s">
        <v>785</v>
      </c>
      <c r="C24" t="s">
        <v>464</v>
      </c>
      <c r="D24" t="s">
        <v>465</v>
      </c>
      <c r="E24" t="s">
        <v>124</v>
      </c>
      <c r="F24" t="s">
        <v>125</v>
      </c>
      <c r="G24">
        <v>0</v>
      </c>
      <c r="H24">
        <v>6580</v>
      </c>
      <c r="I24">
        <f t="shared" si="0"/>
        <v>6580</v>
      </c>
      <c r="J24">
        <v>7296</v>
      </c>
      <c r="K24">
        <f t="shared" ref="K24:K26" si="15">J24-I24</f>
        <v>716</v>
      </c>
      <c r="L24" s="6">
        <f t="shared" ref="L24:L26" si="16">ABS(K24/I24)</f>
        <v>0.10881458966565349</v>
      </c>
    </row>
    <row r="25" spans="1:12" x14ac:dyDescent="0.25">
      <c r="A25">
        <v>112</v>
      </c>
      <c r="B25" t="s">
        <v>785</v>
      </c>
      <c r="C25" t="s">
        <v>466</v>
      </c>
      <c r="D25" t="s">
        <v>467</v>
      </c>
      <c r="E25" t="s">
        <v>124</v>
      </c>
      <c r="F25" t="s">
        <v>125</v>
      </c>
      <c r="G25">
        <v>0</v>
      </c>
      <c r="H25">
        <v>1915</v>
      </c>
      <c r="I25">
        <f t="shared" si="0"/>
        <v>1915</v>
      </c>
      <c r="J25">
        <v>1612</v>
      </c>
      <c r="K25">
        <f t="shared" si="15"/>
        <v>-303</v>
      </c>
      <c r="L25" s="6">
        <f t="shared" si="16"/>
        <v>0.15822454308093994</v>
      </c>
    </row>
    <row r="26" spans="1:12" x14ac:dyDescent="0.25">
      <c r="A26">
        <v>112</v>
      </c>
      <c r="B26" t="s">
        <v>785</v>
      </c>
      <c r="C26" t="s">
        <v>468</v>
      </c>
      <c r="D26" t="s">
        <v>469</v>
      </c>
      <c r="E26" t="s">
        <v>124</v>
      </c>
      <c r="F26" t="s">
        <v>125</v>
      </c>
      <c r="G26">
        <v>0</v>
      </c>
      <c r="H26">
        <v>3230</v>
      </c>
      <c r="I26">
        <f t="shared" si="0"/>
        <v>3230</v>
      </c>
      <c r="J26">
        <v>3701</v>
      </c>
      <c r="K26">
        <f t="shared" si="15"/>
        <v>471</v>
      </c>
      <c r="L26" s="6">
        <f t="shared" si="16"/>
        <v>0.1458204334365325</v>
      </c>
    </row>
    <row r="27" spans="1:12" x14ac:dyDescent="0.25">
      <c r="A27">
        <v>112</v>
      </c>
      <c r="B27" t="s">
        <v>785</v>
      </c>
      <c r="C27" t="s">
        <v>736</v>
      </c>
      <c r="D27" t="s">
        <v>737</v>
      </c>
      <c r="E27" t="s">
        <v>124</v>
      </c>
      <c r="F27" t="s">
        <v>125</v>
      </c>
      <c r="G27">
        <v>0</v>
      </c>
      <c r="H27">
        <v>20051</v>
      </c>
      <c r="I27">
        <f t="shared" si="0"/>
        <v>20051</v>
      </c>
      <c r="J27">
        <v>22340</v>
      </c>
      <c r="K27">
        <f t="shared" ref="K27:K31" si="17">J27-I27</f>
        <v>2289</v>
      </c>
      <c r="L27" s="6">
        <f t="shared" ref="L27:L31" si="18">ABS(K27/I27)</f>
        <v>0.11415889481821355</v>
      </c>
    </row>
    <row r="28" spans="1:12" x14ac:dyDescent="0.25">
      <c r="A28">
        <v>112</v>
      </c>
      <c r="B28" t="s">
        <v>785</v>
      </c>
      <c r="C28" t="s">
        <v>470</v>
      </c>
      <c r="D28" t="s">
        <v>471</v>
      </c>
      <c r="E28" t="s">
        <v>124</v>
      </c>
      <c r="F28" t="s">
        <v>125</v>
      </c>
      <c r="G28">
        <v>0</v>
      </c>
      <c r="H28">
        <v>25239</v>
      </c>
      <c r="I28">
        <f t="shared" si="0"/>
        <v>25239</v>
      </c>
      <c r="J28">
        <v>21369</v>
      </c>
      <c r="K28">
        <f t="shared" si="17"/>
        <v>-3870</v>
      </c>
      <c r="L28" s="6">
        <f t="shared" si="18"/>
        <v>0.15333412575775585</v>
      </c>
    </row>
    <row r="29" spans="1:12" x14ac:dyDescent="0.25">
      <c r="A29">
        <v>112</v>
      </c>
      <c r="B29" t="s">
        <v>785</v>
      </c>
      <c r="C29" t="s">
        <v>472</v>
      </c>
      <c r="D29" t="s">
        <v>473</v>
      </c>
      <c r="E29" t="s">
        <v>124</v>
      </c>
      <c r="F29" t="s">
        <v>125</v>
      </c>
      <c r="G29">
        <v>0</v>
      </c>
      <c r="H29">
        <v>13331</v>
      </c>
      <c r="I29">
        <f t="shared" si="0"/>
        <v>13331</v>
      </c>
      <c r="J29">
        <v>15542</v>
      </c>
      <c r="K29">
        <f t="shared" si="17"/>
        <v>2211</v>
      </c>
      <c r="L29" s="6">
        <f t="shared" si="18"/>
        <v>0.16585402445427949</v>
      </c>
    </row>
    <row r="30" spans="1:12" x14ac:dyDescent="0.25">
      <c r="A30">
        <v>112</v>
      </c>
      <c r="B30" t="s">
        <v>786</v>
      </c>
      <c r="C30" t="s">
        <v>264</v>
      </c>
      <c r="D30" t="s">
        <v>263</v>
      </c>
      <c r="E30" t="s">
        <v>133</v>
      </c>
      <c r="F30" t="s">
        <v>125</v>
      </c>
      <c r="G30">
        <v>0</v>
      </c>
      <c r="H30">
        <v>7352</v>
      </c>
      <c r="I30">
        <f t="shared" si="0"/>
        <v>7352</v>
      </c>
      <c r="J30">
        <v>6307</v>
      </c>
      <c r="K30">
        <f t="shared" si="17"/>
        <v>-1045</v>
      </c>
      <c r="L30" s="6">
        <f t="shared" si="18"/>
        <v>0.14213819368879216</v>
      </c>
    </row>
    <row r="31" spans="1:12" x14ac:dyDescent="0.25">
      <c r="A31">
        <v>112</v>
      </c>
      <c r="B31" t="s">
        <v>786</v>
      </c>
      <c r="C31" t="s">
        <v>474</v>
      </c>
      <c r="D31" t="s">
        <v>475</v>
      </c>
      <c r="E31" t="s">
        <v>133</v>
      </c>
      <c r="F31" t="s">
        <v>125</v>
      </c>
      <c r="G31">
        <v>0</v>
      </c>
      <c r="H31">
        <v>10870</v>
      </c>
      <c r="I31">
        <f t="shared" si="0"/>
        <v>10870</v>
      </c>
      <c r="J31">
        <v>11965</v>
      </c>
      <c r="K31">
        <f t="shared" si="17"/>
        <v>1095</v>
      </c>
      <c r="L31" s="6">
        <f t="shared" si="18"/>
        <v>0.10073597056117756</v>
      </c>
    </row>
    <row r="32" spans="1:12" x14ac:dyDescent="0.25">
      <c r="A32">
        <v>112</v>
      </c>
      <c r="B32" t="s">
        <v>786</v>
      </c>
      <c r="C32" t="s">
        <v>13</v>
      </c>
      <c r="D32" t="s">
        <v>138</v>
      </c>
      <c r="E32" t="s">
        <v>133</v>
      </c>
      <c r="F32" t="s">
        <v>125</v>
      </c>
      <c r="G32">
        <v>0</v>
      </c>
      <c r="H32">
        <v>3097</v>
      </c>
      <c r="I32">
        <f t="shared" si="0"/>
        <v>3097</v>
      </c>
      <c r="J32">
        <v>5459</v>
      </c>
      <c r="K32">
        <f t="shared" ref="K32:K41" si="19">J32-I32</f>
        <v>2362</v>
      </c>
      <c r="L32" s="6">
        <f t="shared" ref="L32:L41" si="20">ABS(K32/I32)</f>
        <v>0.76267355505327739</v>
      </c>
    </row>
    <row r="33" spans="1:12" x14ac:dyDescent="0.25">
      <c r="A33">
        <v>112</v>
      </c>
      <c r="B33" t="s">
        <v>786</v>
      </c>
      <c r="C33" t="s">
        <v>738</v>
      </c>
      <c r="D33" t="s">
        <v>739</v>
      </c>
      <c r="E33" t="s">
        <v>133</v>
      </c>
      <c r="F33" t="s">
        <v>125</v>
      </c>
      <c r="G33">
        <v>0</v>
      </c>
      <c r="H33">
        <v>2862</v>
      </c>
      <c r="I33">
        <f t="shared" si="0"/>
        <v>2862</v>
      </c>
      <c r="J33">
        <v>3268</v>
      </c>
      <c r="K33">
        <f t="shared" si="19"/>
        <v>406</v>
      </c>
      <c r="L33" s="6">
        <f t="shared" si="20"/>
        <v>0.14185883997204751</v>
      </c>
    </row>
    <row r="34" spans="1:12" x14ac:dyDescent="0.25">
      <c r="A34">
        <v>112</v>
      </c>
      <c r="B34" t="s">
        <v>786</v>
      </c>
      <c r="C34" t="s">
        <v>265</v>
      </c>
      <c r="D34" t="s">
        <v>266</v>
      </c>
      <c r="E34" t="s">
        <v>133</v>
      </c>
      <c r="F34" t="s">
        <v>125</v>
      </c>
      <c r="G34">
        <v>0</v>
      </c>
      <c r="H34">
        <v>31261</v>
      </c>
      <c r="I34">
        <f t="shared" si="0"/>
        <v>31261</v>
      </c>
      <c r="J34">
        <v>22709</v>
      </c>
      <c r="K34">
        <f t="shared" si="19"/>
        <v>-8552</v>
      </c>
      <c r="L34" s="6">
        <f t="shared" si="20"/>
        <v>0.27356770416813281</v>
      </c>
    </row>
    <row r="35" spans="1:12" x14ac:dyDescent="0.25">
      <c r="A35">
        <v>112</v>
      </c>
      <c r="B35" t="s">
        <v>786</v>
      </c>
      <c r="C35" t="s">
        <v>16</v>
      </c>
      <c r="D35" t="s">
        <v>141</v>
      </c>
      <c r="E35" t="s">
        <v>133</v>
      </c>
      <c r="F35" t="s">
        <v>125</v>
      </c>
      <c r="G35">
        <v>0</v>
      </c>
      <c r="H35">
        <v>5488</v>
      </c>
      <c r="I35">
        <f t="shared" si="0"/>
        <v>5488</v>
      </c>
      <c r="J35">
        <v>29185</v>
      </c>
      <c r="K35">
        <f t="shared" si="19"/>
        <v>23697</v>
      </c>
      <c r="L35" s="6">
        <f t="shared" si="20"/>
        <v>4.3179664723032074</v>
      </c>
    </row>
    <row r="36" spans="1:12" x14ac:dyDescent="0.25">
      <c r="A36">
        <v>112</v>
      </c>
      <c r="B36" t="s">
        <v>786</v>
      </c>
      <c r="C36" t="s">
        <v>387</v>
      </c>
      <c r="D36" t="s">
        <v>388</v>
      </c>
      <c r="E36" t="s">
        <v>124</v>
      </c>
      <c r="F36" t="s">
        <v>125</v>
      </c>
      <c r="G36">
        <v>0</v>
      </c>
      <c r="H36">
        <v>6931</v>
      </c>
      <c r="I36">
        <f t="shared" si="0"/>
        <v>6931</v>
      </c>
      <c r="J36">
        <v>13202</v>
      </c>
      <c r="K36">
        <f t="shared" si="19"/>
        <v>6271</v>
      </c>
      <c r="L36" s="6">
        <f t="shared" si="20"/>
        <v>0.90477564564997837</v>
      </c>
    </row>
    <row r="37" spans="1:12" x14ac:dyDescent="0.25">
      <c r="A37">
        <v>112</v>
      </c>
      <c r="B37" t="s">
        <v>786</v>
      </c>
      <c r="C37" t="s">
        <v>19</v>
      </c>
      <c r="D37" t="s">
        <v>144</v>
      </c>
      <c r="E37" t="s">
        <v>124</v>
      </c>
      <c r="F37" t="s">
        <v>125</v>
      </c>
      <c r="G37">
        <v>0</v>
      </c>
      <c r="H37">
        <v>3809</v>
      </c>
      <c r="I37">
        <f t="shared" si="0"/>
        <v>3809</v>
      </c>
      <c r="J37">
        <v>4292</v>
      </c>
      <c r="K37">
        <f t="shared" si="19"/>
        <v>483</v>
      </c>
      <c r="L37" s="6">
        <f t="shared" si="20"/>
        <v>0.12680493567865581</v>
      </c>
    </row>
    <row r="38" spans="1:12" x14ac:dyDescent="0.25">
      <c r="A38">
        <v>112</v>
      </c>
      <c r="B38" t="s">
        <v>786</v>
      </c>
      <c r="C38" t="s">
        <v>476</v>
      </c>
      <c r="D38" t="s">
        <v>477</v>
      </c>
      <c r="E38" t="s">
        <v>124</v>
      </c>
      <c r="F38" t="s">
        <v>125</v>
      </c>
      <c r="G38">
        <v>0</v>
      </c>
      <c r="H38">
        <v>7826</v>
      </c>
      <c r="I38">
        <f t="shared" si="0"/>
        <v>7826</v>
      </c>
      <c r="J38">
        <v>4158</v>
      </c>
      <c r="K38">
        <f t="shared" si="19"/>
        <v>-3668</v>
      </c>
      <c r="L38" s="6">
        <f t="shared" si="20"/>
        <v>0.46869409660107336</v>
      </c>
    </row>
    <row r="39" spans="1:12" x14ac:dyDescent="0.25">
      <c r="A39">
        <v>112</v>
      </c>
      <c r="B39" t="s">
        <v>786</v>
      </c>
      <c r="C39" t="s">
        <v>21</v>
      </c>
      <c r="D39" t="s">
        <v>146</v>
      </c>
      <c r="E39" t="s">
        <v>124</v>
      </c>
      <c r="F39" t="s">
        <v>125</v>
      </c>
      <c r="G39">
        <v>130</v>
      </c>
      <c r="H39">
        <v>2515</v>
      </c>
      <c r="I39">
        <f t="shared" si="0"/>
        <v>2645</v>
      </c>
      <c r="J39">
        <v>2981</v>
      </c>
      <c r="K39">
        <f t="shared" si="19"/>
        <v>336</v>
      </c>
      <c r="L39" s="6">
        <f t="shared" si="20"/>
        <v>0.12703213610586012</v>
      </c>
    </row>
    <row r="40" spans="1:12" x14ac:dyDescent="0.25">
      <c r="A40">
        <v>112</v>
      </c>
      <c r="B40" t="s">
        <v>786</v>
      </c>
      <c r="C40" t="s">
        <v>478</v>
      </c>
      <c r="D40" t="s">
        <v>479</v>
      </c>
      <c r="E40" t="s">
        <v>124</v>
      </c>
      <c r="F40" t="s">
        <v>125</v>
      </c>
      <c r="G40">
        <v>0</v>
      </c>
      <c r="H40">
        <v>17665</v>
      </c>
      <c r="I40">
        <f t="shared" si="0"/>
        <v>17665</v>
      </c>
      <c r="J40">
        <v>21490</v>
      </c>
      <c r="K40">
        <f t="shared" si="19"/>
        <v>3825</v>
      </c>
      <c r="L40" s="6">
        <f t="shared" si="20"/>
        <v>0.21652986130767055</v>
      </c>
    </row>
    <row r="41" spans="1:12" x14ac:dyDescent="0.25">
      <c r="A41">
        <v>112</v>
      </c>
      <c r="B41" t="s">
        <v>786</v>
      </c>
      <c r="C41" t="s">
        <v>480</v>
      </c>
      <c r="D41" t="s">
        <v>481</v>
      </c>
      <c r="E41" t="s">
        <v>124</v>
      </c>
      <c r="F41" t="s">
        <v>125</v>
      </c>
      <c r="G41">
        <v>0</v>
      </c>
      <c r="H41">
        <v>8707</v>
      </c>
      <c r="I41">
        <f t="shared" si="0"/>
        <v>8707</v>
      </c>
      <c r="J41">
        <v>10783</v>
      </c>
      <c r="K41">
        <f t="shared" si="19"/>
        <v>2076</v>
      </c>
      <c r="L41" s="6">
        <f t="shared" si="20"/>
        <v>0.23842885035029288</v>
      </c>
    </row>
    <row r="42" spans="1:12" x14ac:dyDescent="0.25">
      <c r="A42">
        <v>112</v>
      </c>
      <c r="B42" t="s">
        <v>786</v>
      </c>
      <c r="C42" t="s">
        <v>23</v>
      </c>
      <c r="D42" t="s">
        <v>148</v>
      </c>
      <c r="E42" t="s">
        <v>124</v>
      </c>
      <c r="F42" t="s">
        <v>125</v>
      </c>
      <c r="G42">
        <v>0</v>
      </c>
      <c r="H42">
        <v>8443</v>
      </c>
      <c r="I42">
        <f t="shared" si="0"/>
        <v>8443</v>
      </c>
      <c r="J42">
        <v>10005</v>
      </c>
      <c r="K42">
        <f t="shared" ref="K42:K47" si="21">J42-I42</f>
        <v>1562</v>
      </c>
      <c r="L42" s="6">
        <f t="shared" ref="L42:L47" si="22">ABS(K42/I42)</f>
        <v>0.18500532985905485</v>
      </c>
    </row>
    <row r="43" spans="1:12" x14ac:dyDescent="0.25">
      <c r="A43">
        <v>112</v>
      </c>
      <c r="B43" t="s">
        <v>786</v>
      </c>
      <c r="C43" t="s">
        <v>482</v>
      </c>
      <c r="D43" t="s">
        <v>483</v>
      </c>
      <c r="E43" t="s">
        <v>124</v>
      </c>
      <c r="F43" t="s">
        <v>125</v>
      </c>
      <c r="G43">
        <v>0</v>
      </c>
      <c r="H43">
        <v>2183</v>
      </c>
      <c r="I43">
        <f t="shared" si="0"/>
        <v>2183</v>
      </c>
      <c r="J43">
        <v>1841</v>
      </c>
      <c r="K43">
        <f t="shared" si="21"/>
        <v>-342</v>
      </c>
      <c r="L43" s="6">
        <f t="shared" si="22"/>
        <v>0.15666513971598717</v>
      </c>
    </row>
    <row r="44" spans="1:12" x14ac:dyDescent="0.25">
      <c r="A44">
        <v>112</v>
      </c>
      <c r="B44" t="s">
        <v>786</v>
      </c>
      <c r="C44" t="s">
        <v>484</v>
      </c>
      <c r="D44" t="s">
        <v>485</v>
      </c>
      <c r="E44" t="s">
        <v>124</v>
      </c>
      <c r="F44" t="s">
        <v>125</v>
      </c>
      <c r="G44">
        <v>0</v>
      </c>
      <c r="H44">
        <v>1367</v>
      </c>
      <c r="I44">
        <f t="shared" si="0"/>
        <v>1367</v>
      </c>
      <c r="J44">
        <v>2082</v>
      </c>
      <c r="K44">
        <f t="shared" si="21"/>
        <v>715</v>
      </c>
      <c r="L44" s="6">
        <f t="shared" si="22"/>
        <v>0.52304316020482811</v>
      </c>
    </row>
    <row r="45" spans="1:12" x14ac:dyDescent="0.25">
      <c r="A45">
        <v>112</v>
      </c>
      <c r="B45" t="s">
        <v>786</v>
      </c>
      <c r="C45" t="s">
        <v>238</v>
      </c>
      <c r="D45" t="s">
        <v>239</v>
      </c>
      <c r="E45" t="s">
        <v>124</v>
      </c>
      <c r="F45" t="s">
        <v>125</v>
      </c>
      <c r="G45">
        <v>0</v>
      </c>
      <c r="H45">
        <v>23810</v>
      </c>
      <c r="I45">
        <f t="shared" si="0"/>
        <v>23810</v>
      </c>
      <c r="J45">
        <v>12960</v>
      </c>
      <c r="K45">
        <f t="shared" si="21"/>
        <v>-10850</v>
      </c>
      <c r="L45" s="6">
        <f t="shared" si="22"/>
        <v>0.45569088618227638</v>
      </c>
    </row>
    <row r="46" spans="1:12" x14ac:dyDescent="0.25">
      <c r="A46">
        <v>112</v>
      </c>
      <c r="B46" t="s">
        <v>786</v>
      </c>
      <c r="C46" t="s">
        <v>26</v>
      </c>
      <c r="D46" t="s">
        <v>151</v>
      </c>
      <c r="E46" t="s">
        <v>124</v>
      </c>
      <c r="F46" t="s">
        <v>125</v>
      </c>
      <c r="G46">
        <v>0</v>
      </c>
      <c r="H46">
        <v>2496</v>
      </c>
      <c r="I46">
        <f t="shared" si="0"/>
        <v>2496</v>
      </c>
      <c r="J46">
        <v>2138</v>
      </c>
      <c r="K46">
        <f t="shared" si="21"/>
        <v>-358</v>
      </c>
      <c r="L46" s="6">
        <f t="shared" si="22"/>
        <v>0.14342948717948717</v>
      </c>
    </row>
    <row r="47" spans="1:12" x14ac:dyDescent="0.25">
      <c r="A47">
        <v>112</v>
      </c>
      <c r="B47" t="s">
        <v>786</v>
      </c>
      <c r="C47" t="s">
        <v>268</v>
      </c>
      <c r="D47" t="s">
        <v>267</v>
      </c>
      <c r="E47" t="s">
        <v>124</v>
      </c>
      <c r="F47" t="s">
        <v>125</v>
      </c>
      <c r="G47">
        <v>0</v>
      </c>
      <c r="H47">
        <v>13154</v>
      </c>
      <c r="I47">
        <f t="shared" si="0"/>
        <v>13154</v>
      </c>
      <c r="J47">
        <v>18826</v>
      </c>
      <c r="K47">
        <f t="shared" si="21"/>
        <v>5672</v>
      </c>
      <c r="L47" s="6">
        <f t="shared" si="22"/>
        <v>0.43119963509198722</v>
      </c>
    </row>
    <row r="48" spans="1:12" x14ac:dyDescent="0.25">
      <c r="A48">
        <v>112</v>
      </c>
      <c r="B48" t="s">
        <v>787</v>
      </c>
      <c r="C48" t="s">
        <v>28</v>
      </c>
      <c r="D48" t="s">
        <v>153</v>
      </c>
      <c r="E48" t="s">
        <v>133</v>
      </c>
      <c r="F48" t="s">
        <v>125</v>
      </c>
      <c r="G48">
        <v>0</v>
      </c>
      <c r="H48">
        <v>5033</v>
      </c>
      <c r="I48">
        <f t="shared" si="0"/>
        <v>5033</v>
      </c>
      <c r="J48">
        <v>3489</v>
      </c>
      <c r="K48">
        <f t="shared" ref="K48:K51" si="23">J48-I48</f>
        <v>-1544</v>
      </c>
      <c r="L48" s="6">
        <f t="shared" ref="L48:L51" si="24">ABS(K48/I48)</f>
        <v>0.30677528313133318</v>
      </c>
    </row>
    <row r="49" spans="1:12" x14ac:dyDescent="0.25">
      <c r="A49">
        <v>112</v>
      </c>
      <c r="B49" t="s">
        <v>787</v>
      </c>
      <c r="C49" t="s">
        <v>29</v>
      </c>
      <c r="D49" t="s">
        <v>154</v>
      </c>
      <c r="E49" t="s">
        <v>124</v>
      </c>
      <c r="F49" t="s">
        <v>125</v>
      </c>
      <c r="G49">
        <v>0</v>
      </c>
      <c r="H49">
        <v>3859</v>
      </c>
      <c r="I49">
        <f t="shared" si="0"/>
        <v>3859</v>
      </c>
      <c r="J49">
        <v>2091</v>
      </c>
      <c r="K49">
        <f t="shared" si="23"/>
        <v>-1768</v>
      </c>
      <c r="L49" s="6">
        <f t="shared" si="24"/>
        <v>0.45814977973568283</v>
      </c>
    </row>
    <row r="50" spans="1:12" x14ac:dyDescent="0.25">
      <c r="A50">
        <v>112</v>
      </c>
      <c r="B50" t="s">
        <v>787</v>
      </c>
      <c r="C50" t="s">
        <v>270</v>
      </c>
      <c r="D50" t="s">
        <v>269</v>
      </c>
      <c r="E50" t="s">
        <v>124</v>
      </c>
      <c r="F50" t="s">
        <v>125</v>
      </c>
      <c r="G50">
        <v>0</v>
      </c>
      <c r="H50">
        <v>3932</v>
      </c>
      <c r="I50">
        <f t="shared" si="0"/>
        <v>3932</v>
      </c>
      <c r="J50">
        <v>4690</v>
      </c>
      <c r="K50">
        <f t="shared" si="23"/>
        <v>758</v>
      </c>
      <c r="L50" s="6">
        <f t="shared" si="24"/>
        <v>0.19277721261444558</v>
      </c>
    </row>
    <row r="51" spans="1:12" x14ac:dyDescent="0.25">
      <c r="A51">
        <v>112</v>
      </c>
      <c r="B51" t="s">
        <v>787</v>
      </c>
      <c r="C51" t="s">
        <v>486</v>
      </c>
      <c r="D51" t="s">
        <v>487</v>
      </c>
      <c r="E51" t="s">
        <v>124</v>
      </c>
      <c r="F51" t="s">
        <v>125</v>
      </c>
      <c r="G51">
        <v>0</v>
      </c>
      <c r="H51">
        <v>4068</v>
      </c>
      <c r="I51">
        <f t="shared" si="0"/>
        <v>4068</v>
      </c>
      <c r="J51">
        <v>4619</v>
      </c>
      <c r="K51">
        <f t="shared" si="23"/>
        <v>551</v>
      </c>
      <c r="L51" s="6">
        <f t="shared" si="24"/>
        <v>0.13544739429695182</v>
      </c>
    </row>
    <row r="52" spans="1:12" x14ac:dyDescent="0.25">
      <c r="A52">
        <v>112</v>
      </c>
      <c r="B52" t="s">
        <v>787</v>
      </c>
      <c r="C52" t="s">
        <v>488</v>
      </c>
      <c r="D52" t="s">
        <v>489</v>
      </c>
      <c r="E52" t="s">
        <v>124</v>
      </c>
      <c r="F52" t="s">
        <v>125</v>
      </c>
      <c r="G52">
        <v>0</v>
      </c>
      <c r="H52">
        <v>1620</v>
      </c>
      <c r="I52">
        <f t="shared" si="0"/>
        <v>1620</v>
      </c>
      <c r="J52">
        <v>1919</v>
      </c>
      <c r="K52">
        <f t="shared" ref="K52:K55" si="25">J52-I52</f>
        <v>299</v>
      </c>
      <c r="L52" s="6">
        <f t="shared" ref="L52:L55" si="26">ABS(K52/I52)</f>
        <v>0.1845679012345679</v>
      </c>
    </row>
    <row r="53" spans="1:12" x14ac:dyDescent="0.25">
      <c r="A53">
        <v>112</v>
      </c>
      <c r="B53" t="s">
        <v>787</v>
      </c>
      <c r="C53" t="s">
        <v>271</v>
      </c>
      <c r="D53" t="s">
        <v>272</v>
      </c>
      <c r="E53" t="s">
        <v>124</v>
      </c>
      <c r="F53" t="s">
        <v>125</v>
      </c>
      <c r="G53">
        <v>0</v>
      </c>
      <c r="H53">
        <v>1932</v>
      </c>
      <c r="I53">
        <f t="shared" si="0"/>
        <v>1932</v>
      </c>
      <c r="J53">
        <v>2902</v>
      </c>
      <c r="K53">
        <f t="shared" si="25"/>
        <v>970</v>
      </c>
      <c r="L53" s="6">
        <f t="shared" si="26"/>
        <v>0.50207039337474124</v>
      </c>
    </row>
    <row r="54" spans="1:12" x14ac:dyDescent="0.25">
      <c r="A54">
        <v>112</v>
      </c>
      <c r="B54" t="s">
        <v>787</v>
      </c>
      <c r="C54" t="s">
        <v>274</v>
      </c>
      <c r="D54" t="s">
        <v>273</v>
      </c>
      <c r="E54" t="s">
        <v>124</v>
      </c>
      <c r="F54" t="s">
        <v>125</v>
      </c>
      <c r="G54">
        <v>0</v>
      </c>
      <c r="H54">
        <v>10770</v>
      </c>
      <c r="I54">
        <f t="shared" si="0"/>
        <v>10770</v>
      </c>
      <c r="J54">
        <v>12105</v>
      </c>
      <c r="K54">
        <f t="shared" si="25"/>
        <v>1335</v>
      </c>
      <c r="L54" s="6">
        <f t="shared" si="26"/>
        <v>0.12395543175487465</v>
      </c>
    </row>
    <row r="55" spans="1:12" x14ac:dyDescent="0.25">
      <c r="A55">
        <v>112</v>
      </c>
      <c r="B55" t="s">
        <v>787</v>
      </c>
      <c r="C55" t="s">
        <v>740</v>
      </c>
      <c r="D55" t="s">
        <v>741</v>
      </c>
      <c r="E55" t="s">
        <v>124</v>
      </c>
      <c r="F55" t="s">
        <v>125</v>
      </c>
      <c r="G55">
        <v>0</v>
      </c>
      <c r="H55">
        <v>8331</v>
      </c>
      <c r="I55">
        <f t="shared" si="0"/>
        <v>8331</v>
      </c>
      <c r="J55">
        <v>11849</v>
      </c>
      <c r="K55">
        <f t="shared" si="25"/>
        <v>3518</v>
      </c>
      <c r="L55" s="6">
        <f t="shared" si="26"/>
        <v>0.42227823790661384</v>
      </c>
    </row>
    <row r="56" spans="1:12" x14ac:dyDescent="0.25">
      <c r="A56">
        <v>112</v>
      </c>
      <c r="B56" t="s">
        <v>788</v>
      </c>
      <c r="C56" t="s">
        <v>275</v>
      </c>
      <c r="D56" t="s">
        <v>276</v>
      </c>
      <c r="E56" t="s">
        <v>133</v>
      </c>
      <c r="F56" t="s">
        <v>125</v>
      </c>
      <c r="G56">
        <v>0</v>
      </c>
      <c r="H56">
        <v>24054</v>
      </c>
      <c r="I56">
        <f t="shared" si="0"/>
        <v>24054</v>
      </c>
      <c r="J56">
        <v>26566</v>
      </c>
      <c r="K56">
        <f t="shared" ref="K56:K60" si="27">J56-I56</f>
        <v>2512</v>
      </c>
      <c r="L56" s="6">
        <f t="shared" ref="L56:L60" si="28">ABS(K56/I56)</f>
        <v>0.10443169535212439</v>
      </c>
    </row>
    <row r="57" spans="1:12" x14ac:dyDescent="0.25">
      <c r="A57">
        <v>112</v>
      </c>
      <c r="B57" t="s">
        <v>788</v>
      </c>
      <c r="C57" t="s">
        <v>742</v>
      </c>
      <c r="D57" t="s">
        <v>743</v>
      </c>
      <c r="E57" t="s">
        <v>133</v>
      </c>
      <c r="F57" t="s">
        <v>125</v>
      </c>
      <c r="G57">
        <v>0</v>
      </c>
      <c r="H57">
        <v>9979</v>
      </c>
      <c r="I57">
        <f t="shared" si="0"/>
        <v>9979</v>
      </c>
      <c r="J57">
        <v>4357</v>
      </c>
      <c r="K57">
        <f t="shared" si="27"/>
        <v>-5622</v>
      </c>
      <c r="L57" s="6">
        <f t="shared" si="28"/>
        <v>0.56338310451949092</v>
      </c>
    </row>
    <row r="58" spans="1:12" x14ac:dyDescent="0.25">
      <c r="A58">
        <v>112</v>
      </c>
      <c r="B58" t="s">
        <v>788</v>
      </c>
      <c r="C58" t="s">
        <v>490</v>
      </c>
      <c r="D58" t="s">
        <v>491</v>
      </c>
      <c r="E58" t="s">
        <v>133</v>
      </c>
      <c r="F58" t="s">
        <v>125</v>
      </c>
      <c r="G58">
        <v>0</v>
      </c>
      <c r="H58">
        <v>16584</v>
      </c>
      <c r="I58">
        <f t="shared" si="0"/>
        <v>16584</v>
      </c>
      <c r="J58">
        <v>22933</v>
      </c>
      <c r="K58">
        <f t="shared" si="27"/>
        <v>6349</v>
      </c>
      <c r="L58" s="6">
        <f t="shared" si="28"/>
        <v>0.38283888084901108</v>
      </c>
    </row>
    <row r="59" spans="1:12" x14ac:dyDescent="0.25">
      <c r="A59">
        <v>112</v>
      </c>
      <c r="B59" t="s">
        <v>788</v>
      </c>
      <c r="C59" t="s">
        <v>277</v>
      </c>
      <c r="D59" t="s">
        <v>278</v>
      </c>
      <c r="E59" t="s">
        <v>133</v>
      </c>
      <c r="F59" t="s">
        <v>125</v>
      </c>
      <c r="G59">
        <v>0</v>
      </c>
      <c r="H59">
        <v>9761</v>
      </c>
      <c r="I59">
        <f t="shared" si="0"/>
        <v>9761</v>
      </c>
      <c r="J59">
        <v>12723</v>
      </c>
      <c r="K59">
        <f t="shared" si="27"/>
        <v>2962</v>
      </c>
      <c r="L59" s="6">
        <f t="shared" si="28"/>
        <v>0.30345251511115662</v>
      </c>
    </row>
    <row r="60" spans="1:12" x14ac:dyDescent="0.25">
      <c r="A60">
        <v>112</v>
      </c>
      <c r="B60" t="s">
        <v>788</v>
      </c>
      <c r="C60" t="s">
        <v>280</v>
      </c>
      <c r="D60" t="s">
        <v>279</v>
      </c>
      <c r="E60" t="s">
        <v>124</v>
      </c>
      <c r="F60" t="s">
        <v>125</v>
      </c>
      <c r="G60">
        <v>0</v>
      </c>
      <c r="H60">
        <v>3888</v>
      </c>
      <c r="I60">
        <f t="shared" si="0"/>
        <v>3888</v>
      </c>
      <c r="J60">
        <v>3388</v>
      </c>
      <c r="K60">
        <f t="shared" si="27"/>
        <v>-500</v>
      </c>
      <c r="L60" s="6">
        <f t="shared" si="28"/>
        <v>0.12860082304526749</v>
      </c>
    </row>
    <row r="61" spans="1:12" x14ac:dyDescent="0.25">
      <c r="A61">
        <v>112</v>
      </c>
      <c r="B61" t="s">
        <v>788</v>
      </c>
      <c r="C61" t="s">
        <v>492</v>
      </c>
      <c r="D61" t="s">
        <v>493</v>
      </c>
      <c r="E61" t="s">
        <v>124</v>
      </c>
      <c r="F61" t="s">
        <v>125</v>
      </c>
      <c r="G61">
        <v>0</v>
      </c>
      <c r="H61">
        <v>3472</v>
      </c>
      <c r="I61">
        <f t="shared" si="0"/>
        <v>3472</v>
      </c>
      <c r="J61">
        <v>3022</v>
      </c>
      <c r="K61">
        <f t="shared" ref="K61:K62" si="29">J61-I61</f>
        <v>-450</v>
      </c>
      <c r="L61" s="6">
        <f t="shared" ref="L61:L62" si="30">ABS(K61/I61)</f>
        <v>0.12960829493087558</v>
      </c>
    </row>
    <row r="62" spans="1:12" x14ac:dyDescent="0.25">
      <c r="A62">
        <v>112</v>
      </c>
      <c r="B62" t="s">
        <v>788</v>
      </c>
      <c r="C62" t="s">
        <v>282</v>
      </c>
      <c r="D62" t="s">
        <v>281</v>
      </c>
      <c r="E62" t="s">
        <v>124</v>
      </c>
      <c r="F62" t="s">
        <v>125</v>
      </c>
      <c r="G62">
        <v>0</v>
      </c>
      <c r="H62">
        <v>2075</v>
      </c>
      <c r="I62">
        <f t="shared" ref="I62:I125" si="31">G62+H62</f>
        <v>2075</v>
      </c>
      <c r="J62">
        <v>1786</v>
      </c>
      <c r="K62">
        <f t="shared" si="29"/>
        <v>-289</v>
      </c>
      <c r="L62" s="6">
        <f t="shared" si="30"/>
        <v>0.13927710843373495</v>
      </c>
    </row>
    <row r="63" spans="1:12" x14ac:dyDescent="0.25">
      <c r="A63">
        <v>112</v>
      </c>
      <c r="B63" t="s">
        <v>788</v>
      </c>
      <c r="C63" t="s">
        <v>746</v>
      </c>
      <c r="D63" t="s">
        <v>747</v>
      </c>
      <c r="E63" t="s">
        <v>124</v>
      </c>
      <c r="F63" t="s">
        <v>125</v>
      </c>
      <c r="G63">
        <v>0</v>
      </c>
      <c r="H63">
        <v>2157</v>
      </c>
      <c r="I63">
        <f t="shared" si="31"/>
        <v>2157</v>
      </c>
      <c r="J63">
        <v>2430</v>
      </c>
      <c r="K63">
        <f t="shared" ref="K63:K65" si="32">J63-I63</f>
        <v>273</v>
      </c>
      <c r="L63" s="6">
        <f t="shared" ref="L63:L65" si="33">ABS(K63/I63)</f>
        <v>0.12656467315716272</v>
      </c>
    </row>
    <row r="64" spans="1:12" x14ac:dyDescent="0.25">
      <c r="A64">
        <v>112</v>
      </c>
      <c r="B64" t="s">
        <v>788</v>
      </c>
      <c r="C64" t="s">
        <v>494</v>
      </c>
      <c r="D64" t="s">
        <v>495</v>
      </c>
      <c r="E64" t="s">
        <v>124</v>
      </c>
      <c r="F64" t="s">
        <v>125</v>
      </c>
      <c r="G64">
        <v>0</v>
      </c>
      <c r="H64">
        <v>8705</v>
      </c>
      <c r="I64">
        <f t="shared" si="31"/>
        <v>8705</v>
      </c>
      <c r="J64">
        <v>12033</v>
      </c>
      <c r="K64">
        <f t="shared" si="32"/>
        <v>3328</v>
      </c>
      <c r="L64" s="6">
        <f t="shared" si="33"/>
        <v>0.38230901780585869</v>
      </c>
    </row>
    <row r="65" spans="1:12" x14ac:dyDescent="0.25">
      <c r="A65">
        <v>112</v>
      </c>
      <c r="B65" t="s">
        <v>788</v>
      </c>
      <c r="C65" t="s">
        <v>496</v>
      </c>
      <c r="D65" t="s">
        <v>497</v>
      </c>
      <c r="E65" t="s">
        <v>124</v>
      </c>
      <c r="F65" t="s">
        <v>125</v>
      </c>
      <c r="G65">
        <v>0</v>
      </c>
      <c r="H65">
        <v>1452</v>
      </c>
      <c r="I65">
        <f t="shared" si="31"/>
        <v>1452</v>
      </c>
      <c r="J65">
        <v>1802</v>
      </c>
      <c r="K65">
        <f t="shared" si="32"/>
        <v>350</v>
      </c>
      <c r="L65" s="6">
        <f t="shared" si="33"/>
        <v>0.24104683195592286</v>
      </c>
    </row>
    <row r="66" spans="1:12" x14ac:dyDescent="0.25">
      <c r="A66">
        <v>112</v>
      </c>
      <c r="B66" t="s">
        <v>789</v>
      </c>
      <c r="C66" t="s">
        <v>284</v>
      </c>
      <c r="D66" t="s">
        <v>283</v>
      </c>
      <c r="E66" t="s">
        <v>133</v>
      </c>
      <c r="F66" t="s">
        <v>125</v>
      </c>
      <c r="G66">
        <v>0</v>
      </c>
      <c r="H66">
        <v>12054</v>
      </c>
      <c r="I66">
        <f t="shared" si="31"/>
        <v>12054</v>
      </c>
      <c r="J66">
        <v>10253</v>
      </c>
      <c r="K66">
        <f t="shared" ref="K66:K67" si="34">J66-I66</f>
        <v>-1801</v>
      </c>
      <c r="L66" s="6">
        <f t="shared" ref="L66:L67" si="35">ABS(K66/I66)</f>
        <v>0.14941098390575744</v>
      </c>
    </row>
    <row r="67" spans="1:12" x14ac:dyDescent="0.25">
      <c r="A67">
        <v>112</v>
      </c>
      <c r="B67" t="s">
        <v>789</v>
      </c>
      <c r="C67" t="s">
        <v>403</v>
      </c>
      <c r="D67" t="s">
        <v>404</v>
      </c>
      <c r="E67" t="s">
        <v>133</v>
      </c>
      <c r="F67" t="s">
        <v>125</v>
      </c>
      <c r="G67">
        <v>0</v>
      </c>
      <c r="H67">
        <v>10235</v>
      </c>
      <c r="I67">
        <f t="shared" si="31"/>
        <v>10235</v>
      </c>
      <c r="J67">
        <v>12974</v>
      </c>
      <c r="K67">
        <f t="shared" si="34"/>
        <v>2739</v>
      </c>
      <c r="L67" s="6">
        <f t="shared" si="35"/>
        <v>0.26761113825109917</v>
      </c>
    </row>
    <row r="68" spans="1:12" x14ac:dyDescent="0.25">
      <c r="A68">
        <v>112</v>
      </c>
      <c r="B68" t="s">
        <v>789</v>
      </c>
      <c r="C68" t="s">
        <v>35</v>
      </c>
      <c r="D68" t="s">
        <v>160</v>
      </c>
      <c r="E68" t="s">
        <v>124</v>
      </c>
      <c r="F68" t="s">
        <v>125</v>
      </c>
      <c r="G68">
        <v>0</v>
      </c>
      <c r="H68">
        <v>5544</v>
      </c>
      <c r="I68">
        <f t="shared" si="31"/>
        <v>5544</v>
      </c>
      <c r="J68">
        <v>8010</v>
      </c>
      <c r="K68">
        <f t="shared" ref="K68:K70" si="36">J68-I68</f>
        <v>2466</v>
      </c>
      <c r="L68" s="6">
        <f t="shared" ref="L68:L70" si="37">ABS(K68/I68)</f>
        <v>0.44480519480519481</v>
      </c>
    </row>
    <row r="69" spans="1:12" x14ac:dyDescent="0.25">
      <c r="A69">
        <v>112</v>
      </c>
      <c r="B69" t="s">
        <v>789</v>
      </c>
      <c r="C69" t="s">
        <v>405</v>
      </c>
      <c r="D69" t="s">
        <v>406</v>
      </c>
      <c r="E69" t="s">
        <v>124</v>
      </c>
      <c r="F69" t="s">
        <v>125</v>
      </c>
      <c r="G69">
        <v>0</v>
      </c>
      <c r="H69">
        <v>6093</v>
      </c>
      <c r="I69">
        <f t="shared" si="31"/>
        <v>6093</v>
      </c>
      <c r="J69">
        <v>7443</v>
      </c>
      <c r="K69">
        <f t="shared" si="36"/>
        <v>1350</v>
      </c>
      <c r="L69" s="6">
        <f t="shared" si="37"/>
        <v>0.22156573116691286</v>
      </c>
    </row>
    <row r="70" spans="1:12" x14ac:dyDescent="0.25">
      <c r="A70">
        <v>112</v>
      </c>
      <c r="B70" t="s">
        <v>789</v>
      </c>
      <c r="C70" t="s">
        <v>749</v>
      </c>
      <c r="D70" t="s">
        <v>750</v>
      </c>
      <c r="E70" t="s">
        <v>124</v>
      </c>
      <c r="F70" t="s">
        <v>125</v>
      </c>
      <c r="G70">
        <v>0</v>
      </c>
      <c r="H70">
        <v>10719</v>
      </c>
      <c r="I70">
        <f t="shared" si="31"/>
        <v>10719</v>
      </c>
      <c r="J70">
        <v>7985</v>
      </c>
      <c r="K70">
        <f t="shared" si="36"/>
        <v>-2734</v>
      </c>
      <c r="L70" s="6">
        <f t="shared" si="37"/>
        <v>0.25506110644649688</v>
      </c>
    </row>
    <row r="71" spans="1:12" x14ac:dyDescent="0.25">
      <c r="A71">
        <v>112</v>
      </c>
      <c r="B71" t="s">
        <v>789</v>
      </c>
      <c r="C71" t="s">
        <v>286</v>
      </c>
      <c r="D71" t="s">
        <v>285</v>
      </c>
      <c r="E71" t="s">
        <v>124</v>
      </c>
      <c r="F71" t="s">
        <v>125</v>
      </c>
      <c r="G71">
        <v>0</v>
      </c>
      <c r="H71">
        <v>5560</v>
      </c>
      <c r="I71">
        <f t="shared" si="31"/>
        <v>5560</v>
      </c>
      <c r="J71">
        <v>6490</v>
      </c>
      <c r="K71">
        <f t="shared" ref="K71" si="38">J71-I71</f>
        <v>930</v>
      </c>
      <c r="L71" s="6">
        <f t="shared" ref="L71" si="39">ABS(K71/I71)</f>
        <v>0.1672661870503597</v>
      </c>
    </row>
    <row r="72" spans="1:12" x14ac:dyDescent="0.25">
      <c r="A72">
        <v>112</v>
      </c>
      <c r="B72" t="s">
        <v>790</v>
      </c>
      <c r="C72" t="s">
        <v>498</v>
      </c>
      <c r="D72" t="s">
        <v>499</v>
      </c>
      <c r="E72" t="s">
        <v>133</v>
      </c>
      <c r="F72" t="s">
        <v>125</v>
      </c>
      <c r="G72">
        <v>0</v>
      </c>
      <c r="H72">
        <v>10366</v>
      </c>
      <c r="I72">
        <f t="shared" si="31"/>
        <v>10366</v>
      </c>
      <c r="J72">
        <v>12753</v>
      </c>
      <c r="K72">
        <f t="shared" ref="K72:K73" si="40">J72-I72</f>
        <v>2387</v>
      </c>
      <c r="L72" s="6">
        <f t="shared" ref="L72:L73" si="41">ABS(K72/I72)</f>
        <v>0.2302720432182134</v>
      </c>
    </row>
    <row r="73" spans="1:12" x14ac:dyDescent="0.25">
      <c r="A73">
        <v>112</v>
      </c>
      <c r="B73" t="s">
        <v>790</v>
      </c>
      <c r="C73" t="s">
        <v>500</v>
      </c>
      <c r="D73" t="s">
        <v>501</v>
      </c>
      <c r="E73" t="s">
        <v>133</v>
      </c>
      <c r="F73" t="s">
        <v>125</v>
      </c>
      <c r="G73">
        <v>0</v>
      </c>
      <c r="H73">
        <v>7688</v>
      </c>
      <c r="I73">
        <f t="shared" si="31"/>
        <v>7688</v>
      </c>
      <c r="J73">
        <v>8784</v>
      </c>
      <c r="K73">
        <f t="shared" si="40"/>
        <v>1096</v>
      </c>
      <c r="L73" s="6">
        <f t="shared" si="41"/>
        <v>0.14255983350676379</v>
      </c>
    </row>
    <row r="74" spans="1:12" x14ac:dyDescent="0.25">
      <c r="A74">
        <v>112</v>
      </c>
      <c r="B74" t="s">
        <v>790</v>
      </c>
      <c r="C74" t="s">
        <v>502</v>
      </c>
      <c r="D74" t="s">
        <v>503</v>
      </c>
      <c r="E74" t="s">
        <v>124</v>
      </c>
      <c r="F74" t="s">
        <v>125</v>
      </c>
      <c r="G74">
        <v>0</v>
      </c>
      <c r="H74">
        <v>5152</v>
      </c>
      <c r="I74">
        <f t="shared" si="31"/>
        <v>5152</v>
      </c>
      <c r="J74">
        <v>5899</v>
      </c>
      <c r="K74">
        <f t="shared" ref="K74:K75" si="42">J74-I74</f>
        <v>747</v>
      </c>
      <c r="L74" s="6">
        <f t="shared" ref="L74:L75" si="43">ABS(K74/I74)</f>
        <v>0.14499223602484473</v>
      </c>
    </row>
    <row r="75" spans="1:12" x14ac:dyDescent="0.25">
      <c r="A75">
        <v>112</v>
      </c>
      <c r="B75" t="s">
        <v>790</v>
      </c>
      <c r="C75" t="s">
        <v>504</v>
      </c>
      <c r="D75" t="s">
        <v>505</v>
      </c>
      <c r="E75" t="s">
        <v>124</v>
      </c>
      <c r="F75" t="s">
        <v>125</v>
      </c>
      <c r="G75">
        <v>0</v>
      </c>
      <c r="H75">
        <v>16428</v>
      </c>
      <c r="I75">
        <f t="shared" si="31"/>
        <v>16428</v>
      </c>
      <c r="J75">
        <v>21086</v>
      </c>
      <c r="K75">
        <f t="shared" si="42"/>
        <v>4658</v>
      </c>
      <c r="L75" s="6">
        <f t="shared" si="43"/>
        <v>0.28354029705381056</v>
      </c>
    </row>
    <row r="76" spans="1:12" x14ac:dyDescent="0.25">
      <c r="A76">
        <v>112</v>
      </c>
      <c r="B76" t="s">
        <v>790</v>
      </c>
      <c r="C76" t="s">
        <v>40</v>
      </c>
      <c r="D76" t="s">
        <v>165</v>
      </c>
      <c r="E76" t="s">
        <v>124</v>
      </c>
      <c r="F76" t="s">
        <v>125</v>
      </c>
      <c r="G76">
        <v>0</v>
      </c>
      <c r="H76">
        <v>2751</v>
      </c>
      <c r="I76">
        <f t="shared" si="31"/>
        <v>2751</v>
      </c>
      <c r="J76">
        <v>3124</v>
      </c>
      <c r="K76">
        <f t="shared" ref="K76:K79" si="44">J76-I76</f>
        <v>373</v>
      </c>
      <c r="L76" s="6">
        <f t="shared" ref="L76:L79" si="45">ABS(K76/I76)</f>
        <v>0.13558705925118139</v>
      </c>
    </row>
    <row r="77" spans="1:12" x14ac:dyDescent="0.25">
      <c r="A77">
        <v>112</v>
      </c>
      <c r="B77" t="s">
        <v>790</v>
      </c>
      <c r="C77" t="s">
        <v>288</v>
      </c>
      <c r="D77" t="s">
        <v>287</v>
      </c>
      <c r="E77" t="s">
        <v>124</v>
      </c>
      <c r="F77" t="s">
        <v>125</v>
      </c>
      <c r="G77">
        <v>0</v>
      </c>
      <c r="H77">
        <v>3332</v>
      </c>
      <c r="I77">
        <f t="shared" si="31"/>
        <v>3332</v>
      </c>
      <c r="J77">
        <v>3831</v>
      </c>
      <c r="K77">
        <f t="shared" si="44"/>
        <v>499</v>
      </c>
      <c r="L77" s="6">
        <f t="shared" si="45"/>
        <v>0.14975990396158465</v>
      </c>
    </row>
    <row r="78" spans="1:12" x14ac:dyDescent="0.25">
      <c r="A78">
        <v>112</v>
      </c>
      <c r="B78" t="s">
        <v>790</v>
      </c>
      <c r="C78" t="s">
        <v>506</v>
      </c>
      <c r="D78" t="s">
        <v>507</v>
      </c>
      <c r="E78" t="s">
        <v>124</v>
      </c>
      <c r="F78" t="s">
        <v>125</v>
      </c>
      <c r="G78">
        <v>0</v>
      </c>
      <c r="H78">
        <v>3215</v>
      </c>
      <c r="I78">
        <f t="shared" si="31"/>
        <v>3215</v>
      </c>
      <c r="J78">
        <v>3732</v>
      </c>
      <c r="K78">
        <f t="shared" si="44"/>
        <v>517</v>
      </c>
      <c r="L78" s="6">
        <f t="shared" si="45"/>
        <v>0.16080870917573872</v>
      </c>
    </row>
    <row r="79" spans="1:12" x14ac:dyDescent="0.25">
      <c r="A79">
        <v>112</v>
      </c>
      <c r="B79" t="s">
        <v>790</v>
      </c>
      <c r="C79" t="s">
        <v>664</v>
      </c>
      <c r="D79" t="s">
        <v>168</v>
      </c>
      <c r="E79" t="s">
        <v>124</v>
      </c>
      <c r="F79" t="s">
        <v>125</v>
      </c>
      <c r="G79">
        <v>0</v>
      </c>
      <c r="H79">
        <v>1803</v>
      </c>
      <c r="I79">
        <f t="shared" si="31"/>
        <v>1803</v>
      </c>
      <c r="J79">
        <v>2925</v>
      </c>
      <c r="K79">
        <f t="shared" si="44"/>
        <v>1122</v>
      </c>
      <c r="L79" s="6">
        <f t="shared" si="45"/>
        <v>0.62229617304492513</v>
      </c>
    </row>
    <row r="80" spans="1:12" x14ac:dyDescent="0.25">
      <c r="A80">
        <v>112</v>
      </c>
      <c r="B80" t="s">
        <v>791</v>
      </c>
      <c r="C80" t="s">
        <v>289</v>
      </c>
      <c r="D80" t="s">
        <v>290</v>
      </c>
      <c r="E80" t="s">
        <v>133</v>
      </c>
      <c r="F80" t="s">
        <v>125</v>
      </c>
      <c r="G80">
        <v>0</v>
      </c>
      <c r="H80">
        <v>15266</v>
      </c>
      <c r="I80">
        <f t="shared" si="31"/>
        <v>15266</v>
      </c>
      <c r="J80">
        <v>27564</v>
      </c>
      <c r="K80">
        <f t="shared" ref="K80:K95" si="46">J80-I80</f>
        <v>12298</v>
      </c>
      <c r="L80" s="6">
        <f t="shared" ref="L80:L95" si="47">ABS(K80/I80)</f>
        <v>0.80558102973928991</v>
      </c>
    </row>
    <row r="81" spans="1:12" x14ac:dyDescent="0.25">
      <c r="A81">
        <v>112</v>
      </c>
      <c r="B81" t="s">
        <v>791</v>
      </c>
      <c r="C81" t="s">
        <v>291</v>
      </c>
      <c r="D81" t="s">
        <v>292</v>
      </c>
      <c r="E81" t="s">
        <v>133</v>
      </c>
      <c r="F81" t="s">
        <v>125</v>
      </c>
      <c r="G81">
        <v>0</v>
      </c>
      <c r="H81">
        <v>12157</v>
      </c>
      <c r="I81">
        <f t="shared" si="31"/>
        <v>12157</v>
      </c>
      <c r="J81">
        <v>27931</v>
      </c>
      <c r="K81">
        <f t="shared" si="46"/>
        <v>15774</v>
      </c>
      <c r="L81" s="6">
        <f t="shared" si="47"/>
        <v>1.2975240602122233</v>
      </c>
    </row>
    <row r="82" spans="1:12" x14ac:dyDescent="0.25">
      <c r="A82">
        <v>112</v>
      </c>
      <c r="B82" t="s">
        <v>791</v>
      </c>
      <c r="C82" t="s">
        <v>293</v>
      </c>
      <c r="D82" t="s">
        <v>294</v>
      </c>
      <c r="E82" t="s">
        <v>124</v>
      </c>
      <c r="F82" t="s">
        <v>125</v>
      </c>
      <c r="G82">
        <v>0</v>
      </c>
      <c r="H82">
        <v>5902</v>
      </c>
      <c r="I82">
        <f t="shared" si="31"/>
        <v>5902</v>
      </c>
      <c r="J82">
        <v>8911</v>
      </c>
      <c r="K82">
        <f t="shared" si="46"/>
        <v>3009</v>
      </c>
      <c r="L82" s="6">
        <f t="shared" si="47"/>
        <v>0.50982717722805826</v>
      </c>
    </row>
    <row r="83" spans="1:12" x14ac:dyDescent="0.25">
      <c r="A83">
        <v>112</v>
      </c>
      <c r="B83" t="s">
        <v>791</v>
      </c>
      <c r="C83" t="s">
        <v>508</v>
      </c>
      <c r="D83" t="s">
        <v>509</v>
      </c>
      <c r="E83" t="s">
        <v>133</v>
      </c>
      <c r="F83" t="s">
        <v>125</v>
      </c>
      <c r="G83">
        <v>0</v>
      </c>
      <c r="H83">
        <v>5587</v>
      </c>
      <c r="I83">
        <f t="shared" si="31"/>
        <v>5587</v>
      </c>
      <c r="J83">
        <v>1968</v>
      </c>
      <c r="K83">
        <f t="shared" si="46"/>
        <v>-3619</v>
      </c>
      <c r="L83" s="6">
        <f t="shared" si="47"/>
        <v>0.6477537139788796</v>
      </c>
    </row>
    <row r="84" spans="1:12" x14ac:dyDescent="0.25">
      <c r="A84">
        <v>112</v>
      </c>
      <c r="B84" t="s">
        <v>791</v>
      </c>
      <c r="C84" t="s">
        <v>44</v>
      </c>
      <c r="D84" t="s">
        <v>170</v>
      </c>
      <c r="E84" t="s">
        <v>133</v>
      </c>
      <c r="F84" t="s">
        <v>125</v>
      </c>
      <c r="G84">
        <v>0</v>
      </c>
      <c r="H84">
        <v>4888</v>
      </c>
      <c r="I84">
        <f t="shared" si="31"/>
        <v>4888</v>
      </c>
      <c r="J84">
        <v>6241</v>
      </c>
      <c r="K84">
        <f t="shared" si="46"/>
        <v>1353</v>
      </c>
      <c r="L84" s="6">
        <f t="shared" si="47"/>
        <v>0.27680032733224225</v>
      </c>
    </row>
    <row r="85" spans="1:12" x14ac:dyDescent="0.25">
      <c r="A85">
        <v>112</v>
      </c>
      <c r="B85" t="s">
        <v>791</v>
      </c>
      <c r="C85" t="s">
        <v>295</v>
      </c>
      <c r="D85" t="s">
        <v>296</v>
      </c>
      <c r="E85" t="s">
        <v>133</v>
      </c>
      <c r="F85" t="s">
        <v>125</v>
      </c>
      <c r="G85">
        <v>0</v>
      </c>
      <c r="H85">
        <v>15352</v>
      </c>
      <c r="I85">
        <f t="shared" si="31"/>
        <v>15352</v>
      </c>
      <c r="J85">
        <v>1535201</v>
      </c>
      <c r="K85">
        <f t="shared" si="46"/>
        <v>1519849</v>
      </c>
      <c r="L85" s="6">
        <f t="shared" si="47"/>
        <v>99.000065138092751</v>
      </c>
    </row>
    <row r="86" spans="1:12" x14ac:dyDescent="0.25">
      <c r="A86">
        <v>112</v>
      </c>
      <c r="B86" t="s">
        <v>791</v>
      </c>
      <c r="C86" t="s">
        <v>297</v>
      </c>
      <c r="D86" t="s">
        <v>298</v>
      </c>
      <c r="E86" t="s">
        <v>133</v>
      </c>
      <c r="F86" t="s">
        <v>125</v>
      </c>
      <c r="G86">
        <v>0</v>
      </c>
      <c r="H86">
        <v>8444</v>
      </c>
      <c r="I86">
        <f t="shared" si="31"/>
        <v>8444</v>
      </c>
      <c r="J86">
        <v>13198</v>
      </c>
      <c r="K86">
        <f t="shared" si="46"/>
        <v>4754</v>
      </c>
      <c r="L86" s="6">
        <f t="shared" si="47"/>
        <v>0.56300331596399811</v>
      </c>
    </row>
    <row r="87" spans="1:12" x14ac:dyDescent="0.25">
      <c r="A87">
        <v>112</v>
      </c>
      <c r="B87" t="s">
        <v>791</v>
      </c>
      <c r="C87" t="s">
        <v>510</v>
      </c>
      <c r="D87" t="s">
        <v>511</v>
      </c>
      <c r="E87" t="s">
        <v>133</v>
      </c>
      <c r="F87" t="s">
        <v>125</v>
      </c>
      <c r="G87">
        <v>0</v>
      </c>
      <c r="H87">
        <v>15331</v>
      </c>
      <c r="I87">
        <f t="shared" si="31"/>
        <v>15331</v>
      </c>
      <c r="J87">
        <v>17102</v>
      </c>
      <c r="K87">
        <f t="shared" si="46"/>
        <v>1771</v>
      </c>
      <c r="L87" s="6">
        <f t="shared" si="47"/>
        <v>0.11551757876198553</v>
      </c>
    </row>
    <row r="88" spans="1:12" x14ac:dyDescent="0.25">
      <c r="A88">
        <v>112</v>
      </c>
      <c r="B88" t="s">
        <v>791</v>
      </c>
      <c r="C88" t="s">
        <v>299</v>
      </c>
      <c r="D88" t="s">
        <v>300</v>
      </c>
      <c r="E88" t="s">
        <v>133</v>
      </c>
      <c r="F88" t="s">
        <v>125</v>
      </c>
      <c r="G88">
        <v>0</v>
      </c>
      <c r="H88">
        <v>8945</v>
      </c>
      <c r="I88">
        <f t="shared" si="31"/>
        <v>8945</v>
      </c>
      <c r="J88">
        <v>3688</v>
      </c>
      <c r="K88">
        <f t="shared" si="46"/>
        <v>-5257</v>
      </c>
      <c r="L88" s="6">
        <f t="shared" si="47"/>
        <v>0.58770262716601451</v>
      </c>
    </row>
    <row r="89" spans="1:12" x14ac:dyDescent="0.25">
      <c r="A89">
        <v>112</v>
      </c>
      <c r="B89" t="s">
        <v>791</v>
      </c>
      <c r="C89" t="s">
        <v>512</v>
      </c>
      <c r="D89" t="s">
        <v>513</v>
      </c>
      <c r="E89" t="s">
        <v>133</v>
      </c>
      <c r="F89" t="s">
        <v>125</v>
      </c>
      <c r="G89">
        <v>0</v>
      </c>
      <c r="H89">
        <v>5796</v>
      </c>
      <c r="I89">
        <f t="shared" si="31"/>
        <v>5796</v>
      </c>
      <c r="J89">
        <v>7905</v>
      </c>
      <c r="K89">
        <f t="shared" si="46"/>
        <v>2109</v>
      </c>
      <c r="L89" s="6">
        <f t="shared" si="47"/>
        <v>0.36387163561076602</v>
      </c>
    </row>
    <row r="90" spans="1:12" x14ac:dyDescent="0.25">
      <c r="A90">
        <v>112</v>
      </c>
      <c r="B90" t="s">
        <v>791</v>
      </c>
      <c r="C90" t="s">
        <v>514</v>
      </c>
      <c r="D90" t="s">
        <v>515</v>
      </c>
      <c r="E90" t="s">
        <v>124</v>
      </c>
      <c r="F90" t="s">
        <v>125</v>
      </c>
      <c r="G90">
        <v>0</v>
      </c>
      <c r="H90">
        <v>14654</v>
      </c>
      <c r="I90">
        <f t="shared" si="31"/>
        <v>14654</v>
      </c>
      <c r="J90">
        <v>16099</v>
      </c>
      <c r="K90">
        <f t="shared" si="46"/>
        <v>1445</v>
      </c>
      <c r="L90" s="6">
        <f t="shared" si="47"/>
        <v>9.860788863109049E-2</v>
      </c>
    </row>
    <row r="91" spans="1:12" x14ac:dyDescent="0.25">
      <c r="A91">
        <v>112</v>
      </c>
      <c r="B91" t="s">
        <v>791</v>
      </c>
      <c r="C91" t="s">
        <v>516</v>
      </c>
      <c r="D91" t="s">
        <v>517</v>
      </c>
      <c r="E91" t="s">
        <v>124</v>
      </c>
      <c r="F91" t="s">
        <v>125</v>
      </c>
      <c r="G91">
        <v>0</v>
      </c>
      <c r="H91">
        <v>6283</v>
      </c>
      <c r="I91">
        <f t="shared" si="31"/>
        <v>6283</v>
      </c>
      <c r="J91">
        <v>7351</v>
      </c>
      <c r="K91">
        <f t="shared" si="46"/>
        <v>1068</v>
      </c>
      <c r="L91" s="6">
        <f t="shared" si="47"/>
        <v>0.16998249243991723</v>
      </c>
    </row>
    <row r="92" spans="1:12" x14ac:dyDescent="0.25">
      <c r="A92">
        <v>112</v>
      </c>
      <c r="B92" t="s">
        <v>791</v>
      </c>
      <c r="C92" t="s">
        <v>301</v>
      </c>
      <c r="D92" t="s">
        <v>302</v>
      </c>
      <c r="E92" t="s">
        <v>124</v>
      </c>
      <c r="F92" t="s">
        <v>125</v>
      </c>
      <c r="G92">
        <v>0</v>
      </c>
      <c r="H92">
        <v>4259</v>
      </c>
      <c r="I92">
        <f t="shared" si="31"/>
        <v>4259</v>
      </c>
      <c r="J92">
        <v>4828</v>
      </c>
      <c r="K92">
        <f t="shared" si="46"/>
        <v>569</v>
      </c>
      <c r="L92" s="6">
        <f t="shared" si="47"/>
        <v>0.13359943648743836</v>
      </c>
    </row>
    <row r="93" spans="1:12" x14ac:dyDescent="0.25">
      <c r="A93">
        <v>112</v>
      </c>
      <c r="B93" t="s">
        <v>791</v>
      </c>
      <c r="C93" t="s">
        <v>518</v>
      </c>
      <c r="D93" t="s">
        <v>519</v>
      </c>
      <c r="E93" t="s">
        <v>124</v>
      </c>
      <c r="F93" t="s">
        <v>125</v>
      </c>
      <c r="G93">
        <v>0</v>
      </c>
      <c r="H93">
        <v>2420</v>
      </c>
      <c r="I93">
        <f t="shared" si="31"/>
        <v>2420</v>
      </c>
      <c r="J93">
        <v>2674</v>
      </c>
      <c r="K93">
        <f t="shared" si="46"/>
        <v>254</v>
      </c>
      <c r="L93" s="6">
        <f t="shared" si="47"/>
        <v>0.10495867768595041</v>
      </c>
    </row>
    <row r="94" spans="1:12" x14ac:dyDescent="0.25">
      <c r="A94">
        <v>112</v>
      </c>
      <c r="B94" t="s">
        <v>791</v>
      </c>
      <c r="C94" t="s">
        <v>303</v>
      </c>
      <c r="D94" t="s">
        <v>304</v>
      </c>
      <c r="E94" t="s">
        <v>124</v>
      </c>
      <c r="F94" t="s">
        <v>125</v>
      </c>
      <c r="G94">
        <v>0</v>
      </c>
      <c r="H94">
        <v>11033</v>
      </c>
      <c r="I94">
        <f t="shared" si="31"/>
        <v>11033</v>
      </c>
      <c r="J94">
        <v>1539172</v>
      </c>
      <c r="K94">
        <f t="shared" si="46"/>
        <v>1528139</v>
      </c>
      <c r="L94" s="6">
        <f t="shared" si="47"/>
        <v>138.50620864678692</v>
      </c>
    </row>
    <row r="95" spans="1:12" x14ac:dyDescent="0.25">
      <c r="A95">
        <v>112</v>
      </c>
      <c r="B95" t="s">
        <v>791</v>
      </c>
      <c r="C95" t="s">
        <v>47</v>
      </c>
      <c r="D95" t="s">
        <v>173</v>
      </c>
      <c r="E95" t="s">
        <v>124</v>
      </c>
      <c r="F95" t="s">
        <v>125</v>
      </c>
      <c r="G95">
        <v>0</v>
      </c>
      <c r="H95">
        <v>4995</v>
      </c>
      <c r="I95">
        <f t="shared" si="31"/>
        <v>4995</v>
      </c>
      <c r="J95">
        <v>1338</v>
      </c>
      <c r="K95">
        <f t="shared" si="46"/>
        <v>-3657</v>
      </c>
      <c r="L95" s="6">
        <f t="shared" si="47"/>
        <v>0.73213213213213213</v>
      </c>
    </row>
    <row r="96" spans="1:12" x14ac:dyDescent="0.25">
      <c r="A96">
        <v>112</v>
      </c>
      <c r="B96" t="s">
        <v>791</v>
      </c>
      <c r="C96" t="s">
        <v>48</v>
      </c>
      <c r="D96" t="s">
        <v>174</v>
      </c>
      <c r="E96" t="s">
        <v>124</v>
      </c>
      <c r="F96" t="s">
        <v>125</v>
      </c>
      <c r="G96">
        <v>0</v>
      </c>
      <c r="H96">
        <v>1776</v>
      </c>
      <c r="I96">
        <f t="shared" si="31"/>
        <v>1776</v>
      </c>
      <c r="J96">
        <v>2188</v>
      </c>
      <c r="K96">
        <f t="shared" ref="K96:K110" si="48">J96-I96</f>
        <v>412</v>
      </c>
      <c r="L96" s="6">
        <f t="shared" ref="L96:L110" si="49">ABS(K96/I96)</f>
        <v>0.23198198198198197</v>
      </c>
    </row>
    <row r="97" spans="1:12" x14ac:dyDescent="0.25">
      <c r="A97">
        <v>112</v>
      </c>
      <c r="B97" t="s">
        <v>791</v>
      </c>
      <c r="C97" t="s">
        <v>520</v>
      </c>
      <c r="D97" t="s">
        <v>521</v>
      </c>
      <c r="E97" t="s">
        <v>124</v>
      </c>
      <c r="F97" t="s">
        <v>125</v>
      </c>
      <c r="G97">
        <v>0</v>
      </c>
      <c r="H97">
        <v>2471</v>
      </c>
      <c r="I97">
        <f t="shared" si="31"/>
        <v>2471</v>
      </c>
      <c r="J97">
        <v>2741</v>
      </c>
      <c r="K97">
        <f t="shared" si="48"/>
        <v>270</v>
      </c>
      <c r="L97" s="6">
        <f t="shared" si="49"/>
        <v>0.10926750303520842</v>
      </c>
    </row>
    <row r="98" spans="1:12" x14ac:dyDescent="0.25">
      <c r="A98">
        <v>112</v>
      </c>
      <c r="B98" t="s">
        <v>791</v>
      </c>
      <c r="C98" t="s">
        <v>305</v>
      </c>
      <c r="D98" t="s">
        <v>306</v>
      </c>
      <c r="E98" t="s">
        <v>124</v>
      </c>
      <c r="F98" t="s">
        <v>125</v>
      </c>
      <c r="G98">
        <v>0</v>
      </c>
      <c r="H98">
        <v>5017</v>
      </c>
      <c r="I98">
        <f t="shared" si="31"/>
        <v>5017</v>
      </c>
      <c r="J98">
        <v>5845</v>
      </c>
      <c r="K98">
        <f t="shared" si="48"/>
        <v>828</v>
      </c>
      <c r="L98" s="6">
        <f t="shared" si="49"/>
        <v>0.16503886784931235</v>
      </c>
    </row>
    <row r="99" spans="1:12" x14ac:dyDescent="0.25">
      <c r="A99">
        <v>112</v>
      </c>
      <c r="B99" t="s">
        <v>791</v>
      </c>
      <c r="C99" t="s">
        <v>308</v>
      </c>
      <c r="D99" t="s">
        <v>307</v>
      </c>
      <c r="E99" t="s">
        <v>124</v>
      </c>
      <c r="F99" t="s">
        <v>125</v>
      </c>
      <c r="G99">
        <v>0</v>
      </c>
      <c r="H99">
        <v>2089</v>
      </c>
      <c r="I99">
        <f t="shared" si="31"/>
        <v>2089</v>
      </c>
      <c r="J99">
        <v>1749</v>
      </c>
      <c r="K99">
        <f t="shared" si="48"/>
        <v>-340</v>
      </c>
      <c r="L99" s="6">
        <f t="shared" si="49"/>
        <v>0.1627573001436094</v>
      </c>
    </row>
    <row r="100" spans="1:12" x14ac:dyDescent="0.25">
      <c r="A100">
        <v>112</v>
      </c>
      <c r="B100" t="s">
        <v>791</v>
      </c>
      <c r="C100" t="s">
        <v>49</v>
      </c>
      <c r="D100" t="s">
        <v>175</v>
      </c>
      <c r="E100" t="s">
        <v>124</v>
      </c>
      <c r="F100" t="s">
        <v>125</v>
      </c>
      <c r="G100">
        <v>0</v>
      </c>
      <c r="H100">
        <v>3700</v>
      </c>
      <c r="I100">
        <f t="shared" si="31"/>
        <v>3700</v>
      </c>
      <c r="J100">
        <v>3101</v>
      </c>
      <c r="K100">
        <f t="shared" si="48"/>
        <v>-599</v>
      </c>
      <c r="L100" s="6">
        <f t="shared" si="49"/>
        <v>0.1618918918918919</v>
      </c>
    </row>
    <row r="101" spans="1:12" x14ac:dyDescent="0.25">
      <c r="A101">
        <v>112</v>
      </c>
      <c r="B101" t="s">
        <v>791</v>
      </c>
      <c r="C101" t="s">
        <v>309</v>
      </c>
      <c r="D101" t="s">
        <v>310</v>
      </c>
      <c r="E101" t="s">
        <v>124</v>
      </c>
      <c r="F101" t="s">
        <v>125</v>
      </c>
      <c r="G101">
        <v>0</v>
      </c>
      <c r="H101">
        <v>4923</v>
      </c>
      <c r="I101">
        <f t="shared" si="31"/>
        <v>4923</v>
      </c>
      <c r="J101">
        <v>6561</v>
      </c>
      <c r="K101">
        <f t="shared" si="48"/>
        <v>1638</v>
      </c>
      <c r="L101" s="6">
        <f t="shared" si="49"/>
        <v>0.3327239488117002</v>
      </c>
    </row>
    <row r="102" spans="1:12" x14ac:dyDescent="0.25">
      <c r="A102">
        <v>112</v>
      </c>
      <c r="B102" t="s">
        <v>791</v>
      </c>
      <c r="C102" t="s">
        <v>312</v>
      </c>
      <c r="D102" t="s">
        <v>311</v>
      </c>
      <c r="E102" t="s">
        <v>124</v>
      </c>
      <c r="F102" t="s">
        <v>125</v>
      </c>
      <c r="G102">
        <v>0</v>
      </c>
      <c r="H102">
        <v>2835</v>
      </c>
      <c r="I102">
        <f t="shared" si="31"/>
        <v>2835</v>
      </c>
      <c r="J102">
        <v>3152</v>
      </c>
      <c r="K102">
        <f t="shared" si="48"/>
        <v>317</v>
      </c>
      <c r="L102" s="6">
        <f t="shared" si="49"/>
        <v>0.11181657848324515</v>
      </c>
    </row>
    <row r="103" spans="1:12" x14ac:dyDescent="0.25">
      <c r="A103">
        <v>112</v>
      </c>
      <c r="B103" t="s">
        <v>791</v>
      </c>
      <c r="C103" t="s">
        <v>50</v>
      </c>
      <c r="D103" t="s">
        <v>176</v>
      </c>
      <c r="E103" t="s">
        <v>124</v>
      </c>
      <c r="F103" t="s">
        <v>125</v>
      </c>
      <c r="G103">
        <v>0</v>
      </c>
      <c r="H103">
        <v>2999</v>
      </c>
      <c r="I103">
        <f t="shared" si="31"/>
        <v>2999</v>
      </c>
      <c r="J103">
        <v>2547</v>
      </c>
      <c r="K103">
        <f t="shared" si="48"/>
        <v>-452</v>
      </c>
      <c r="L103" s="6">
        <f t="shared" si="49"/>
        <v>0.15071690563521173</v>
      </c>
    </row>
    <row r="104" spans="1:12" x14ac:dyDescent="0.25">
      <c r="A104">
        <v>112</v>
      </c>
      <c r="B104" t="s">
        <v>791</v>
      </c>
      <c r="C104" t="s">
        <v>751</v>
      </c>
      <c r="D104" t="s">
        <v>522</v>
      </c>
      <c r="E104" t="s">
        <v>124</v>
      </c>
      <c r="F104" t="s">
        <v>125</v>
      </c>
      <c r="G104">
        <v>0</v>
      </c>
      <c r="H104">
        <v>3207</v>
      </c>
      <c r="I104">
        <f t="shared" si="31"/>
        <v>3207</v>
      </c>
      <c r="J104">
        <v>3767</v>
      </c>
      <c r="K104">
        <f t="shared" si="48"/>
        <v>560</v>
      </c>
      <c r="L104" s="6">
        <f t="shared" si="49"/>
        <v>0.17461802307452448</v>
      </c>
    </row>
    <row r="105" spans="1:12" x14ac:dyDescent="0.25">
      <c r="A105">
        <v>112</v>
      </c>
      <c r="B105" t="s">
        <v>791</v>
      </c>
      <c r="C105" t="s">
        <v>51</v>
      </c>
      <c r="D105" t="s">
        <v>177</v>
      </c>
      <c r="E105" t="s">
        <v>124</v>
      </c>
      <c r="F105" t="s">
        <v>125</v>
      </c>
      <c r="G105">
        <v>0</v>
      </c>
      <c r="H105">
        <v>1284</v>
      </c>
      <c r="I105">
        <f t="shared" si="31"/>
        <v>1284</v>
      </c>
      <c r="J105">
        <v>2095</v>
      </c>
      <c r="K105">
        <f t="shared" si="48"/>
        <v>811</v>
      </c>
      <c r="L105" s="6">
        <f t="shared" si="49"/>
        <v>0.63161993769470404</v>
      </c>
    </row>
    <row r="106" spans="1:12" x14ac:dyDescent="0.25">
      <c r="A106">
        <v>112</v>
      </c>
      <c r="B106" t="s">
        <v>791</v>
      </c>
      <c r="C106" t="s">
        <v>523</v>
      </c>
      <c r="D106" t="s">
        <v>524</v>
      </c>
      <c r="E106" t="s">
        <v>124</v>
      </c>
      <c r="F106" t="s">
        <v>125</v>
      </c>
      <c r="G106">
        <v>0</v>
      </c>
      <c r="H106">
        <v>3273</v>
      </c>
      <c r="I106">
        <f t="shared" si="31"/>
        <v>3273</v>
      </c>
      <c r="J106">
        <v>2794</v>
      </c>
      <c r="K106">
        <f t="shared" si="48"/>
        <v>-479</v>
      </c>
      <c r="L106" s="6">
        <f t="shared" si="49"/>
        <v>0.14634891536816377</v>
      </c>
    </row>
    <row r="107" spans="1:12" x14ac:dyDescent="0.25">
      <c r="A107">
        <v>112</v>
      </c>
      <c r="B107" t="s">
        <v>791</v>
      </c>
      <c r="C107" t="s">
        <v>52</v>
      </c>
      <c r="D107" t="s">
        <v>178</v>
      </c>
      <c r="E107" t="s">
        <v>124</v>
      </c>
      <c r="F107" t="s">
        <v>125</v>
      </c>
      <c r="G107">
        <v>0</v>
      </c>
      <c r="H107">
        <v>1080</v>
      </c>
      <c r="I107">
        <f t="shared" si="31"/>
        <v>1080</v>
      </c>
      <c r="J107">
        <v>2227</v>
      </c>
      <c r="K107">
        <f t="shared" si="48"/>
        <v>1147</v>
      </c>
      <c r="L107" s="6">
        <f t="shared" si="49"/>
        <v>1.0620370370370371</v>
      </c>
    </row>
    <row r="108" spans="1:12" x14ac:dyDescent="0.25">
      <c r="A108">
        <v>112</v>
      </c>
      <c r="B108" t="s">
        <v>791</v>
      </c>
      <c r="C108" t="s">
        <v>53</v>
      </c>
      <c r="D108" t="s">
        <v>179</v>
      </c>
      <c r="E108" t="s">
        <v>124</v>
      </c>
      <c r="F108" t="s">
        <v>125</v>
      </c>
      <c r="G108">
        <v>0</v>
      </c>
      <c r="H108">
        <v>2472</v>
      </c>
      <c r="I108">
        <f t="shared" si="31"/>
        <v>2472</v>
      </c>
      <c r="J108">
        <v>8040</v>
      </c>
      <c r="K108">
        <f t="shared" si="48"/>
        <v>5568</v>
      </c>
      <c r="L108" s="6">
        <f t="shared" si="49"/>
        <v>2.2524271844660193</v>
      </c>
    </row>
    <row r="109" spans="1:12" x14ac:dyDescent="0.25">
      <c r="A109">
        <v>112</v>
      </c>
      <c r="B109" t="s">
        <v>791</v>
      </c>
      <c r="C109" t="s">
        <v>54</v>
      </c>
      <c r="D109" t="s">
        <v>180</v>
      </c>
      <c r="E109" t="s">
        <v>124</v>
      </c>
      <c r="F109" t="s">
        <v>125</v>
      </c>
      <c r="G109">
        <v>210</v>
      </c>
      <c r="H109">
        <v>1516</v>
      </c>
      <c r="I109">
        <f t="shared" si="31"/>
        <v>1726</v>
      </c>
      <c r="J109">
        <v>2577</v>
      </c>
      <c r="K109">
        <f t="shared" si="48"/>
        <v>851</v>
      </c>
      <c r="L109" s="6">
        <f t="shared" si="49"/>
        <v>0.49304750869061414</v>
      </c>
    </row>
    <row r="110" spans="1:12" x14ac:dyDescent="0.25">
      <c r="A110">
        <v>112</v>
      </c>
      <c r="B110" t="s">
        <v>791</v>
      </c>
      <c r="C110" t="s">
        <v>55</v>
      </c>
      <c r="D110" t="s">
        <v>181</v>
      </c>
      <c r="E110" t="s">
        <v>124</v>
      </c>
      <c r="F110" t="s">
        <v>125</v>
      </c>
      <c r="G110">
        <v>0</v>
      </c>
      <c r="H110">
        <v>2634</v>
      </c>
      <c r="I110">
        <f t="shared" si="31"/>
        <v>2634</v>
      </c>
      <c r="J110">
        <v>3122</v>
      </c>
      <c r="K110">
        <f t="shared" si="48"/>
        <v>488</v>
      </c>
      <c r="L110" s="6">
        <f t="shared" si="49"/>
        <v>0.18526955201214881</v>
      </c>
    </row>
    <row r="111" spans="1:12" x14ac:dyDescent="0.25">
      <c r="A111">
        <v>112</v>
      </c>
      <c r="B111" t="s">
        <v>791</v>
      </c>
      <c r="C111" t="s">
        <v>525</v>
      </c>
      <c r="D111" t="s">
        <v>526</v>
      </c>
      <c r="E111" t="s">
        <v>124</v>
      </c>
      <c r="F111" t="s">
        <v>125</v>
      </c>
      <c r="G111">
        <v>0</v>
      </c>
      <c r="H111">
        <v>7863</v>
      </c>
      <c r="I111">
        <f t="shared" si="31"/>
        <v>7863</v>
      </c>
      <c r="J111">
        <v>9161</v>
      </c>
      <c r="K111">
        <f t="shared" ref="K111:K124" si="50">J111-I111</f>
        <v>1298</v>
      </c>
      <c r="L111" s="6">
        <f t="shared" ref="L111:L124" si="51">ABS(K111/I111)</f>
        <v>0.16507694264275721</v>
      </c>
    </row>
    <row r="112" spans="1:12" x14ac:dyDescent="0.25">
      <c r="A112">
        <v>112</v>
      </c>
      <c r="B112" t="s">
        <v>791</v>
      </c>
      <c r="C112" t="s">
        <v>58</v>
      </c>
      <c r="D112" t="s">
        <v>184</v>
      </c>
      <c r="E112" t="s">
        <v>124</v>
      </c>
      <c r="F112" t="s">
        <v>125</v>
      </c>
      <c r="G112">
        <v>0</v>
      </c>
      <c r="H112">
        <v>2963</v>
      </c>
      <c r="I112">
        <f t="shared" si="31"/>
        <v>2963</v>
      </c>
      <c r="J112">
        <v>2283</v>
      </c>
      <c r="K112">
        <f t="shared" si="50"/>
        <v>-680</v>
      </c>
      <c r="L112" s="6">
        <f t="shared" si="51"/>
        <v>0.22949713128585891</v>
      </c>
    </row>
    <row r="113" spans="1:12" x14ac:dyDescent="0.25">
      <c r="A113">
        <v>112</v>
      </c>
      <c r="B113" t="s">
        <v>791</v>
      </c>
      <c r="C113" t="s">
        <v>527</v>
      </c>
      <c r="D113" t="s">
        <v>528</v>
      </c>
      <c r="E113" t="s">
        <v>124</v>
      </c>
      <c r="F113" t="s">
        <v>125</v>
      </c>
      <c r="G113">
        <v>0</v>
      </c>
      <c r="H113">
        <v>6218</v>
      </c>
      <c r="I113">
        <f t="shared" si="31"/>
        <v>6218</v>
      </c>
      <c r="J113">
        <v>7056</v>
      </c>
      <c r="K113">
        <f t="shared" si="50"/>
        <v>838</v>
      </c>
      <c r="L113" s="6">
        <f t="shared" si="51"/>
        <v>0.13477002251527823</v>
      </c>
    </row>
    <row r="114" spans="1:12" x14ac:dyDescent="0.25">
      <c r="A114">
        <v>112</v>
      </c>
      <c r="B114" t="s">
        <v>791</v>
      </c>
      <c r="C114" t="s">
        <v>529</v>
      </c>
      <c r="D114" t="s">
        <v>530</v>
      </c>
      <c r="E114" t="s">
        <v>124</v>
      </c>
      <c r="F114" t="s">
        <v>125</v>
      </c>
      <c r="G114">
        <v>0</v>
      </c>
      <c r="H114">
        <v>1594</v>
      </c>
      <c r="I114">
        <f t="shared" si="31"/>
        <v>1594</v>
      </c>
      <c r="J114">
        <v>3315</v>
      </c>
      <c r="K114">
        <f t="shared" si="50"/>
        <v>1721</v>
      </c>
      <c r="L114" s="6">
        <f t="shared" si="51"/>
        <v>1.0796737766624842</v>
      </c>
    </row>
    <row r="115" spans="1:12" x14ac:dyDescent="0.25">
      <c r="A115">
        <v>112</v>
      </c>
      <c r="B115" t="s">
        <v>791</v>
      </c>
      <c r="C115" t="s">
        <v>752</v>
      </c>
      <c r="D115" t="s">
        <v>753</v>
      </c>
      <c r="E115" t="s">
        <v>124</v>
      </c>
      <c r="F115" t="s">
        <v>125</v>
      </c>
      <c r="G115">
        <v>0</v>
      </c>
      <c r="H115">
        <v>112</v>
      </c>
      <c r="I115">
        <f t="shared" si="31"/>
        <v>112</v>
      </c>
      <c r="J115">
        <v>588</v>
      </c>
      <c r="K115">
        <f t="shared" si="50"/>
        <v>476</v>
      </c>
      <c r="L115" s="6">
        <f t="shared" si="51"/>
        <v>4.25</v>
      </c>
    </row>
    <row r="116" spans="1:12" x14ac:dyDescent="0.25">
      <c r="A116">
        <v>112</v>
      </c>
      <c r="B116" t="s">
        <v>791</v>
      </c>
      <c r="C116" t="s">
        <v>313</v>
      </c>
      <c r="D116" t="s">
        <v>314</v>
      </c>
      <c r="E116" t="s">
        <v>124</v>
      </c>
      <c r="F116" t="s">
        <v>125</v>
      </c>
      <c r="G116">
        <v>0</v>
      </c>
      <c r="H116">
        <v>4278</v>
      </c>
      <c r="I116">
        <f t="shared" si="31"/>
        <v>4278</v>
      </c>
      <c r="J116">
        <v>1805</v>
      </c>
      <c r="K116">
        <f t="shared" si="50"/>
        <v>-2473</v>
      </c>
      <c r="L116" s="6">
        <f t="shared" si="51"/>
        <v>0.57807386629266011</v>
      </c>
    </row>
    <row r="117" spans="1:12" x14ac:dyDescent="0.25">
      <c r="A117">
        <v>112</v>
      </c>
      <c r="B117" t="s">
        <v>791</v>
      </c>
      <c r="C117" t="s">
        <v>531</v>
      </c>
      <c r="D117" t="s">
        <v>532</v>
      </c>
      <c r="E117" t="s">
        <v>124</v>
      </c>
      <c r="F117" t="s">
        <v>125</v>
      </c>
      <c r="G117">
        <v>63</v>
      </c>
      <c r="H117">
        <v>1470</v>
      </c>
      <c r="I117">
        <f t="shared" si="31"/>
        <v>1533</v>
      </c>
      <c r="J117">
        <v>2841</v>
      </c>
      <c r="K117">
        <f t="shared" si="50"/>
        <v>1308</v>
      </c>
      <c r="L117" s="6">
        <f t="shared" si="51"/>
        <v>0.85322896281800387</v>
      </c>
    </row>
    <row r="118" spans="1:12" x14ac:dyDescent="0.25">
      <c r="A118">
        <v>112</v>
      </c>
      <c r="B118" t="s">
        <v>791</v>
      </c>
      <c r="C118" t="s">
        <v>533</v>
      </c>
      <c r="D118" t="s">
        <v>154</v>
      </c>
      <c r="E118" t="s">
        <v>124</v>
      </c>
      <c r="F118" t="s">
        <v>125</v>
      </c>
      <c r="G118">
        <v>0</v>
      </c>
      <c r="H118">
        <v>2271</v>
      </c>
      <c r="I118">
        <f t="shared" si="31"/>
        <v>2271</v>
      </c>
      <c r="J118">
        <v>2516</v>
      </c>
      <c r="K118">
        <f t="shared" si="50"/>
        <v>245</v>
      </c>
      <c r="L118" s="6">
        <f t="shared" si="51"/>
        <v>0.10788199031263761</v>
      </c>
    </row>
    <row r="119" spans="1:12" x14ac:dyDescent="0.25">
      <c r="A119">
        <v>112</v>
      </c>
      <c r="B119" t="s">
        <v>791</v>
      </c>
      <c r="C119" t="s">
        <v>534</v>
      </c>
      <c r="D119" t="s">
        <v>535</v>
      </c>
      <c r="E119" t="s">
        <v>124</v>
      </c>
      <c r="F119" t="s">
        <v>125</v>
      </c>
      <c r="G119">
        <v>0</v>
      </c>
      <c r="H119">
        <v>2154</v>
      </c>
      <c r="I119">
        <f t="shared" si="31"/>
        <v>2154</v>
      </c>
      <c r="J119">
        <v>2527</v>
      </c>
      <c r="K119">
        <f t="shared" si="50"/>
        <v>373</v>
      </c>
      <c r="L119" s="6">
        <f t="shared" si="51"/>
        <v>0.17316620241411329</v>
      </c>
    </row>
    <row r="120" spans="1:12" x14ac:dyDescent="0.25">
      <c r="A120">
        <v>112</v>
      </c>
      <c r="B120" t="s">
        <v>791</v>
      </c>
      <c r="C120" t="s">
        <v>536</v>
      </c>
      <c r="D120" t="s">
        <v>537</v>
      </c>
      <c r="E120" t="s">
        <v>124</v>
      </c>
      <c r="F120" t="s">
        <v>125</v>
      </c>
      <c r="G120">
        <v>0</v>
      </c>
      <c r="H120">
        <v>1403</v>
      </c>
      <c r="I120">
        <f t="shared" si="31"/>
        <v>1403</v>
      </c>
      <c r="J120">
        <v>1639</v>
      </c>
      <c r="K120">
        <f t="shared" si="50"/>
        <v>236</v>
      </c>
      <c r="L120" s="6">
        <f t="shared" si="51"/>
        <v>0.16821097647897362</v>
      </c>
    </row>
    <row r="121" spans="1:12" x14ac:dyDescent="0.25">
      <c r="A121">
        <v>112</v>
      </c>
      <c r="B121" t="s">
        <v>791</v>
      </c>
      <c r="C121" t="s">
        <v>538</v>
      </c>
      <c r="D121" t="s">
        <v>539</v>
      </c>
      <c r="E121" t="s">
        <v>124</v>
      </c>
      <c r="F121" t="s">
        <v>125</v>
      </c>
      <c r="G121">
        <v>0</v>
      </c>
      <c r="H121">
        <v>1668</v>
      </c>
      <c r="I121">
        <f t="shared" si="31"/>
        <v>1668</v>
      </c>
      <c r="J121">
        <v>1875</v>
      </c>
      <c r="K121">
        <f t="shared" si="50"/>
        <v>207</v>
      </c>
      <c r="L121" s="6">
        <f t="shared" si="51"/>
        <v>0.12410071942446044</v>
      </c>
    </row>
    <row r="122" spans="1:12" x14ac:dyDescent="0.25">
      <c r="A122">
        <v>112</v>
      </c>
      <c r="B122" t="s">
        <v>791</v>
      </c>
      <c r="C122" t="s">
        <v>540</v>
      </c>
      <c r="D122" t="s">
        <v>541</v>
      </c>
      <c r="E122" t="s">
        <v>124</v>
      </c>
      <c r="F122" t="s">
        <v>125</v>
      </c>
      <c r="G122">
        <v>0</v>
      </c>
      <c r="H122">
        <v>5675</v>
      </c>
      <c r="I122">
        <f t="shared" si="31"/>
        <v>5675</v>
      </c>
      <c r="J122">
        <v>4918</v>
      </c>
      <c r="K122">
        <f t="shared" si="50"/>
        <v>-757</v>
      </c>
      <c r="L122" s="6">
        <f t="shared" si="51"/>
        <v>0.13339207048458149</v>
      </c>
    </row>
    <row r="123" spans="1:12" x14ac:dyDescent="0.25">
      <c r="A123">
        <v>112</v>
      </c>
      <c r="B123" t="s">
        <v>791</v>
      </c>
      <c r="C123" t="s">
        <v>542</v>
      </c>
      <c r="D123" t="s">
        <v>543</v>
      </c>
      <c r="E123" t="s">
        <v>124</v>
      </c>
      <c r="F123" t="s">
        <v>125</v>
      </c>
      <c r="G123">
        <v>0</v>
      </c>
      <c r="H123">
        <v>9738</v>
      </c>
      <c r="I123">
        <f t="shared" si="31"/>
        <v>9738</v>
      </c>
      <c r="J123">
        <v>12887</v>
      </c>
      <c r="K123">
        <f t="shared" si="50"/>
        <v>3149</v>
      </c>
      <c r="L123" s="6">
        <f t="shared" si="51"/>
        <v>0.32337235571986034</v>
      </c>
    </row>
    <row r="124" spans="1:12" x14ac:dyDescent="0.25">
      <c r="A124">
        <v>112</v>
      </c>
      <c r="B124" t="s">
        <v>791</v>
      </c>
      <c r="C124" t="s">
        <v>544</v>
      </c>
      <c r="D124" t="s">
        <v>545</v>
      </c>
      <c r="E124" t="s">
        <v>124</v>
      </c>
      <c r="F124" t="s">
        <v>125</v>
      </c>
      <c r="G124">
        <v>0</v>
      </c>
      <c r="H124">
        <v>3451</v>
      </c>
      <c r="I124">
        <f t="shared" si="31"/>
        <v>3451</v>
      </c>
      <c r="J124">
        <v>4036</v>
      </c>
      <c r="K124">
        <f t="shared" si="50"/>
        <v>585</v>
      </c>
      <c r="L124" s="6">
        <f t="shared" si="51"/>
        <v>0.16951608229498696</v>
      </c>
    </row>
    <row r="125" spans="1:12" x14ac:dyDescent="0.25">
      <c r="A125">
        <v>112</v>
      </c>
      <c r="B125" t="s">
        <v>791</v>
      </c>
      <c r="C125" t="s">
        <v>546</v>
      </c>
      <c r="D125" t="s">
        <v>547</v>
      </c>
      <c r="E125" t="s">
        <v>124</v>
      </c>
      <c r="F125" t="s">
        <v>125</v>
      </c>
      <c r="G125">
        <v>0</v>
      </c>
      <c r="H125">
        <v>2468</v>
      </c>
      <c r="I125">
        <f t="shared" si="31"/>
        <v>2468</v>
      </c>
      <c r="J125">
        <v>2173</v>
      </c>
      <c r="K125">
        <f t="shared" ref="K125:K131" si="52">J125-I125</f>
        <v>-295</v>
      </c>
      <c r="L125" s="6">
        <f t="shared" ref="L125:L131" si="53">ABS(K125/I125)</f>
        <v>0.11952998379254456</v>
      </c>
    </row>
    <row r="126" spans="1:12" x14ac:dyDescent="0.25">
      <c r="A126">
        <v>112</v>
      </c>
      <c r="B126" t="s">
        <v>791</v>
      </c>
      <c r="C126" t="s">
        <v>64</v>
      </c>
      <c r="D126" t="s">
        <v>190</v>
      </c>
      <c r="E126" t="s">
        <v>124</v>
      </c>
      <c r="F126" t="s">
        <v>125</v>
      </c>
      <c r="G126">
        <v>0</v>
      </c>
      <c r="H126">
        <v>11354</v>
      </c>
      <c r="I126">
        <f t="shared" ref="I126:I184" si="54">G126+H126</f>
        <v>11354</v>
      </c>
      <c r="J126">
        <v>13534</v>
      </c>
      <c r="K126">
        <f t="shared" si="52"/>
        <v>2180</v>
      </c>
      <c r="L126" s="6">
        <f t="shared" si="53"/>
        <v>0.19200281838999472</v>
      </c>
    </row>
    <row r="127" spans="1:12" x14ac:dyDescent="0.25">
      <c r="A127">
        <v>112</v>
      </c>
      <c r="B127" t="s">
        <v>791</v>
      </c>
      <c r="C127" t="s">
        <v>548</v>
      </c>
      <c r="D127" t="s">
        <v>549</v>
      </c>
      <c r="E127" t="s">
        <v>124</v>
      </c>
      <c r="F127" t="s">
        <v>125</v>
      </c>
      <c r="G127">
        <v>0</v>
      </c>
      <c r="H127">
        <v>2499</v>
      </c>
      <c r="I127">
        <f t="shared" si="54"/>
        <v>2499</v>
      </c>
      <c r="J127">
        <v>2747</v>
      </c>
      <c r="K127">
        <f t="shared" si="52"/>
        <v>248</v>
      </c>
      <c r="L127" s="6">
        <f t="shared" si="53"/>
        <v>9.9239695878351339E-2</v>
      </c>
    </row>
    <row r="128" spans="1:12" x14ac:dyDescent="0.25">
      <c r="A128">
        <v>112</v>
      </c>
      <c r="B128" t="s">
        <v>791</v>
      </c>
      <c r="C128" t="s">
        <v>316</v>
      </c>
      <c r="D128" t="s">
        <v>315</v>
      </c>
      <c r="E128" t="s">
        <v>124</v>
      </c>
      <c r="F128" t="s">
        <v>125</v>
      </c>
      <c r="G128">
        <v>0</v>
      </c>
      <c r="H128">
        <v>5443</v>
      </c>
      <c r="I128">
        <f t="shared" si="54"/>
        <v>5443</v>
      </c>
      <c r="J128">
        <v>6861</v>
      </c>
      <c r="K128">
        <f t="shared" si="52"/>
        <v>1418</v>
      </c>
      <c r="L128" s="6">
        <f t="shared" si="53"/>
        <v>0.2605180966378835</v>
      </c>
    </row>
    <row r="129" spans="1:12" x14ac:dyDescent="0.25">
      <c r="A129">
        <v>112</v>
      </c>
      <c r="B129" t="s">
        <v>792</v>
      </c>
      <c r="C129" t="s">
        <v>65</v>
      </c>
      <c r="D129" t="s">
        <v>191</v>
      </c>
      <c r="E129" t="s">
        <v>133</v>
      </c>
      <c r="F129" t="s">
        <v>125</v>
      </c>
      <c r="G129">
        <v>0</v>
      </c>
      <c r="H129">
        <v>4195</v>
      </c>
      <c r="I129">
        <f t="shared" si="54"/>
        <v>4195</v>
      </c>
      <c r="J129">
        <v>4856</v>
      </c>
      <c r="K129">
        <f t="shared" si="52"/>
        <v>661</v>
      </c>
      <c r="L129" s="6">
        <f t="shared" si="53"/>
        <v>0.15756853396901072</v>
      </c>
    </row>
    <row r="130" spans="1:12" x14ac:dyDescent="0.25">
      <c r="A130">
        <v>112</v>
      </c>
      <c r="B130" t="s">
        <v>792</v>
      </c>
      <c r="C130" t="s">
        <v>550</v>
      </c>
      <c r="D130" t="s">
        <v>551</v>
      </c>
      <c r="E130" t="s">
        <v>124</v>
      </c>
      <c r="F130" t="s">
        <v>125</v>
      </c>
      <c r="G130">
        <v>0</v>
      </c>
      <c r="H130">
        <v>3710</v>
      </c>
      <c r="I130">
        <f t="shared" si="54"/>
        <v>3710</v>
      </c>
      <c r="J130">
        <v>4271</v>
      </c>
      <c r="K130">
        <f t="shared" si="52"/>
        <v>561</v>
      </c>
      <c r="L130" s="6">
        <f t="shared" si="53"/>
        <v>0.15121293800539085</v>
      </c>
    </row>
    <row r="131" spans="1:12" x14ac:dyDescent="0.25">
      <c r="A131">
        <v>112</v>
      </c>
      <c r="B131" t="s">
        <v>792</v>
      </c>
      <c r="C131" t="s">
        <v>318</v>
      </c>
      <c r="D131" t="s">
        <v>317</v>
      </c>
      <c r="E131" t="s">
        <v>124</v>
      </c>
      <c r="F131" t="s">
        <v>125</v>
      </c>
      <c r="G131">
        <v>0</v>
      </c>
      <c r="H131">
        <v>6016</v>
      </c>
      <c r="I131">
        <f t="shared" si="54"/>
        <v>6016</v>
      </c>
      <c r="J131">
        <v>7142</v>
      </c>
      <c r="K131">
        <f t="shared" si="52"/>
        <v>1126</v>
      </c>
      <c r="L131" s="6">
        <f t="shared" si="53"/>
        <v>0.18716755319148937</v>
      </c>
    </row>
    <row r="132" spans="1:12" x14ac:dyDescent="0.25">
      <c r="A132">
        <v>112</v>
      </c>
      <c r="B132" t="s">
        <v>792</v>
      </c>
      <c r="C132" t="s">
        <v>552</v>
      </c>
      <c r="D132" t="s">
        <v>526</v>
      </c>
      <c r="E132" t="s">
        <v>124</v>
      </c>
      <c r="F132" t="s">
        <v>125</v>
      </c>
      <c r="G132">
        <v>0</v>
      </c>
      <c r="H132">
        <v>2232</v>
      </c>
      <c r="I132">
        <f t="shared" si="54"/>
        <v>2232</v>
      </c>
      <c r="J132">
        <v>1867</v>
      </c>
      <c r="K132">
        <f t="shared" ref="K132:K133" si="55">J132-I132</f>
        <v>-365</v>
      </c>
      <c r="L132" s="6">
        <f t="shared" ref="L132:L133" si="56">ABS(K132/I132)</f>
        <v>0.16353046594982079</v>
      </c>
    </row>
    <row r="133" spans="1:12" x14ac:dyDescent="0.25">
      <c r="A133">
        <v>112</v>
      </c>
      <c r="B133" t="s">
        <v>792</v>
      </c>
      <c r="C133" t="s">
        <v>553</v>
      </c>
      <c r="D133" t="s">
        <v>554</v>
      </c>
      <c r="E133" t="s">
        <v>124</v>
      </c>
      <c r="F133" t="s">
        <v>125</v>
      </c>
      <c r="G133">
        <v>902</v>
      </c>
      <c r="H133">
        <v>3082</v>
      </c>
      <c r="I133">
        <f t="shared" si="54"/>
        <v>3984</v>
      </c>
      <c r="J133">
        <v>3484</v>
      </c>
      <c r="K133">
        <f t="shared" si="55"/>
        <v>-500</v>
      </c>
      <c r="L133" s="6">
        <f t="shared" si="56"/>
        <v>0.12550200803212852</v>
      </c>
    </row>
    <row r="134" spans="1:12" x14ac:dyDescent="0.25">
      <c r="A134">
        <v>112</v>
      </c>
      <c r="B134" t="s">
        <v>792</v>
      </c>
      <c r="C134" t="s">
        <v>555</v>
      </c>
      <c r="D134" t="s">
        <v>556</v>
      </c>
      <c r="E134" t="s">
        <v>124</v>
      </c>
      <c r="F134" t="s">
        <v>125</v>
      </c>
      <c r="G134">
        <v>0</v>
      </c>
      <c r="H134">
        <v>8676</v>
      </c>
      <c r="I134">
        <f t="shared" si="54"/>
        <v>8676</v>
      </c>
      <c r="J134">
        <v>10455</v>
      </c>
      <c r="K134">
        <f t="shared" ref="K134" si="57">J134-I134</f>
        <v>1779</v>
      </c>
      <c r="L134" s="6">
        <f t="shared" ref="L134" si="58">ABS(K134/I134)</f>
        <v>0.20504840940525587</v>
      </c>
    </row>
    <row r="135" spans="1:12" x14ac:dyDescent="0.25">
      <c r="A135">
        <v>112</v>
      </c>
      <c r="B135" t="s">
        <v>793</v>
      </c>
      <c r="C135" t="s">
        <v>755</v>
      </c>
      <c r="D135" t="s">
        <v>756</v>
      </c>
      <c r="E135" t="s">
        <v>133</v>
      </c>
      <c r="F135" t="s">
        <v>125</v>
      </c>
      <c r="G135">
        <v>41</v>
      </c>
      <c r="H135">
        <v>4019</v>
      </c>
      <c r="I135">
        <f t="shared" si="54"/>
        <v>4060</v>
      </c>
      <c r="J135">
        <v>4459</v>
      </c>
      <c r="K135">
        <f t="shared" ref="K135:K139" si="59">J135-I135</f>
        <v>399</v>
      </c>
      <c r="L135" s="6">
        <f t="shared" ref="L135:L139" si="60">ABS(K135/I135)</f>
        <v>9.8275862068965519E-2</v>
      </c>
    </row>
    <row r="136" spans="1:12" x14ac:dyDescent="0.25">
      <c r="A136">
        <v>112</v>
      </c>
      <c r="B136" t="s">
        <v>793</v>
      </c>
      <c r="C136" t="s">
        <v>677</v>
      </c>
      <c r="D136" t="s">
        <v>678</v>
      </c>
      <c r="E136" t="s">
        <v>124</v>
      </c>
      <c r="F136" t="s">
        <v>125</v>
      </c>
      <c r="G136">
        <v>0</v>
      </c>
      <c r="H136">
        <v>1107</v>
      </c>
      <c r="I136">
        <f t="shared" si="54"/>
        <v>1107</v>
      </c>
      <c r="J136">
        <v>3170</v>
      </c>
      <c r="K136">
        <f t="shared" si="59"/>
        <v>2063</v>
      </c>
      <c r="L136" s="6">
        <f t="shared" si="60"/>
        <v>1.863595302619693</v>
      </c>
    </row>
    <row r="137" spans="1:12" x14ac:dyDescent="0.25">
      <c r="A137">
        <v>112</v>
      </c>
      <c r="B137" t="s">
        <v>793</v>
      </c>
      <c r="C137" t="s">
        <v>70</v>
      </c>
      <c r="D137" t="s">
        <v>195</v>
      </c>
      <c r="E137" t="s">
        <v>124</v>
      </c>
      <c r="F137" t="s">
        <v>125</v>
      </c>
      <c r="G137">
        <v>0</v>
      </c>
      <c r="H137">
        <v>7734</v>
      </c>
      <c r="I137">
        <f t="shared" si="54"/>
        <v>7734</v>
      </c>
      <c r="J137">
        <v>12604</v>
      </c>
      <c r="K137">
        <f t="shared" si="59"/>
        <v>4870</v>
      </c>
      <c r="L137" s="6">
        <f t="shared" si="60"/>
        <v>0.62968709594000516</v>
      </c>
    </row>
    <row r="138" spans="1:12" x14ac:dyDescent="0.25">
      <c r="A138">
        <v>112</v>
      </c>
      <c r="B138" t="s">
        <v>793</v>
      </c>
      <c r="C138" t="s">
        <v>757</v>
      </c>
      <c r="D138" t="s">
        <v>748</v>
      </c>
      <c r="E138" t="s">
        <v>124</v>
      </c>
      <c r="F138" t="s">
        <v>125</v>
      </c>
      <c r="G138">
        <v>0</v>
      </c>
      <c r="H138">
        <v>332</v>
      </c>
      <c r="I138">
        <f t="shared" si="54"/>
        <v>332</v>
      </c>
      <c r="J138">
        <v>2132</v>
      </c>
      <c r="K138">
        <f t="shared" si="59"/>
        <v>1800</v>
      </c>
      <c r="L138" s="6">
        <f t="shared" si="60"/>
        <v>5.4216867469879517</v>
      </c>
    </row>
    <row r="139" spans="1:12" x14ac:dyDescent="0.25">
      <c r="A139">
        <v>112</v>
      </c>
      <c r="B139" t="s">
        <v>793</v>
      </c>
      <c r="C139" t="s">
        <v>557</v>
      </c>
      <c r="D139" t="s">
        <v>558</v>
      </c>
      <c r="E139" t="s">
        <v>124</v>
      </c>
      <c r="F139" t="s">
        <v>125</v>
      </c>
      <c r="G139">
        <v>0</v>
      </c>
      <c r="H139">
        <v>8080</v>
      </c>
      <c r="I139">
        <f t="shared" si="54"/>
        <v>8080</v>
      </c>
      <c r="J139">
        <v>6234</v>
      </c>
      <c r="K139">
        <f t="shared" si="59"/>
        <v>-1846</v>
      </c>
      <c r="L139" s="6">
        <f t="shared" si="60"/>
        <v>0.22846534653465347</v>
      </c>
    </row>
    <row r="140" spans="1:12" x14ac:dyDescent="0.25">
      <c r="A140">
        <v>112</v>
      </c>
      <c r="B140" t="s">
        <v>793</v>
      </c>
      <c r="C140" t="s">
        <v>559</v>
      </c>
      <c r="D140" t="s">
        <v>560</v>
      </c>
      <c r="E140" t="s">
        <v>124</v>
      </c>
      <c r="F140" t="s">
        <v>125</v>
      </c>
      <c r="G140">
        <v>0</v>
      </c>
      <c r="H140">
        <v>1790</v>
      </c>
      <c r="I140">
        <f t="shared" si="54"/>
        <v>1790</v>
      </c>
      <c r="J140">
        <v>2714</v>
      </c>
      <c r="K140">
        <f t="shared" ref="K140:K144" si="61">J140-I140</f>
        <v>924</v>
      </c>
      <c r="L140" s="6">
        <f t="shared" ref="L140:L144" si="62">ABS(K140/I140)</f>
        <v>0.51620111731843576</v>
      </c>
    </row>
    <row r="141" spans="1:12" x14ac:dyDescent="0.25">
      <c r="A141">
        <v>112</v>
      </c>
      <c r="B141" t="s">
        <v>793</v>
      </c>
      <c r="C141" t="s">
        <v>73</v>
      </c>
      <c r="D141" t="s">
        <v>198</v>
      </c>
      <c r="E141" t="s">
        <v>124</v>
      </c>
      <c r="F141" t="s">
        <v>125</v>
      </c>
      <c r="G141">
        <v>0</v>
      </c>
      <c r="H141">
        <v>1401</v>
      </c>
      <c r="I141">
        <f t="shared" si="54"/>
        <v>1401</v>
      </c>
      <c r="J141">
        <v>2913</v>
      </c>
      <c r="K141">
        <f t="shared" si="61"/>
        <v>1512</v>
      </c>
      <c r="L141" s="6">
        <f t="shared" si="62"/>
        <v>1.0792291220556745</v>
      </c>
    </row>
    <row r="142" spans="1:12" x14ac:dyDescent="0.25">
      <c r="A142">
        <v>112</v>
      </c>
      <c r="B142" t="s">
        <v>793</v>
      </c>
      <c r="C142" t="s">
        <v>75</v>
      </c>
      <c r="D142" t="s">
        <v>200</v>
      </c>
      <c r="E142" t="s">
        <v>124</v>
      </c>
      <c r="F142" t="s">
        <v>125</v>
      </c>
      <c r="G142">
        <v>0</v>
      </c>
      <c r="H142">
        <v>8561</v>
      </c>
      <c r="I142">
        <f t="shared" si="54"/>
        <v>8561</v>
      </c>
      <c r="J142">
        <v>10281</v>
      </c>
      <c r="K142">
        <f t="shared" si="61"/>
        <v>1720</v>
      </c>
      <c r="L142" s="6">
        <f t="shared" si="62"/>
        <v>0.20091110851536034</v>
      </c>
    </row>
    <row r="143" spans="1:12" x14ac:dyDescent="0.25">
      <c r="A143">
        <v>112</v>
      </c>
      <c r="B143" t="s">
        <v>793</v>
      </c>
      <c r="C143" t="s">
        <v>561</v>
      </c>
      <c r="D143" t="s">
        <v>562</v>
      </c>
      <c r="E143" t="s">
        <v>124</v>
      </c>
      <c r="F143" t="s">
        <v>125</v>
      </c>
      <c r="G143">
        <v>0</v>
      </c>
      <c r="H143">
        <v>4682</v>
      </c>
      <c r="I143">
        <f t="shared" si="54"/>
        <v>4682</v>
      </c>
      <c r="J143">
        <v>3965</v>
      </c>
      <c r="K143">
        <f t="shared" si="61"/>
        <v>-717</v>
      </c>
      <c r="L143" s="6">
        <f t="shared" si="62"/>
        <v>0.15313968389577104</v>
      </c>
    </row>
    <row r="144" spans="1:12" x14ac:dyDescent="0.25">
      <c r="A144">
        <v>112</v>
      </c>
      <c r="B144" t="s">
        <v>793</v>
      </c>
      <c r="C144" t="s">
        <v>563</v>
      </c>
      <c r="D144" t="s">
        <v>564</v>
      </c>
      <c r="E144" t="s">
        <v>124</v>
      </c>
      <c r="F144" t="s">
        <v>125</v>
      </c>
      <c r="G144">
        <v>0</v>
      </c>
      <c r="H144">
        <v>1993</v>
      </c>
      <c r="I144">
        <f t="shared" si="54"/>
        <v>1993</v>
      </c>
      <c r="J144">
        <v>2521</v>
      </c>
      <c r="K144">
        <f t="shared" si="61"/>
        <v>528</v>
      </c>
      <c r="L144" s="6">
        <f t="shared" si="62"/>
        <v>0.26492724535875567</v>
      </c>
    </row>
    <row r="145" spans="1:12" x14ac:dyDescent="0.25">
      <c r="A145">
        <v>112</v>
      </c>
      <c r="B145" t="s">
        <v>793</v>
      </c>
      <c r="C145" t="s">
        <v>319</v>
      </c>
      <c r="D145" t="s">
        <v>320</v>
      </c>
      <c r="E145" t="s">
        <v>124</v>
      </c>
      <c r="F145" t="s">
        <v>125</v>
      </c>
      <c r="G145">
        <v>0</v>
      </c>
      <c r="H145">
        <v>2996</v>
      </c>
      <c r="I145">
        <f t="shared" si="54"/>
        <v>2996</v>
      </c>
      <c r="J145">
        <v>2646</v>
      </c>
      <c r="K145">
        <f t="shared" ref="K145:K147" si="63">J145-I145</f>
        <v>-350</v>
      </c>
      <c r="L145" s="6">
        <f t="shared" ref="L145:L147" si="64">ABS(K145/I145)</f>
        <v>0.11682242990654206</v>
      </c>
    </row>
    <row r="146" spans="1:12" x14ac:dyDescent="0.25">
      <c r="A146">
        <v>112</v>
      </c>
      <c r="B146" t="s">
        <v>793</v>
      </c>
      <c r="C146" t="s">
        <v>565</v>
      </c>
      <c r="D146" t="s">
        <v>566</v>
      </c>
      <c r="E146" t="s">
        <v>124</v>
      </c>
      <c r="F146" t="s">
        <v>125</v>
      </c>
      <c r="G146">
        <v>0</v>
      </c>
      <c r="H146">
        <v>9879</v>
      </c>
      <c r="I146">
        <f t="shared" si="54"/>
        <v>9879</v>
      </c>
      <c r="J146">
        <v>11353</v>
      </c>
      <c r="K146">
        <f t="shared" si="63"/>
        <v>1474</v>
      </c>
      <c r="L146" s="6">
        <f t="shared" si="64"/>
        <v>0.14920538516044135</v>
      </c>
    </row>
    <row r="147" spans="1:12" x14ac:dyDescent="0.25">
      <c r="A147">
        <v>112</v>
      </c>
      <c r="B147" t="s">
        <v>794</v>
      </c>
      <c r="C147" t="s">
        <v>567</v>
      </c>
      <c r="D147" t="s">
        <v>568</v>
      </c>
      <c r="E147" t="s">
        <v>133</v>
      </c>
      <c r="F147" t="s">
        <v>125</v>
      </c>
      <c r="G147">
        <v>0</v>
      </c>
      <c r="H147">
        <v>3389</v>
      </c>
      <c r="I147">
        <f t="shared" si="54"/>
        <v>3389</v>
      </c>
      <c r="J147">
        <v>4677</v>
      </c>
      <c r="K147">
        <f t="shared" si="63"/>
        <v>1288</v>
      </c>
      <c r="L147" s="6">
        <f t="shared" si="64"/>
        <v>0.38005311301268813</v>
      </c>
    </row>
    <row r="148" spans="1:12" x14ac:dyDescent="0.25">
      <c r="A148">
        <v>112</v>
      </c>
      <c r="B148" t="s">
        <v>794</v>
      </c>
      <c r="C148" t="s">
        <v>569</v>
      </c>
      <c r="D148" t="s">
        <v>570</v>
      </c>
      <c r="E148" t="s">
        <v>124</v>
      </c>
      <c r="F148" t="s">
        <v>125</v>
      </c>
      <c r="G148">
        <v>0</v>
      </c>
      <c r="H148">
        <v>1478</v>
      </c>
      <c r="I148">
        <f t="shared" si="54"/>
        <v>1478</v>
      </c>
      <c r="J148">
        <v>1675</v>
      </c>
      <c r="K148">
        <f t="shared" ref="K148" si="65">J148-I148</f>
        <v>197</v>
      </c>
      <c r="L148" s="6">
        <f t="shared" ref="L148" si="66">ABS(K148/I148)</f>
        <v>0.13328822733423545</v>
      </c>
    </row>
    <row r="149" spans="1:12" x14ac:dyDescent="0.25">
      <c r="A149">
        <v>112</v>
      </c>
      <c r="B149" t="s">
        <v>795</v>
      </c>
      <c r="C149" t="s">
        <v>571</v>
      </c>
      <c r="D149" t="s">
        <v>572</v>
      </c>
      <c r="E149" t="s">
        <v>133</v>
      </c>
      <c r="F149" t="s">
        <v>125</v>
      </c>
      <c r="G149">
        <v>0</v>
      </c>
      <c r="H149">
        <v>7843</v>
      </c>
      <c r="I149">
        <f t="shared" si="54"/>
        <v>7843</v>
      </c>
      <c r="J149">
        <v>2924</v>
      </c>
      <c r="K149">
        <f t="shared" ref="K149" si="67">J149-I149</f>
        <v>-4919</v>
      </c>
      <c r="L149" s="6">
        <f t="shared" ref="L149" si="68">ABS(K149/I149)</f>
        <v>0.62718347571082489</v>
      </c>
    </row>
    <row r="150" spans="1:12" x14ac:dyDescent="0.25">
      <c r="A150">
        <v>112</v>
      </c>
      <c r="B150" t="s">
        <v>795</v>
      </c>
      <c r="C150" t="s">
        <v>759</v>
      </c>
      <c r="D150" t="s">
        <v>760</v>
      </c>
      <c r="E150" t="s">
        <v>133</v>
      </c>
      <c r="F150" t="s">
        <v>125</v>
      </c>
      <c r="G150">
        <v>0</v>
      </c>
      <c r="H150">
        <v>18514</v>
      </c>
      <c r="I150">
        <f t="shared" si="54"/>
        <v>18514</v>
      </c>
      <c r="J150">
        <v>15279</v>
      </c>
      <c r="K150">
        <f t="shared" ref="K150:K153" si="69">J150-I150</f>
        <v>-3235</v>
      </c>
      <c r="L150" s="6">
        <f t="shared" ref="L150:L153" si="70">ABS(K150/I150)</f>
        <v>0.17473263476288214</v>
      </c>
    </row>
    <row r="151" spans="1:12" x14ac:dyDescent="0.25">
      <c r="A151">
        <v>112</v>
      </c>
      <c r="B151" t="s">
        <v>795</v>
      </c>
      <c r="C151" t="s">
        <v>573</v>
      </c>
      <c r="D151" t="s">
        <v>574</v>
      </c>
      <c r="E151" t="s">
        <v>133</v>
      </c>
      <c r="F151" t="s">
        <v>125</v>
      </c>
      <c r="G151">
        <v>0</v>
      </c>
      <c r="H151">
        <v>3640</v>
      </c>
      <c r="I151">
        <f t="shared" si="54"/>
        <v>3640</v>
      </c>
      <c r="J151">
        <v>4303</v>
      </c>
      <c r="K151">
        <f t="shared" si="69"/>
        <v>663</v>
      </c>
      <c r="L151" s="6">
        <f t="shared" si="70"/>
        <v>0.18214285714285713</v>
      </c>
    </row>
    <row r="152" spans="1:12" x14ac:dyDescent="0.25">
      <c r="A152">
        <v>112</v>
      </c>
      <c r="B152" t="s">
        <v>795</v>
      </c>
      <c r="C152" t="s">
        <v>321</v>
      </c>
      <c r="D152" t="s">
        <v>322</v>
      </c>
      <c r="E152" t="s">
        <v>124</v>
      </c>
      <c r="F152" t="s">
        <v>125</v>
      </c>
      <c r="G152">
        <v>0</v>
      </c>
      <c r="H152">
        <v>4366</v>
      </c>
      <c r="I152">
        <f t="shared" si="54"/>
        <v>4366</v>
      </c>
      <c r="J152">
        <v>5150</v>
      </c>
      <c r="K152">
        <f t="shared" si="69"/>
        <v>784</v>
      </c>
      <c r="L152" s="6">
        <f t="shared" si="70"/>
        <v>0.17956939990838297</v>
      </c>
    </row>
    <row r="153" spans="1:12" x14ac:dyDescent="0.25">
      <c r="A153">
        <v>112</v>
      </c>
      <c r="B153" t="s">
        <v>795</v>
      </c>
      <c r="C153" t="s">
        <v>367</v>
      </c>
      <c r="D153" t="s">
        <v>368</v>
      </c>
      <c r="E153" t="s">
        <v>124</v>
      </c>
      <c r="F153" t="s">
        <v>125</v>
      </c>
      <c r="G153">
        <v>0</v>
      </c>
      <c r="H153">
        <v>2245</v>
      </c>
      <c r="I153">
        <f t="shared" si="54"/>
        <v>2245</v>
      </c>
      <c r="J153">
        <v>1638</v>
      </c>
      <c r="K153">
        <f t="shared" si="69"/>
        <v>-607</v>
      </c>
      <c r="L153" s="6">
        <f t="shared" si="70"/>
        <v>0.27037861915367484</v>
      </c>
    </row>
    <row r="154" spans="1:12" x14ac:dyDescent="0.25">
      <c r="A154">
        <v>112</v>
      </c>
      <c r="B154" t="s">
        <v>795</v>
      </c>
      <c r="C154" t="s">
        <v>84</v>
      </c>
      <c r="D154" t="s">
        <v>209</v>
      </c>
      <c r="E154" t="s">
        <v>124</v>
      </c>
      <c r="F154" t="s">
        <v>125</v>
      </c>
      <c r="G154">
        <v>0</v>
      </c>
      <c r="H154">
        <v>5905</v>
      </c>
      <c r="I154">
        <f t="shared" si="54"/>
        <v>5905</v>
      </c>
      <c r="J154">
        <v>7353</v>
      </c>
      <c r="K154">
        <f t="shared" ref="K154:K157" si="71">J154-I154</f>
        <v>1448</v>
      </c>
      <c r="L154" s="6">
        <f t="shared" ref="L154:L157" si="72">ABS(K154/I154)</f>
        <v>0.24521591871295512</v>
      </c>
    </row>
    <row r="155" spans="1:12" x14ac:dyDescent="0.25">
      <c r="A155">
        <v>112</v>
      </c>
      <c r="B155" t="s">
        <v>795</v>
      </c>
      <c r="C155" t="s">
        <v>575</v>
      </c>
      <c r="D155" t="s">
        <v>576</v>
      </c>
      <c r="E155" t="s">
        <v>124</v>
      </c>
      <c r="F155" t="s">
        <v>125</v>
      </c>
      <c r="G155">
        <v>0</v>
      </c>
      <c r="H155">
        <v>4913</v>
      </c>
      <c r="I155">
        <f t="shared" si="54"/>
        <v>4913</v>
      </c>
      <c r="J155">
        <v>4137</v>
      </c>
      <c r="K155">
        <f t="shared" si="71"/>
        <v>-776</v>
      </c>
      <c r="L155" s="6">
        <f t="shared" si="72"/>
        <v>0.1579483004274374</v>
      </c>
    </row>
    <row r="156" spans="1:12" x14ac:dyDescent="0.25">
      <c r="A156">
        <v>112</v>
      </c>
      <c r="B156" t="s">
        <v>795</v>
      </c>
      <c r="C156" t="s">
        <v>761</v>
      </c>
      <c r="D156" t="s">
        <v>762</v>
      </c>
      <c r="E156" t="s">
        <v>124</v>
      </c>
      <c r="F156" t="s">
        <v>125</v>
      </c>
      <c r="G156">
        <v>0</v>
      </c>
      <c r="H156">
        <v>5354</v>
      </c>
      <c r="I156">
        <f t="shared" si="54"/>
        <v>5354</v>
      </c>
      <c r="J156">
        <v>3254</v>
      </c>
      <c r="K156">
        <f t="shared" si="71"/>
        <v>-2100</v>
      </c>
      <c r="L156" s="6">
        <f t="shared" si="72"/>
        <v>0.39223010833022037</v>
      </c>
    </row>
    <row r="157" spans="1:12" x14ac:dyDescent="0.25">
      <c r="A157">
        <v>112</v>
      </c>
      <c r="B157" t="s">
        <v>795</v>
      </c>
      <c r="C157" t="s">
        <v>86</v>
      </c>
      <c r="D157" t="s">
        <v>211</v>
      </c>
      <c r="E157" t="s">
        <v>124</v>
      </c>
      <c r="F157" t="s">
        <v>125</v>
      </c>
      <c r="G157">
        <v>0</v>
      </c>
      <c r="H157">
        <v>4018</v>
      </c>
      <c r="I157">
        <f t="shared" si="54"/>
        <v>4018</v>
      </c>
      <c r="J157">
        <v>126</v>
      </c>
      <c r="K157">
        <f t="shared" si="71"/>
        <v>-3892</v>
      </c>
      <c r="L157" s="6">
        <f t="shared" si="72"/>
        <v>0.96864111498257843</v>
      </c>
    </row>
    <row r="158" spans="1:12" x14ac:dyDescent="0.25">
      <c r="A158">
        <v>112</v>
      </c>
      <c r="B158" t="s">
        <v>795</v>
      </c>
      <c r="C158" t="s">
        <v>763</v>
      </c>
      <c r="D158" t="s">
        <v>764</v>
      </c>
      <c r="E158" t="s">
        <v>124</v>
      </c>
      <c r="F158" t="s">
        <v>125</v>
      </c>
      <c r="G158">
        <v>0</v>
      </c>
      <c r="H158">
        <v>2544</v>
      </c>
      <c r="I158">
        <f t="shared" si="54"/>
        <v>2544</v>
      </c>
      <c r="J158">
        <v>3141</v>
      </c>
      <c r="K158">
        <f t="shared" ref="K158:K160" si="73">J158-I158</f>
        <v>597</v>
      </c>
      <c r="L158" s="6">
        <f t="shared" ref="L158:L160" si="74">ABS(K158/I158)</f>
        <v>0.23466981132075471</v>
      </c>
    </row>
    <row r="159" spans="1:12" x14ac:dyDescent="0.25">
      <c r="A159">
        <v>112</v>
      </c>
      <c r="B159" t="s">
        <v>795</v>
      </c>
      <c r="C159" t="s">
        <v>87</v>
      </c>
      <c r="D159" t="s">
        <v>212</v>
      </c>
      <c r="E159" t="s">
        <v>124</v>
      </c>
      <c r="F159" t="s">
        <v>125</v>
      </c>
      <c r="G159">
        <v>0</v>
      </c>
      <c r="H159">
        <v>2571</v>
      </c>
      <c r="I159">
        <f t="shared" si="54"/>
        <v>2571</v>
      </c>
      <c r="J159">
        <v>2141</v>
      </c>
      <c r="K159">
        <f t="shared" si="73"/>
        <v>-430</v>
      </c>
      <c r="L159" s="6">
        <f t="shared" si="74"/>
        <v>0.16725009723842862</v>
      </c>
    </row>
    <row r="160" spans="1:12" x14ac:dyDescent="0.25">
      <c r="A160">
        <v>112</v>
      </c>
      <c r="B160" t="s">
        <v>795</v>
      </c>
      <c r="C160" t="s">
        <v>577</v>
      </c>
      <c r="D160" t="s">
        <v>130</v>
      </c>
      <c r="E160" t="s">
        <v>124</v>
      </c>
      <c r="F160" t="s">
        <v>125</v>
      </c>
      <c r="G160">
        <v>0</v>
      </c>
      <c r="H160">
        <v>8095</v>
      </c>
      <c r="I160">
        <f t="shared" si="54"/>
        <v>8095</v>
      </c>
      <c r="J160">
        <v>9926</v>
      </c>
      <c r="K160">
        <f t="shared" si="73"/>
        <v>1831</v>
      </c>
      <c r="L160" s="6">
        <f t="shared" si="74"/>
        <v>0.22618900555898702</v>
      </c>
    </row>
    <row r="161" spans="1:13" x14ac:dyDescent="0.25">
      <c r="A161">
        <v>112</v>
      </c>
      <c r="B161" t="s">
        <v>796</v>
      </c>
      <c r="C161" t="s">
        <v>765</v>
      </c>
      <c r="D161" t="s">
        <v>754</v>
      </c>
      <c r="E161" t="s">
        <v>133</v>
      </c>
      <c r="F161" t="s">
        <v>125</v>
      </c>
      <c r="G161">
        <v>0</v>
      </c>
      <c r="H161">
        <v>7375</v>
      </c>
      <c r="I161">
        <f t="shared" si="54"/>
        <v>7375</v>
      </c>
      <c r="J161">
        <v>9753</v>
      </c>
      <c r="K161">
        <f t="shared" ref="K161:K162" si="75">J161-I161</f>
        <v>2378</v>
      </c>
      <c r="L161" s="6">
        <f t="shared" ref="L161:L162" si="76">ABS(K161/I161)</f>
        <v>0.32244067796610171</v>
      </c>
    </row>
    <row r="162" spans="1:13" x14ac:dyDescent="0.25">
      <c r="A162">
        <v>112</v>
      </c>
      <c r="B162" t="s">
        <v>796</v>
      </c>
      <c r="C162" t="s">
        <v>436</v>
      </c>
      <c r="D162" t="s">
        <v>437</v>
      </c>
      <c r="E162" t="s">
        <v>124</v>
      </c>
      <c r="F162" t="s">
        <v>125</v>
      </c>
      <c r="G162">
        <v>0</v>
      </c>
      <c r="H162">
        <v>2106</v>
      </c>
      <c r="I162">
        <f t="shared" si="54"/>
        <v>2106</v>
      </c>
      <c r="J162">
        <v>3135</v>
      </c>
      <c r="K162">
        <f t="shared" si="75"/>
        <v>1029</v>
      </c>
      <c r="L162" s="6">
        <f t="shared" si="76"/>
        <v>0.48860398860398863</v>
      </c>
    </row>
    <row r="163" spans="1:13" x14ac:dyDescent="0.25">
      <c r="A163" s="2">
        <v>112</v>
      </c>
      <c r="B163" s="2" t="s">
        <v>797</v>
      </c>
      <c r="C163" s="2" t="s">
        <v>766</v>
      </c>
      <c r="D163" s="2" t="s">
        <v>767</v>
      </c>
      <c r="E163" s="2" t="s">
        <v>133</v>
      </c>
      <c r="F163" s="2" t="s">
        <v>125</v>
      </c>
      <c r="G163" s="2">
        <v>0</v>
      </c>
      <c r="H163" s="2">
        <v>3461</v>
      </c>
      <c r="I163" s="2">
        <f t="shared" si="54"/>
        <v>3461</v>
      </c>
      <c r="J163" s="2">
        <v>3810</v>
      </c>
      <c r="K163" s="2">
        <f t="shared" ref="K163:K164" si="77">J163-I163</f>
        <v>349</v>
      </c>
      <c r="L163" s="14">
        <f t="shared" ref="L163:L164" si="78">ABS(K163/I163)</f>
        <v>0.10083790811904074</v>
      </c>
      <c r="M163" s="2"/>
    </row>
    <row r="164" spans="1:13" x14ac:dyDescent="0.25">
      <c r="A164" s="2">
        <v>112</v>
      </c>
      <c r="B164" s="2" t="s">
        <v>797</v>
      </c>
      <c r="C164" s="2" t="s">
        <v>578</v>
      </c>
      <c r="D164" s="2" t="s">
        <v>579</v>
      </c>
      <c r="E164" s="2" t="s">
        <v>124</v>
      </c>
      <c r="F164" s="2" t="s">
        <v>125</v>
      </c>
      <c r="G164" s="2">
        <v>0</v>
      </c>
      <c r="H164" s="2">
        <v>3439</v>
      </c>
      <c r="I164" s="2">
        <f t="shared" si="54"/>
        <v>3439</v>
      </c>
      <c r="J164" s="2">
        <v>4037</v>
      </c>
      <c r="K164" s="2">
        <f t="shared" si="77"/>
        <v>598</v>
      </c>
      <c r="L164" s="14">
        <f t="shared" si="78"/>
        <v>0.17388775806920617</v>
      </c>
      <c r="M164" s="2"/>
    </row>
    <row r="165" spans="1:13" x14ac:dyDescent="0.25">
      <c r="A165" s="2">
        <v>112</v>
      </c>
      <c r="B165" s="2" t="s">
        <v>797</v>
      </c>
      <c r="C165" s="2" t="s">
        <v>580</v>
      </c>
      <c r="D165" s="2" t="s">
        <v>581</v>
      </c>
      <c r="E165" s="2" t="s">
        <v>124</v>
      </c>
      <c r="F165" s="2" t="s">
        <v>125</v>
      </c>
      <c r="G165" s="2">
        <v>0</v>
      </c>
      <c r="H165" s="2">
        <v>2673</v>
      </c>
      <c r="I165" s="2">
        <f t="shared" si="54"/>
        <v>2673</v>
      </c>
      <c r="J165" s="2">
        <v>1989</v>
      </c>
      <c r="K165" s="2">
        <f t="shared" ref="K165" si="79">J165-I165</f>
        <v>-684</v>
      </c>
      <c r="L165" s="14">
        <f t="shared" ref="L165" si="80">ABS(K165/I165)</f>
        <v>0.25589225589225589</v>
      </c>
      <c r="M165" s="2"/>
    </row>
    <row r="166" spans="1:13" x14ac:dyDescent="0.25">
      <c r="A166" s="2">
        <v>112</v>
      </c>
      <c r="B166" s="2" t="s">
        <v>797</v>
      </c>
      <c r="C166" s="2" t="s">
        <v>582</v>
      </c>
      <c r="D166" s="2" t="s">
        <v>583</v>
      </c>
      <c r="E166" s="2" t="s">
        <v>124</v>
      </c>
      <c r="F166" s="2" t="s">
        <v>125</v>
      </c>
      <c r="G166" s="2">
        <v>0</v>
      </c>
      <c r="H166" s="2">
        <v>2724</v>
      </c>
      <c r="I166" s="2">
        <f t="shared" si="54"/>
        <v>2724</v>
      </c>
      <c r="J166" s="2">
        <v>2347</v>
      </c>
      <c r="K166" s="2">
        <f t="shared" ref="K166:K171" si="81">J166-I166</f>
        <v>-377</v>
      </c>
      <c r="L166" s="14">
        <f t="shared" ref="L166:L171" si="82">ABS(K166/I166)</f>
        <v>0.13839941262848751</v>
      </c>
      <c r="M166" s="2"/>
    </row>
    <row r="167" spans="1:13" x14ac:dyDescent="0.25">
      <c r="A167" s="2">
        <v>112</v>
      </c>
      <c r="B167" s="2" t="s">
        <v>797</v>
      </c>
      <c r="C167" s="2" t="s">
        <v>323</v>
      </c>
      <c r="D167" s="2" t="s">
        <v>324</v>
      </c>
      <c r="E167" s="2" t="s">
        <v>124</v>
      </c>
      <c r="F167" s="2" t="s">
        <v>125</v>
      </c>
      <c r="G167" s="2">
        <v>0</v>
      </c>
      <c r="H167" s="2">
        <v>958</v>
      </c>
      <c r="I167" s="2">
        <f t="shared" si="54"/>
        <v>958</v>
      </c>
      <c r="J167" s="2">
        <v>1520</v>
      </c>
      <c r="K167" s="2">
        <f t="shared" si="81"/>
        <v>562</v>
      </c>
      <c r="L167" s="14">
        <f t="shared" si="82"/>
        <v>0.58663883089770352</v>
      </c>
      <c r="M167" s="2"/>
    </row>
    <row r="168" spans="1:13" x14ac:dyDescent="0.25">
      <c r="A168">
        <v>112</v>
      </c>
      <c r="B168" t="s">
        <v>798</v>
      </c>
      <c r="C168" t="s">
        <v>325</v>
      </c>
      <c r="D168" t="s">
        <v>326</v>
      </c>
      <c r="E168" t="s">
        <v>133</v>
      </c>
      <c r="F168" t="s">
        <v>125</v>
      </c>
      <c r="G168">
        <v>0</v>
      </c>
      <c r="H168">
        <v>17870</v>
      </c>
      <c r="I168">
        <f t="shared" si="54"/>
        <v>17870</v>
      </c>
      <c r="J168">
        <v>25272</v>
      </c>
      <c r="K168">
        <f t="shared" si="81"/>
        <v>7402</v>
      </c>
      <c r="L168" s="6">
        <f t="shared" si="82"/>
        <v>0.41421376608841631</v>
      </c>
    </row>
    <row r="169" spans="1:13" x14ac:dyDescent="0.25">
      <c r="A169">
        <v>112</v>
      </c>
      <c r="B169" t="s">
        <v>798</v>
      </c>
      <c r="C169" t="s">
        <v>584</v>
      </c>
      <c r="D169" t="s">
        <v>585</v>
      </c>
      <c r="E169" t="s">
        <v>133</v>
      </c>
      <c r="F169" t="s">
        <v>125</v>
      </c>
      <c r="G169">
        <v>0</v>
      </c>
      <c r="H169">
        <v>3203</v>
      </c>
      <c r="I169">
        <f t="shared" si="54"/>
        <v>3203</v>
      </c>
      <c r="J169">
        <v>3758</v>
      </c>
      <c r="K169">
        <f t="shared" si="81"/>
        <v>555</v>
      </c>
      <c r="L169" s="6">
        <f t="shared" si="82"/>
        <v>0.17327505463627849</v>
      </c>
    </row>
    <row r="170" spans="1:13" x14ac:dyDescent="0.25">
      <c r="A170">
        <v>112</v>
      </c>
      <c r="B170" t="s">
        <v>798</v>
      </c>
      <c r="C170" t="s">
        <v>96</v>
      </c>
      <c r="D170" t="s">
        <v>221</v>
      </c>
      <c r="E170" t="s">
        <v>124</v>
      </c>
      <c r="F170" t="s">
        <v>125</v>
      </c>
      <c r="G170">
        <v>0</v>
      </c>
      <c r="H170">
        <v>5333</v>
      </c>
      <c r="I170">
        <f t="shared" si="54"/>
        <v>5333</v>
      </c>
      <c r="J170">
        <v>5922</v>
      </c>
      <c r="K170">
        <f t="shared" si="81"/>
        <v>589</v>
      </c>
      <c r="L170" s="6">
        <f t="shared" si="82"/>
        <v>0.11044440277517345</v>
      </c>
    </row>
    <row r="171" spans="1:13" x14ac:dyDescent="0.25">
      <c r="A171">
        <v>112</v>
      </c>
      <c r="B171" t="s">
        <v>798</v>
      </c>
      <c r="C171" t="s">
        <v>328</v>
      </c>
      <c r="D171" t="s">
        <v>327</v>
      </c>
      <c r="E171" t="s">
        <v>124</v>
      </c>
      <c r="F171" t="s">
        <v>125</v>
      </c>
      <c r="G171">
        <v>0</v>
      </c>
      <c r="H171">
        <v>6623</v>
      </c>
      <c r="I171">
        <f t="shared" si="54"/>
        <v>6623</v>
      </c>
      <c r="J171">
        <v>3570</v>
      </c>
      <c r="K171">
        <f t="shared" si="81"/>
        <v>-3053</v>
      </c>
      <c r="L171" s="6">
        <f t="shared" si="82"/>
        <v>0.46096934923750565</v>
      </c>
    </row>
    <row r="172" spans="1:13" x14ac:dyDescent="0.25">
      <c r="A172">
        <v>112</v>
      </c>
      <c r="B172" t="s">
        <v>798</v>
      </c>
      <c r="C172" t="s">
        <v>586</v>
      </c>
      <c r="D172" t="s">
        <v>587</v>
      </c>
      <c r="E172" t="s">
        <v>124</v>
      </c>
      <c r="F172" t="s">
        <v>125</v>
      </c>
      <c r="G172">
        <v>0</v>
      </c>
      <c r="H172">
        <v>3963</v>
      </c>
      <c r="I172">
        <f t="shared" si="54"/>
        <v>3963</v>
      </c>
      <c r="J172">
        <v>4701</v>
      </c>
      <c r="K172">
        <f t="shared" ref="K172:K177" si="83">J172-I172</f>
        <v>738</v>
      </c>
      <c r="L172" s="6">
        <f t="shared" ref="L172:L177" si="84">ABS(K172/I172)</f>
        <v>0.18622255866767601</v>
      </c>
    </row>
    <row r="173" spans="1:13" x14ac:dyDescent="0.25">
      <c r="A173">
        <v>112</v>
      </c>
      <c r="B173" t="s">
        <v>798</v>
      </c>
      <c r="C173" t="s">
        <v>588</v>
      </c>
      <c r="D173" t="s">
        <v>589</v>
      </c>
      <c r="E173" t="s">
        <v>124</v>
      </c>
      <c r="F173" t="s">
        <v>125</v>
      </c>
      <c r="G173">
        <v>0</v>
      </c>
      <c r="H173">
        <v>1959</v>
      </c>
      <c r="I173">
        <f t="shared" si="54"/>
        <v>1959</v>
      </c>
      <c r="J173">
        <v>2220</v>
      </c>
      <c r="K173">
        <f t="shared" si="83"/>
        <v>261</v>
      </c>
      <c r="L173" s="6">
        <f t="shared" si="84"/>
        <v>0.1332312404287902</v>
      </c>
    </row>
    <row r="174" spans="1:13" x14ac:dyDescent="0.25">
      <c r="A174">
        <v>112</v>
      </c>
      <c r="B174" t="s">
        <v>798</v>
      </c>
      <c r="C174" t="s">
        <v>590</v>
      </c>
      <c r="D174" t="s">
        <v>591</v>
      </c>
      <c r="E174" t="s">
        <v>124</v>
      </c>
      <c r="F174" t="s">
        <v>125</v>
      </c>
      <c r="G174">
        <v>0</v>
      </c>
      <c r="H174">
        <v>2547</v>
      </c>
      <c r="I174">
        <f t="shared" si="54"/>
        <v>2547</v>
      </c>
      <c r="J174">
        <v>3137</v>
      </c>
      <c r="K174">
        <f t="shared" si="83"/>
        <v>590</v>
      </c>
      <c r="L174" s="6">
        <f t="shared" si="84"/>
        <v>0.23164507263447193</v>
      </c>
    </row>
    <row r="175" spans="1:13" x14ac:dyDescent="0.25">
      <c r="A175">
        <v>112</v>
      </c>
      <c r="B175" t="s">
        <v>798</v>
      </c>
      <c r="C175" t="s">
        <v>592</v>
      </c>
      <c r="D175" t="s">
        <v>593</v>
      </c>
      <c r="E175" t="s">
        <v>124</v>
      </c>
      <c r="F175" t="s">
        <v>125</v>
      </c>
      <c r="G175">
        <v>0</v>
      </c>
      <c r="H175">
        <v>3004</v>
      </c>
      <c r="I175">
        <f t="shared" si="54"/>
        <v>3004</v>
      </c>
      <c r="J175">
        <v>788</v>
      </c>
      <c r="K175">
        <f t="shared" si="83"/>
        <v>-2216</v>
      </c>
      <c r="L175" s="6">
        <f t="shared" si="84"/>
        <v>0.73768308921438086</v>
      </c>
    </row>
    <row r="176" spans="1:13" x14ac:dyDescent="0.25">
      <c r="A176">
        <v>112</v>
      </c>
      <c r="B176" t="s">
        <v>798</v>
      </c>
      <c r="C176" t="s">
        <v>594</v>
      </c>
      <c r="D176" t="s">
        <v>595</v>
      </c>
      <c r="E176" t="s">
        <v>124</v>
      </c>
      <c r="F176" t="s">
        <v>125</v>
      </c>
      <c r="G176">
        <v>0</v>
      </c>
      <c r="H176">
        <v>2022</v>
      </c>
      <c r="I176">
        <f t="shared" si="54"/>
        <v>2022</v>
      </c>
      <c r="J176">
        <v>1796</v>
      </c>
      <c r="K176">
        <f t="shared" si="83"/>
        <v>-226</v>
      </c>
      <c r="L176" s="6">
        <f t="shared" si="84"/>
        <v>0.11177052423343224</v>
      </c>
    </row>
    <row r="177" spans="1:12" x14ac:dyDescent="0.25">
      <c r="A177">
        <v>112</v>
      </c>
      <c r="B177" t="s">
        <v>803</v>
      </c>
      <c r="C177" t="s">
        <v>769</v>
      </c>
      <c r="D177" t="s">
        <v>729</v>
      </c>
      <c r="E177" t="s">
        <v>133</v>
      </c>
      <c r="F177" t="s">
        <v>125</v>
      </c>
      <c r="G177">
        <v>0</v>
      </c>
      <c r="H177">
        <v>18077</v>
      </c>
      <c r="I177">
        <f t="shared" si="54"/>
        <v>18077</v>
      </c>
      <c r="J177">
        <v>20628</v>
      </c>
      <c r="K177">
        <f t="shared" si="83"/>
        <v>2551</v>
      </c>
      <c r="L177" s="6">
        <f t="shared" si="84"/>
        <v>0.14111854843170879</v>
      </c>
    </row>
    <row r="178" spans="1:12" x14ac:dyDescent="0.25">
      <c r="A178">
        <v>112</v>
      </c>
      <c r="B178" t="s">
        <v>803</v>
      </c>
      <c r="C178" t="s">
        <v>329</v>
      </c>
      <c r="D178" t="s">
        <v>330</v>
      </c>
      <c r="E178" t="s">
        <v>124</v>
      </c>
      <c r="F178" t="s">
        <v>125</v>
      </c>
      <c r="G178">
        <v>0</v>
      </c>
      <c r="H178">
        <v>15290</v>
      </c>
      <c r="I178">
        <f t="shared" si="54"/>
        <v>15290</v>
      </c>
      <c r="J178">
        <v>13310</v>
      </c>
      <c r="K178">
        <f t="shared" ref="K178:K184" si="85">J178-I178</f>
        <v>-1980</v>
      </c>
      <c r="L178" s="6">
        <f t="shared" ref="L178:L184" si="86">ABS(K178/I178)</f>
        <v>0.12949640287769784</v>
      </c>
    </row>
    <row r="179" spans="1:12" x14ac:dyDescent="0.25">
      <c r="A179">
        <v>112</v>
      </c>
      <c r="B179" t="s">
        <v>803</v>
      </c>
      <c r="C179" t="s">
        <v>596</v>
      </c>
      <c r="D179" t="s">
        <v>597</v>
      </c>
      <c r="E179" t="s">
        <v>124</v>
      </c>
      <c r="F179" t="s">
        <v>125</v>
      </c>
      <c r="G179">
        <v>0</v>
      </c>
      <c r="H179">
        <v>24740</v>
      </c>
      <c r="I179">
        <f t="shared" si="54"/>
        <v>24740</v>
      </c>
      <c r="J179">
        <v>21740</v>
      </c>
      <c r="K179">
        <f t="shared" si="85"/>
        <v>-3000</v>
      </c>
      <c r="L179" s="6">
        <f t="shared" si="86"/>
        <v>0.12126111560226355</v>
      </c>
    </row>
    <row r="180" spans="1:12" x14ac:dyDescent="0.25">
      <c r="A180">
        <v>112</v>
      </c>
      <c r="B180" t="s">
        <v>799</v>
      </c>
      <c r="C180" t="s">
        <v>332</v>
      </c>
      <c r="D180" t="s">
        <v>331</v>
      </c>
      <c r="E180" t="s">
        <v>133</v>
      </c>
      <c r="F180" t="s">
        <v>125</v>
      </c>
      <c r="G180">
        <v>0</v>
      </c>
      <c r="H180">
        <v>7180</v>
      </c>
      <c r="I180">
        <f t="shared" si="54"/>
        <v>7180</v>
      </c>
      <c r="J180">
        <v>6289</v>
      </c>
      <c r="K180">
        <f t="shared" si="85"/>
        <v>-891</v>
      </c>
      <c r="L180" s="6">
        <f t="shared" si="86"/>
        <v>0.12409470752089137</v>
      </c>
    </row>
    <row r="181" spans="1:12" x14ac:dyDescent="0.25">
      <c r="A181">
        <v>112</v>
      </c>
      <c r="B181" t="s">
        <v>799</v>
      </c>
      <c r="C181" t="s">
        <v>334</v>
      </c>
      <c r="D181" t="s">
        <v>333</v>
      </c>
      <c r="E181" t="s">
        <v>133</v>
      </c>
      <c r="F181" t="s">
        <v>125</v>
      </c>
      <c r="G181">
        <v>0</v>
      </c>
      <c r="H181">
        <v>23624</v>
      </c>
      <c r="I181">
        <f t="shared" si="54"/>
        <v>23624</v>
      </c>
      <c r="J181">
        <v>26583</v>
      </c>
      <c r="K181">
        <f t="shared" si="85"/>
        <v>2959</v>
      </c>
      <c r="L181" s="6">
        <f t="shared" si="86"/>
        <v>0.1252539790044023</v>
      </c>
    </row>
    <row r="182" spans="1:12" x14ac:dyDescent="0.25">
      <c r="A182">
        <v>112</v>
      </c>
      <c r="B182" t="s">
        <v>799</v>
      </c>
      <c r="C182" t="s">
        <v>336</v>
      </c>
      <c r="D182" t="s">
        <v>335</v>
      </c>
      <c r="E182" t="s">
        <v>124</v>
      </c>
      <c r="F182" t="s">
        <v>125</v>
      </c>
      <c r="G182">
        <v>8</v>
      </c>
      <c r="H182">
        <v>18509</v>
      </c>
      <c r="I182">
        <f t="shared" si="54"/>
        <v>18517</v>
      </c>
      <c r="J182">
        <v>21279</v>
      </c>
      <c r="K182">
        <f t="shared" si="85"/>
        <v>2762</v>
      </c>
      <c r="L182" s="6">
        <f t="shared" si="86"/>
        <v>0.14916023113895338</v>
      </c>
    </row>
    <row r="183" spans="1:12" x14ac:dyDescent="0.25">
      <c r="A183">
        <v>112</v>
      </c>
      <c r="B183" t="s">
        <v>799</v>
      </c>
      <c r="C183" t="s">
        <v>338</v>
      </c>
      <c r="D183" t="s">
        <v>337</v>
      </c>
      <c r="E183" t="s">
        <v>124</v>
      </c>
      <c r="F183" t="s">
        <v>125</v>
      </c>
      <c r="G183">
        <v>0</v>
      </c>
      <c r="H183">
        <v>29744</v>
      </c>
      <c r="I183">
        <f t="shared" si="54"/>
        <v>29744</v>
      </c>
      <c r="J183">
        <v>34258</v>
      </c>
      <c r="K183">
        <f t="shared" si="85"/>
        <v>4514</v>
      </c>
      <c r="L183" s="6">
        <f t="shared" si="86"/>
        <v>0.15176169983862292</v>
      </c>
    </row>
    <row r="184" spans="1:12" x14ac:dyDescent="0.25">
      <c r="A184">
        <v>112</v>
      </c>
      <c r="B184" t="s">
        <v>799</v>
      </c>
      <c r="C184" t="s">
        <v>340</v>
      </c>
      <c r="D184" t="s">
        <v>339</v>
      </c>
      <c r="E184" t="s">
        <v>124</v>
      </c>
      <c r="F184" t="s">
        <v>125</v>
      </c>
      <c r="G184">
        <v>0</v>
      </c>
      <c r="H184">
        <v>17227</v>
      </c>
      <c r="I184">
        <f t="shared" si="54"/>
        <v>17227</v>
      </c>
      <c r="J184">
        <v>20818</v>
      </c>
      <c r="K184">
        <f t="shared" si="85"/>
        <v>3591</v>
      </c>
      <c r="L184" s="6">
        <f t="shared" si="86"/>
        <v>0.20845184884193418</v>
      </c>
    </row>
    <row r="185" spans="1:12" x14ac:dyDescent="0.25">
      <c r="A185">
        <v>112</v>
      </c>
      <c r="B185" t="s">
        <v>788</v>
      </c>
      <c r="C185" t="s">
        <v>770</v>
      </c>
      <c r="D185" t="s">
        <v>771</v>
      </c>
      <c r="E185" t="s">
        <v>133</v>
      </c>
      <c r="F185" t="s">
        <v>125</v>
      </c>
      <c r="G185">
        <v>1995</v>
      </c>
      <c r="H185">
        <v>14231</v>
      </c>
      <c r="I185">
        <f t="shared" ref="I185:I209" si="87">G185+H185</f>
        <v>16226</v>
      </c>
      <c r="J185">
        <v>12236</v>
      </c>
      <c r="K185">
        <f t="shared" ref="K185" si="88">J185-I185</f>
        <v>-3990</v>
      </c>
      <c r="L185" s="6">
        <f t="shared" ref="L185" si="89">ABS(K185/I185)</f>
        <v>0.24590163934426229</v>
      </c>
    </row>
    <row r="186" spans="1:12" x14ac:dyDescent="0.25">
      <c r="A186">
        <v>112</v>
      </c>
      <c r="B186" t="s">
        <v>793</v>
      </c>
      <c r="C186" t="s">
        <v>441</v>
      </c>
      <c r="D186" t="s">
        <v>442</v>
      </c>
      <c r="E186" t="s">
        <v>124</v>
      </c>
      <c r="F186" t="s">
        <v>125</v>
      </c>
      <c r="G186">
        <v>0</v>
      </c>
      <c r="H186">
        <v>12610</v>
      </c>
      <c r="I186">
        <f t="shared" si="87"/>
        <v>12610</v>
      </c>
      <c r="J186">
        <v>15971</v>
      </c>
      <c r="K186">
        <f t="shared" ref="K186:K188" si="90">J186-I186</f>
        <v>3361</v>
      </c>
      <c r="L186" s="6">
        <f t="shared" ref="L186:L188" si="91">ABS(K186/I186)</f>
        <v>0.26653449643140364</v>
      </c>
    </row>
    <row r="187" spans="1:12" x14ac:dyDescent="0.25">
      <c r="A187">
        <v>112</v>
      </c>
      <c r="B187" t="s">
        <v>793</v>
      </c>
      <c r="C187" t="s">
        <v>342</v>
      </c>
      <c r="D187" t="s">
        <v>341</v>
      </c>
      <c r="E187" t="s">
        <v>124</v>
      </c>
      <c r="F187" t="s">
        <v>125</v>
      </c>
      <c r="G187">
        <v>0</v>
      </c>
      <c r="H187">
        <v>11774</v>
      </c>
      <c r="I187">
        <f t="shared" si="87"/>
        <v>11774</v>
      </c>
      <c r="J187">
        <v>14695</v>
      </c>
      <c r="K187">
        <f t="shared" si="90"/>
        <v>2921</v>
      </c>
      <c r="L187" s="6">
        <f t="shared" si="91"/>
        <v>0.24808900968235095</v>
      </c>
    </row>
    <row r="188" spans="1:12" x14ac:dyDescent="0.25">
      <c r="A188">
        <v>112</v>
      </c>
      <c r="B188" t="s">
        <v>800</v>
      </c>
      <c r="C188" t="s">
        <v>772</v>
      </c>
      <c r="D188" t="s">
        <v>773</v>
      </c>
      <c r="E188" t="s">
        <v>124</v>
      </c>
      <c r="F188" t="s">
        <v>125</v>
      </c>
      <c r="G188">
        <v>0</v>
      </c>
      <c r="H188">
        <v>23616</v>
      </c>
      <c r="I188">
        <f t="shared" si="87"/>
        <v>23616</v>
      </c>
      <c r="J188">
        <v>19933</v>
      </c>
      <c r="K188">
        <f t="shared" si="90"/>
        <v>-3683</v>
      </c>
      <c r="L188" s="6">
        <f t="shared" si="91"/>
        <v>0.15595359078590787</v>
      </c>
    </row>
    <row r="189" spans="1:12" x14ac:dyDescent="0.25">
      <c r="A189">
        <v>112</v>
      </c>
      <c r="B189" t="s">
        <v>800</v>
      </c>
      <c r="C189" t="s">
        <v>598</v>
      </c>
      <c r="D189" t="s">
        <v>599</v>
      </c>
      <c r="E189" t="s">
        <v>133</v>
      </c>
      <c r="F189" t="s">
        <v>125</v>
      </c>
      <c r="G189">
        <v>2845</v>
      </c>
      <c r="H189">
        <v>17649</v>
      </c>
      <c r="I189">
        <f t="shared" si="87"/>
        <v>20494</v>
      </c>
      <c r="J189">
        <v>13234</v>
      </c>
      <c r="K189">
        <f t="shared" ref="K189:K190" si="92">J189-I189</f>
        <v>-7260</v>
      </c>
      <c r="L189" s="6">
        <f t="shared" ref="L189:L190" si="93">ABS(K189/I189)</f>
        <v>0.35425002439738462</v>
      </c>
    </row>
    <row r="190" spans="1:12" x14ac:dyDescent="0.25">
      <c r="A190">
        <v>112</v>
      </c>
      <c r="B190" t="s">
        <v>800</v>
      </c>
      <c r="C190" t="s">
        <v>774</v>
      </c>
      <c r="D190" t="s">
        <v>775</v>
      </c>
      <c r="E190" t="s">
        <v>124</v>
      </c>
      <c r="F190" t="s">
        <v>125</v>
      </c>
      <c r="G190">
        <v>0</v>
      </c>
      <c r="H190">
        <v>3007</v>
      </c>
      <c r="I190">
        <f t="shared" si="87"/>
        <v>3007</v>
      </c>
      <c r="J190">
        <v>3320</v>
      </c>
      <c r="K190">
        <f t="shared" si="92"/>
        <v>313</v>
      </c>
      <c r="L190" s="6">
        <f t="shared" si="93"/>
        <v>0.10409045560359162</v>
      </c>
    </row>
    <row r="191" spans="1:12" x14ac:dyDescent="0.25">
      <c r="A191">
        <v>112</v>
      </c>
      <c r="B191" t="s">
        <v>800</v>
      </c>
      <c r="C191" t="s">
        <v>600</v>
      </c>
      <c r="D191" t="s">
        <v>601</v>
      </c>
      <c r="E191" t="s">
        <v>124</v>
      </c>
      <c r="F191" t="s">
        <v>125</v>
      </c>
      <c r="G191">
        <v>595</v>
      </c>
      <c r="H191">
        <v>29848</v>
      </c>
      <c r="I191">
        <f t="shared" si="87"/>
        <v>30443</v>
      </c>
      <c r="J191">
        <v>33598</v>
      </c>
      <c r="K191">
        <f t="shared" ref="K191:K193" si="94">J191-I191</f>
        <v>3155</v>
      </c>
      <c r="L191" s="6">
        <f t="shared" ref="L191:L193" si="95">ABS(K191/I191)</f>
        <v>0.10363630391222942</v>
      </c>
    </row>
    <row r="192" spans="1:12" x14ac:dyDescent="0.25">
      <c r="A192">
        <v>112</v>
      </c>
      <c r="B192" t="s">
        <v>800</v>
      </c>
      <c r="C192" t="s">
        <v>602</v>
      </c>
      <c r="D192" t="s">
        <v>603</v>
      </c>
      <c r="E192" t="s">
        <v>124</v>
      </c>
      <c r="F192" t="s">
        <v>125</v>
      </c>
      <c r="G192">
        <v>0</v>
      </c>
      <c r="H192">
        <v>4206</v>
      </c>
      <c r="I192">
        <f t="shared" si="87"/>
        <v>4206</v>
      </c>
      <c r="J192">
        <v>4611</v>
      </c>
      <c r="K192">
        <f t="shared" si="94"/>
        <v>405</v>
      </c>
      <c r="L192" s="6">
        <f t="shared" si="95"/>
        <v>9.6291012838801718E-2</v>
      </c>
    </row>
    <row r="193" spans="1:12" x14ac:dyDescent="0.25">
      <c r="A193">
        <v>112</v>
      </c>
      <c r="B193" t="s">
        <v>800</v>
      </c>
      <c r="C193" t="s">
        <v>604</v>
      </c>
      <c r="D193" t="s">
        <v>605</v>
      </c>
      <c r="E193" t="s">
        <v>124</v>
      </c>
      <c r="F193" t="s">
        <v>125</v>
      </c>
      <c r="G193">
        <v>0</v>
      </c>
      <c r="H193">
        <v>12695</v>
      </c>
      <c r="I193">
        <f t="shared" si="87"/>
        <v>12695</v>
      </c>
      <c r="J193">
        <v>11272</v>
      </c>
      <c r="K193">
        <f t="shared" si="94"/>
        <v>-1423</v>
      </c>
      <c r="L193" s="6">
        <f t="shared" si="95"/>
        <v>0.11209137455691218</v>
      </c>
    </row>
    <row r="194" spans="1:12" x14ac:dyDescent="0.25">
      <c r="A194">
        <v>112</v>
      </c>
      <c r="B194" t="s">
        <v>800</v>
      </c>
      <c r="C194" t="s">
        <v>606</v>
      </c>
      <c r="D194" t="s">
        <v>607</v>
      </c>
      <c r="E194" t="s">
        <v>124</v>
      </c>
      <c r="F194" t="s">
        <v>125</v>
      </c>
      <c r="G194">
        <v>0</v>
      </c>
      <c r="H194">
        <v>14693</v>
      </c>
      <c r="I194">
        <f t="shared" si="87"/>
        <v>14693</v>
      </c>
      <c r="J194">
        <v>16399</v>
      </c>
      <c r="K194">
        <f t="shared" ref="K194:K198" si="96">J194-I194</f>
        <v>1706</v>
      </c>
      <c r="L194" s="6">
        <f t="shared" ref="L194:L198" si="97">ABS(K194/I194)</f>
        <v>0.11610971210780643</v>
      </c>
    </row>
    <row r="195" spans="1:12" x14ac:dyDescent="0.25">
      <c r="A195">
        <v>112</v>
      </c>
      <c r="B195" t="s">
        <v>800</v>
      </c>
      <c r="C195" t="s">
        <v>608</v>
      </c>
      <c r="D195" t="s">
        <v>609</v>
      </c>
      <c r="E195" t="s">
        <v>124</v>
      </c>
      <c r="F195" t="s">
        <v>125</v>
      </c>
      <c r="G195">
        <v>0</v>
      </c>
      <c r="H195">
        <v>6326</v>
      </c>
      <c r="I195">
        <f t="shared" si="87"/>
        <v>6326</v>
      </c>
      <c r="J195">
        <v>12909</v>
      </c>
      <c r="K195">
        <f t="shared" si="96"/>
        <v>6583</v>
      </c>
      <c r="L195" s="6">
        <f t="shared" si="97"/>
        <v>1.0406259879860891</v>
      </c>
    </row>
    <row r="196" spans="1:12" x14ac:dyDescent="0.25">
      <c r="A196">
        <v>112</v>
      </c>
      <c r="B196" t="s">
        <v>800</v>
      </c>
      <c r="C196" t="s">
        <v>610</v>
      </c>
      <c r="D196" t="s">
        <v>611</v>
      </c>
      <c r="E196" t="s">
        <v>124</v>
      </c>
      <c r="F196" t="s">
        <v>125</v>
      </c>
      <c r="G196">
        <v>0</v>
      </c>
      <c r="H196">
        <v>17759</v>
      </c>
      <c r="I196">
        <f t="shared" si="87"/>
        <v>17759</v>
      </c>
      <c r="J196">
        <v>24245</v>
      </c>
      <c r="K196">
        <f t="shared" si="96"/>
        <v>6486</v>
      </c>
      <c r="L196" s="6">
        <f t="shared" si="97"/>
        <v>0.36522326707584885</v>
      </c>
    </row>
    <row r="197" spans="1:12" x14ac:dyDescent="0.25">
      <c r="A197">
        <v>112</v>
      </c>
      <c r="B197" t="s">
        <v>800</v>
      </c>
      <c r="C197" t="s">
        <v>776</v>
      </c>
      <c r="D197" t="s">
        <v>758</v>
      </c>
      <c r="E197" t="s">
        <v>124</v>
      </c>
      <c r="F197" t="s">
        <v>125</v>
      </c>
      <c r="G197">
        <v>0</v>
      </c>
      <c r="H197">
        <v>19814</v>
      </c>
      <c r="I197">
        <f t="shared" si="87"/>
        <v>19814</v>
      </c>
      <c r="J197">
        <v>16009</v>
      </c>
      <c r="K197">
        <f t="shared" si="96"/>
        <v>-3805</v>
      </c>
      <c r="L197" s="6">
        <f t="shared" si="97"/>
        <v>0.19203593418794793</v>
      </c>
    </row>
    <row r="198" spans="1:12" x14ac:dyDescent="0.25">
      <c r="A198">
        <v>112</v>
      </c>
      <c r="B198" t="s">
        <v>800</v>
      </c>
      <c r="C198" t="s">
        <v>612</v>
      </c>
      <c r="D198" t="s">
        <v>613</v>
      </c>
      <c r="E198" t="s">
        <v>133</v>
      </c>
      <c r="F198" t="s">
        <v>125</v>
      </c>
      <c r="G198">
        <v>1638</v>
      </c>
      <c r="H198">
        <v>17958</v>
      </c>
      <c r="I198">
        <f t="shared" si="87"/>
        <v>19596</v>
      </c>
      <c r="J198">
        <v>16139</v>
      </c>
      <c r="K198">
        <f t="shared" si="96"/>
        <v>-3457</v>
      </c>
      <c r="L198" s="6">
        <f t="shared" si="97"/>
        <v>0.17641355378648704</v>
      </c>
    </row>
    <row r="199" spans="1:12" x14ac:dyDescent="0.25">
      <c r="A199">
        <v>112</v>
      </c>
      <c r="B199" t="s">
        <v>800</v>
      </c>
      <c r="C199" t="s">
        <v>343</v>
      </c>
      <c r="D199" t="s">
        <v>344</v>
      </c>
      <c r="E199" t="s">
        <v>124</v>
      </c>
      <c r="F199" t="s">
        <v>125</v>
      </c>
      <c r="G199">
        <v>0</v>
      </c>
      <c r="H199">
        <v>16019</v>
      </c>
      <c r="I199">
        <f t="shared" si="87"/>
        <v>16019</v>
      </c>
      <c r="J199">
        <v>17718</v>
      </c>
      <c r="K199">
        <f t="shared" ref="K199:K200" si="98">J199-I199</f>
        <v>1699</v>
      </c>
      <c r="L199" s="6">
        <f t="shared" ref="L199:L200" si="99">ABS(K199/I199)</f>
        <v>0.10606155190711031</v>
      </c>
    </row>
    <row r="200" spans="1:12" x14ac:dyDescent="0.25">
      <c r="A200">
        <v>112</v>
      </c>
      <c r="B200" t="s">
        <v>800</v>
      </c>
      <c r="C200" t="s">
        <v>614</v>
      </c>
      <c r="D200" t="s">
        <v>615</v>
      </c>
      <c r="E200" t="s">
        <v>124</v>
      </c>
      <c r="F200" t="s">
        <v>125</v>
      </c>
      <c r="G200">
        <v>0</v>
      </c>
      <c r="H200">
        <v>10561</v>
      </c>
      <c r="I200">
        <f t="shared" si="87"/>
        <v>10561</v>
      </c>
      <c r="J200">
        <v>9320</v>
      </c>
      <c r="K200">
        <f t="shared" si="98"/>
        <v>-1241</v>
      </c>
      <c r="L200" s="6">
        <f t="shared" si="99"/>
        <v>0.11750781176024998</v>
      </c>
    </row>
    <row r="201" spans="1:12" x14ac:dyDescent="0.25">
      <c r="A201">
        <v>112</v>
      </c>
      <c r="B201" t="s">
        <v>801</v>
      </c>
      <c r="C201" t="s">
        <v>616</v>
      </c>
      <c r="D201" t="s">
        <v>617</v>
      </c>
      <c r="E201" t="s">
        <v>133</v>
      </c>
      <c r="F201" t="s">
        <v>125</v>
      </c>
      <c r="G201">
        <v>0</v>
      </c>
      <c r="H201">
        <v>11119</v>
      </c>
      <c r="I201">
        <f t="shared" si="87"/>
        <v>11119</v>
      </c>
      <c r="J201">
        <v>9852</v>
      </c>
      <c r="K201">
        <f t="shared" ref="K201:K209" si="100">J201-I201</f>
        <v>-1267</v>
      </c>
      <c r="L201" s="6">
        <f t="shared" ref="L201:L209" si="101">ABS(K201/I201)</f>
        <v>0.11394909614173937</v>
      </c>
    </row>
    <row r="202" spans="1:12" x14ac:dyDescent="0.25">
      <c r="A202">
        <v>112</v>
      </c>
      <c r="B202" t="s">
        <v>801</v>
      </c>
      <c r="C202" t="s">
        <v>618</v>
      </c>
      <c r="D202" t="s">
        <v>619</v>
      </c>
      <c r="E202" t="s">
        <v>133</v>
      </c>
      <c r="F202" t="s">
        <v>125</v>
      </c>
      <c r="G202">
        <v>0</v>
      </c>
      <c r="H202">
        <v>7724</v>
      </c>
      <c r="I202">
        <f t="shared" si="87"/>
        <v>7724</v>
      </c>
      <c r="J202">
        <v>10509</v>
      </c>
      <c r="K202">
        <f t="shared" si="100"/>
        <v>2785</v>
      </c>
      <c r="L202" s="6">
        <f t="shared" si="101"/>
        <v>0.36056447436561367</v>
      </c>
    </row>
    <row r="203" spans="1:12" x14ac:dyDescent="0.25">
      <c r="A203">
        <v>112</v>
      </c>
      <c r="B203" t="s">
        <v>802</v>
      </c>
      <c r="C203" t="s">
        <v>346</v>
      </c>
      <c r="D203" t="s">
        <v>345</v>
      </c>
      <c r="E203" t="s">
        <v>133</v>
      </c>
      <c r="F203" t="s">
        <v>125</v>
      </c>
      <c r="G203">
        <v>45</v>
      </c>
      <c r="H203">
        <v>5717</v>
      </c>
      <c r="I203">
        <f t="shared" si="87"/>
        <v>5762</v>
      </c>
      <c r="J203">
        <v>10765</v>
      </c>
      <c r="K203">
        <f t="shared" si="100"/>
        <v>5003</v>
      </c>
      <c r="L203" s="6">
        <f t="shared" si="101"/>
        <v>0.86827490454703227</v>
      </c>
    </row>
    <row r="204" spans="1:12" x14ac:dyDescent="0.25">
      <c r="A204">
        <v>112</v>
      </c>
      <c r="B204" t="s">
        <v>802</v>
      </c>
      <c r="C204" t="s">
        <v>347</v>
      </c>
      <c r="D204" t="s">
        <v>348</v>
      </c>
      <c r="E204" t="s">
        <v>133</v>
      </c>
      <c r="F204" t="s">
        <v>125</v>
      </c>
      <c r="G204">
        <v>0</v>
      </c>
      <c r="H204">
        <v>4778</v>
      </c>
      <c r="I204">
        <f t="shared" si="87"/>
        <v>4778</v>
      </c>
      <c r="J204">
        <v>5367</v>
      </c>
      <c r="K204">
        <f t="shared" si="100"/>
        <v>589</v>
      </c>
      <c r="L204" s="6">
        <f t="shared" si="101"/>
        <v>0.12327333612390122</v>
      </c>
    </row>
    <row r="205" spans="1:12" x14ac:dyDescent="0.25">
      <c r="A205">
        <v>112</v>
      </c>
      <c r="B205" t="s">
        <v>802</v>
      </c>
      <c r="C205" t="s">
        <v>349</v>
      </c>
      <c r="D205" t="s">
        <v>350</v>
      </c>
      <c r="E205" t="s">
        <v>133</v>
      </c>
      <c r="F205" t="s">
        <v>125</v>
      </c>
      <c r="G205">
        <v>0</v>
      </c>
      <c r="H205">
        <v>3475</v>
      </c>
      <c r="I205">
        <f t="shared" si="87"/>
        <v>3475</v>
      </c>
      <c r="J205">
        <v>4252</v>
      </c>
      <c r="K205">
        <f t="shared" si="100"/>
        <v>777</v>
      </c>
      <c r="L205" s="6">
        <f t="shared" si="101"/>
        <v>0.22359712230215828</v>
      </c>
    </row>
    <row r="206" spans="1:12" x14ac:dyDescent="0.25">
      <c r="A206">
        <v>112</v>
      </c>
      <c r="B206" t="s">
        <v>802</v>
      </c>
      <c r="C206" t="s">
        <v>106</v>
      </c>
      <c r="D206" t="s">
        <v>231</v>
      </c>
      <c r="E206" t="s">
        <v>133</v>
      </c>
      <c r="F206" t="s">
        <v>125</v>
      </c>
      <c r="G206">
        <v>0</v>
      </c>
      <c r="H206">
        <v>4090</v>
      </c>
      <c r="I206">
        <f t="shared" si="87"/>
        <v>4090</v>
      </c>
      <c r="J206">
        <v>872</v>
      </c>
      <c r="K206">
        <f t="shared" si="100"/>
        <v>-3218</v>
      </c>
      <c r="L206" s="6">
        <f t="shared" si="101"/>
        <v>0.78679706601466992</v>
      </c>
    </row>
    <row r="207" spans="1:12" x14ac:dyDescent="0.25">
      <c r="A207">
        <v>112</v>
      </c>
      <c r="B207" t="s">
        <v>802</v>
      </c>
      <c r="C207" t="s">
        <v>620</v>
      </c>
      <c r="D207" t="s">
        <v>621</v>
      </c>
      <c r="E207" t="s">
        <v>133</v>
      </c>
      <c r="F207" t="s">
        <v>125</v>
      </c>
      <c r="G207">
        <v>0</v>
      </c>
      <c r="H207">
        <v>5214</v>
      </c>
      <c r="I207">
        <f t="shared" si="87"/>
        <v>5214</v>
      </c>
      <c r="J207">
        <v>6442</v>
      </c>
      <c r="K207">
        <f t="shared" si="100"/>
        <v>1228</v>
      </c>
      <c r="L207" s="6">
        <f t="shared" si="101"/>
        <v>0.23551975450709628</v>
      </c>
    </row>
    <row r="208" spans="1:12" x14ac:dyDescent="0.25">
      <c r="A208">
        <v>112</v>
      </c>
      <c r="B208" t="s">
        <v>802</v>
      </c>
      <c r="C208" t="s">
        <v>352</v>
      </c>
      <c r="D208" t="s">
        <v>351</v>
      </c>
      <c r="E208" t="s">
        <v>124</v>
      </c>
      <c r="F208" t="s">
        <v>125</v>
      </c>
      <c r="G208">
        <v>0</v>
      </c>
      <c r="H208">
        <v>2988</v>
      </c>
      <c r="I208">
        <f t="shared" si="87"/>
        <v>2988</v>
      </c>
      <c r="J208">
        <v>3802</v>
      </c>
      <c r="K208">
        <f t="shared" si="100"/>
        <v>814</v>
      </c>
      <c r="L208" s="6">
        <f t="shared" si="101"/>
        <v>0.27242302543507363</v>
      </c>
    </row>
    <row r="209" spans="1:12" x14ac:dyDescent="0.25">
      <c r="A209">
        <v>112</v>
      </c>
      <c r="B209" t="s">
        <v>802</v>
      </c>
      <c r="C209" t="s">
        <v>622</v>
      </c>
      <c r="D209" t="s">
        <v>623</v>
      </c>
      <c r="E209" t="s">
        <v>124</v>
      </c>
      <c r="F209" t="s">
        <v>125</v>
      </c>
      <c r="G209">
        <v>0</v>
      </c>
      <c r="H209">
        <v>2526</v>
      </c>
      <c r="I209">
        <f t="shared" si="87"/>
        <v>2526</v>
      </c>
      <c r="J209">
        <v>1118</v>
      </c>
      <c r="K209">
        <f t="shared" si="100"/>
        <v>-1408</v>
      </c>
      <c r="L209" s="6">
        <f t="shared" si="101"/>
        <v>0.55740300870942205</v>
      </c>
    </row>
  </sheetData>
  <autoFilter ref="A1:L1" xr:uid="{88AC70D8-2979-48AB-942C-E1C1C1510F20}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C163-10D6-454C-9CA2-422DE337CFC3}">
  <sheetPr>
    <tabColor rgb="FF92D050"/>
  </sheetPr>
  <dimension ref="A1:K19"/>
  <sheetViews>
    <sheetView zoomScaleNormal="100" workbookViewId="0">
      <selection activeCell="A15" sqref="A15:K15"/>
    </sheetView>
  </sheetViews>
  <sheetFormatPr defaultRowHeight="16.5" x14ac:dyDescent="0.25"/>
  <cols>
    <col min="4" max="4" width="18.75" customWidth="1"/>
    <col min="11" max="11" width="33.125" customWidth="1"/>
  </cols>
  <sheetData>
    <row r="1" spans="1:11" x14ac:dyDescent="0.25">
      <c r="A1" t="s">
        <v>250</v>
      </c>
      <c r="B1" t="s">
        <v>781</v>
      </c>
      <c r="C1" t="s">
        <v>0</v>
      </c>
      <c r="D1" t="s">
        <v>107</v>
      </c>
      <c r="E1" t="s">
        <v>108</v>
      </c>
      <c r="F1" t="s">
        <v>109</v>
      </c>
      <c r="G1" s="4" t="s">
        <v>353</v>
      </c>
      <c r="H1" s="4" t="s">
        <v>354</v>
      </c>
      <c r="I1" s="5" t="s">
        <v>119</v>
      </c>
      <c r="J1" s="5" t="s">
        <v>120</v>
      </c>
      <c r="K1" s="13" t="s">
        <v>804</v>
      </c>
    </row>
    <row r="2" spans="1:11" x14ac:dyDescent="0.25">
      <c r="A2">
        <v>112</v>
      </c>
      <c r="B2" t="s">
        <v>783</v>
      </c>
      <c r="C2" t="s">
        <v>251</v>
      </c>
      <c r="D2" t="s">
        <v>252</v>
      </c>
      <c r="E2" t="s">
        <v>133</v>
      </c>
      <c r="F2" t="s">
        <v>125</v>
      </c>
      <c r="G2">
        <v>13507</v>
      </c>
      <c r="H2">
        <v>4502</v>
      </c>
      <c r="I2">
        <f t="shared" ref="I2:I3" si="0">H2-G2</f>
        <v>-9005</v>
      </c>
      <c r="J2" s="6">
        <f t="shared" ref="J2:J3" si="1">ABS(I2/G2)</f>
        <v>0.66669134522840012</v>
      </c>
    </row>
    <row r="3" spans="1:11" x14ac:dyDescent="0.25">
      <c r="A3">
        <v>112</v>
      </c>
      <c r="B3" t="s">
        <v>783</v>
      </c>
      <c r="C3" t="s">
        <v>780</v>
      </c>
      <c r="D3" t="s">
        <v>730</v>
      </c>
      <c r="E3" t="s">
        <v>133</v>
      </c>
      <c r="F3" t="s">
        <v>125</v>
      </c>
      <c r="G3">
        <v>0</v>
      </c>
      <c r="H3">
        <v>0</v>
      </c>
      <c r="I3">
        <f t="shared" si="0"/>
        <v>0</v>
      </c>
      <c r="J3" s="6" t="e">
        <f t="shared" si="1"/>
        <v>#DIV/0!</v>
      </c>
    </row>
    <row r="4" spans="1:11" x14ac:dyDescent="0.25">
      <c r="A4">
        <v>112</v>
      </c>
      <c r="B4" t="s">
        <v>785</v>
      </c>
      <c r="C4" t="s">
        <v>355</v>
      </c>
      <c r="D4" t="s">
        <v>356</v>
      </c>
      <c r="E4" t="s">
        <v>133</v>
      </c>
      <c r="F4" t="s">
        <v>125</v>
      </c>
      <c r="G4">
        <v>54000</v>
      </c>
      <c r="H4">
        <v>33824</v>
      </c>
      <c r="I4">
        <f t="shared" ref="I4:I5" si="2">H4-G4</f>
        <v>-20176</v>
      </c>
      <c r="J4" s="6">
        <f t="shared" ref="J4:J5" si="3">ABS(I4/G4)</f>
        <v>0.37362962962962964</v>
      </c>
    </row>
    <row r="5" spans="1:11" x14ac:dyDescent="0.25">
      <c r="A5">
        <v>112</v>
      </c>
      <c r="B5" t="s">
        <v>785</v>
      </c>
      <c r="C5" t="s">
        <v>357</v>
      </c>
      <c r="D5" t="s">
        <v>358</v>
      </c>
      <c r="E5" t="s">
        <v>133</v>
      </c>
      <c r="F5" t="s">
        <v>125</v>
      </c>
      <c r="G5">
        <v>36850</v>
      </c>
      <c r="H5">
        <v>71802</v>
      </c>
      <c r="I5">
        <f t="shared" si="2"/>
        <v>34952</v>
      </c>
      <c r="J5" s="6">
        <f t="shared" si="3"/>
        <v>0.94849389416553598</v>
      </c>
    </row>
    <row r="6" spans="1:11" x14ac:dyDescent="0.25">
      <c r="A6">
        <v>112</v>
      </c>
      <c r="B6" t="s">
        <v>786</v>
      </c>
      <c r="C6" t="s">
        <v>359</v>
      </c>
      <c r="D6" t="s">
        <v>360</v>
      </c>
      <c r="E6" t="s">
        <v>133</v>
      </c>
      <c r="F6" t="s">
        <v>125</v>
      </c>
      <c r="G6">
        <v>32150</v>
      </c>
      <c r="H6">
        <v>3</v>
      </c>
      <c r="I6">
        <f t="shared" ref="I6" si="4">H6-G6</f>
        <v>-32147</v>
      </c>
      <c r="J6" s="6">
        <f t="shared" ref="J6" si="5">ABS(I6/G6)</f>
        <v>0.99990668740279942</v>
      </c>
    </row>
    <row r="7" spans="1:11" x14ac:dyDescent="0.25">
      <c r="A7">
        <v>112</v>
      </c>
      <c r="B7" t="s">
        <v>786</v>
      </c>
      <c r="C7" t="s">
        <v>238</v>
      </c>
      <c r="D7" t="s">
        <v>239</v>
      </c>
      <c r="E7" t="s">
        <v>124</v>
      </c>
      <c r="F7" t="s">
        <v>125</v>
      </c>
      <c r="G7">
        <v>14140</v>
      </c>
      <c r="H7">
        <v>4223</v>
      </c>
      <c r="I7">
        <f t="shared" ref="I7" si="6">H7-G7</f>
        <v>-9917</v>
      </c>
      <c r="J7" s="6">
        <f t="shared" ref="J7" si="7">ABS(I7/G7)</f>
        <v>0.7013437057991514</v>
      </c>
    </row>
    <row r="8" spans="1:11" x14ac:dyDescent="0.25">
      <c r="A8">
        <v>112</v>
      </c>
      <c r="B8" t="s">
        <v>787</v>
      </c>
      <c r="C8" t="s">
        <v>28</v>
      </c>
      <c r="D8" t="s">
        <v>153</v>
      </c>
      <c r="E8" t="s">
        <v>133</v>
      </c>
      <c r="F8" t="s">
        <v>125</v>
      </c>
      <c r="G8">
        <v>53159</v>
      </c>
      <c r="H8">
        <v>45235</v>
      </c>
      <c r="I8">
        <f t="shared" ref="I8:I9" si="8">H8-G8</f>
        <v>-7924</v>
      </c>
      <c r="J8" s="6">
        <f t="shared" ref="J8:J9" si="9">ABS(I8/G8)</f>
        <v>0.14906224722060235</v>
      </c>
    </row>
    <row r="9" spans="1:11" x14ac:dyDescent="0.25">
      <c r="A9">
        <v>112</v>
      </c>
      <c r="B9" t="s">
        <v>787</v>
      </c>
      <c r="C9" t="s">
        <v>361</v>
      </c>
      <c r="D9" t="s">
        <v>362</v>
      </c>
      <c r="E9" t="s">
        <v>133</v>
      </c>
      <c r="F9" t="s">
        <v>125</v>
      </c>
      <c r="G9">
        <v>84136</v>
      </c>
      <c r="H9">
        <v>42068</v>
      </c>
      <c r="I9">
        <f t="shared" si="8"/>
        <v>-42068</v>
      </c>
      <c r="J9" s="6">
        <f t="shared" si="9"/>
        <v>0.5</v>
      </c>
    </row>
    <row r="10" spans="1:11" x14ac:dyDescent="0.25">
      <c r="A10">
        <v>112</v>
      </c>
      <c r="B10" t="s">
        <v>791</v>
      </c>
      <c r="C10" t="s">
        <v>363</v>
      </c>
      <c r="D10" t="s">
        <v>364</v>
      </c>
      <c r="E10" t="s">
        <v>124</v>
      </c>
      <c r="F10" t="s">
        <v>125</v>
      </c>
      <c r="G10">
        <v>32950</v>
      </c>
      <c r="H10">
        <v>36732</v>
      </c>
      <c r="I10">
        <f t="shared" ref="I10:I12" si="10">H10-G10</f>
        <v>3782</v>
      </c>
      <c r="J10" s="6">
        <f t="shared" ref="J10:J12" si="11">ABS(I10/G10)</f>
        <v>0.11477996965098634</v>
      </c>
    </row>
    <row r="11" spans="1:11" x14ac:dyDescent="0.25">
      <c r="A11">
        <v>112</v>
      </c>
      <c r="B11" t="s">
        <v>791</v>
      </c>
      <c r="C11" t="s">
        <v>51</v>
      </c>
      <c r="D11" t="s">
        <v>177</v>
      </c>
      <c r="E11" t="s">
        <v>124</v>
      </c>
      <c r="F11" t="s">
        <v>125</v>
      </c>
      <c r="G11">
        <v>13704</v>
      </c>
      <c r="H11">
        <v>20739</v>
      </c>
      <c r="I11">
        <f t="shared" si="10"/>
        <v>7035</v>
      </c>
      <c r="J11" s="6">
        <f t="shared" si="11"/>
        <v>0.51335376532399302</v>
      </c>
    </row>
    <row r="12" spans="1:11" x14ac:dyDescent="0.25">
      <c r="A12">
        <v>112</v>
      </c>
      <c r="B12" t="s">
        <v>791</v>
      </c>
      <c r="C12" t="s">
        <v>365</v>
      </c>
      <c r="D12" t="s">
        <v>366</v>
      </c>
      <c r="E12" t="s">
        <v>124</v>
      </c>
      <c r="F12" t="s">
        <v>125</v>
      </c>
      <c r="G12">
        <v>11557</v>
      </c>
      <c r="H12">
        <v>18746</v>
      </c>
      <c r="I12">
        <f t="shared" si="10"/>
        <v>7189</v>
      </c>
      <c r="J12" s="6">
        <f t="shared" si="11"/>
        <v>0.62204724409448819</v>
      </c>
    </row>
    <row r="13" spans="1:11" x14ac:dyDescent="0.25">
      <c r="A13">
        <v>112</v>
      </c>
      <c r="B13" t="s">
        <v>795</v>
      </c>
      <c r="C13" t="s">
        <v>367</v>
      </c>
      <c r="D13" t="s">
        <v>368</v>
      </c>
      <c r="E13" t="s">
        <v>124</v>
      </c>
      <c r="F13" t="s">
        <v>125</v>
      </c>
      <c r="G13">
        <v>38543</v>
      </c>
      <c r="H13">
        <v>13831</v>
      </c>
      <c r="I13">
        <f t="shared" ref="I13" si="12">H13-G13</f>
        <v>-24712</v>
      </c>
      <c r="J13" s="6">
        <f t="shared" ref="J13" si="13">ABS(I13/G13)</f>
        <v>0.6411540357522767</v>
      </c>
    </row>
    <row r="14" spans="1:11" x14ac:dyDescent="0.25">
      <c r="A14">
        <v>112</v>
      </c>
      <c r="B14" t="s">
        <v>795</v>
      </c>
      <c r="C14" t="s">
        <v>369</v>
      </c>
      <c r="D14" t="s">
        <v>370</v>
      </c>
      <c r="E14" t="s">
        <v>124</v>
      </c>
      <c r="F14" t="s">
        <v>125</v>
      </c>
      <c r="G14">
        <v>32948</v>
      </c>
      <c r="H14">
        <v>26033</v>
      </c>
      <c r="I14">
        <f t="shared" ref="I14" si="14">H14-G14</f>
        <v>-6915</v>
      </c>
      <c r="J14" s="6">
        <f t="shared" ref="J14" si="15">ABS(I14/G14)</f>
        <v>0.20987616850795193</v>
      </c>
    </row>
    <row r="15" spans="1:11" x14ac:dyDescent="0.25">
      <c r="A15" s="2">
        <v>112</v>
      </c>
      <c r="B15" s="2" t="s">
        <v>797</v>
      </c>
      <c r="C15" s="2" t="s">
        <v>323</v>
      </c>
      <c r="D15" s="2" t="s">
        <v>324</v>
      </c>
      <c r="E15" s="2" t="s">
        <v>124</v>
      </c>
      <c r="F15" s="2" t="s">
        <v>125</v>
      </c>
      <c r="G15" s="2">
        <v>1784</v>
      </c>
      <c r="H15" s="2">
        <v>17840</v>
      </c>
      <c r="I15" s="2">
        <f t="shared" ref="I15:I16" si="16">H15-G15</f>
        <v>16056</v>
      </c>
      <c r="J15" s="14">
        <f t="shared" ref="J15:J16" si="17">ABS(I15/G15)</f>
        <v>9</v>
      </c>
      <c r="K15" s="2"/>
    </row>
    <row r="16" spans="1:11" x14ac:dyDescent="0.25">
      <c r="A16">
        <v>112</v>
      </c>
      <c r="B16" t="s">
        <v>798</v>
      </c>
      <c r="C16" t="s">
        <v>325</v>
      </c>
      <c r="D16" t="s">
        <v>326</v>
      </c>
      <c r="E16" t="s">
        <v>133</v>
      </c>
      <c r="F16" t="s">
        <v>125</v>
      </c>
      <c r="G16">
        <v>53997</v>
      </c>
      <c r="H16">
        <v>21119</v>
      </c>
      <c r="I16">
        <f t="shared" si="16"/>
        <v>-32878</v>
      </c>
      <c r="J16" s="6">
        <f t="shared" si="17"/>
        <v>0.60888567883400935</v>
      </c>
    </row>
    <row r="17" spans="1:10" x14ac:dyDescent="0.25">
      <c r="A17">
        <v>112</v>
      </c>
      <c r="B17" t="s">
        <v>800</v>
      </c>
      <c r="C17" t="s">
        <v>371</v>
      </c>
      <c r="D17" t="s">
        <v>372</v>
      </c>
      <c r="E17" t="s">
        <v>124</v>
      </c>
      <c r="F17" t="s">
        <v>125</v>
      </c>
      <c r="G17">
        <v>16349</v>
      </c>
      <c r="H17">
        <v>14181</v>
      </c>
      <c r="I17">
        <f t="shared" ref="I17" si="18">H17-G17</f>
        <v>-2168</v>
      </c>
      <c r="J17" s="6">
        <f t="shared" ref="J17" si="19">ABS(I17/G17)</f>
        <v>0.13260749892959814</v>
      </c>
    </row>
    <row r="18" spans="1:10" x14ac:dyDescent="0.25">
      <c r="A18">
        <v>112</v>
      </c>
      <c r="B18" t="s">
        <v>802</v>
      </c>
      <c r="C18" t="s">
        <v>346</v>
      </c>
      <c r="D18" t="s">
        <v>345</v>
      </c>
      <c r="E18" t="s">
        <v>133</v>
      </c>
      <c r="F18" t="s">
        <v>125</v>
      </c>
      <c r="G18">
        <v>57346</v>
      </c>
      <c r="H18">
        <v>20097</v>
      </c>
      <c r="I18">
        <f t="shared" ref="I18:I19" si="20">H18-G18</f>
        <v>-37249</v>
      </c>
      <c r="J18" s="6">
        <f t="shared" ref="J18:J19" si="21">ABS(I18/G18)</f>
        <v>0.64954835559585677</v>
      </c>
    </row>
    <row r="19" spans="1:10" x14ac:dyDescent="0.25">
      <c r="A19">
        <v>112</v>
      </c>
      <c r="B19" t="s">
        <v>802</v>
      </c>
      <c r="C19" t="s">
        <v>349</v>
      </c>
      <c r="D19" t="s">
        <v>350</v>
      </c>
      <c r="E19" t="s">
        <v>133</v>
      </c>
      <c r="F19" t="s">
        <v>125</v>
      </c>
      <c r="G19">
        <v>13561</v>
      </c>
      <c r="H19">
        <v>7252</v>
      </c>
      <c r="I19">
        <f t="shared" si="20"/>
        <v>-6309</v>
      </c>
      <c r="J19" s="6">
        <f t="shared" si="21"/>
        <v>0.46523117764176686</v>
      </c>
    </row>
  </sheetData>
  <autoFilter ref="A1:J1" xr:uid="{AD233747-A104-489E-A0CD-11C9B3355DEA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4244-039D-47C2-BC2C-01069054D295}">
  <sheetPr>
    <tabColor rgb="FF92D050"/>
  </sheetPr>
  <dimension ref="A1:K86"/>
  <sheetViews>
    <sheetView workbookViewId="0">
      <pane ySplit="1" topLeftCell="A65" activePane="bottomLeft" state="frozen"/>
      <selection pane="bottomLeft" activeCell="A2" sqref="A2"/>
    </sheetView>
  </sheetViews>
  <sheetFormatPr defaultRowHeight="16.5" x14ac:dyDescent="0.25"/>
  <cols>
    <col min="3" max="3" width="8.875" customWidth="1"/>
    <col min="4" max="4" width="14.875" customWidth="1"/>
    <col min="11" max="11" width="37.25" customWidth="1"/>
  </cols>
  <sheetData>
    <row r="1" spans="1:11" x14ac:dyDescent="0.25">
      <c r="A1" t="s">
        <v>250</v>
      </c>
      <c r="B1" t="s">
        <v>781</v>
      </c>
      <c r="C1" t="s">
        <v>0</v>
      </c>
      <c r="D1" t="s">
        <v>107</v>
      </c>
      <c r="E1" t="s">
        <v>108</v>
      </c>
      <c r="F1" t="s">
        <v>109</v>
      </c>
      <c r="G1" s="4" t="s">
        <v>373</v>
      </c>
      <c r="H1" s="4" t="s">
        <v>374</v>
      </c>
      <c r="I1" s="5" t="s">
        <v>119</v>
      </c>
      <c r="J1" s="5" t="s">
        <v>120</v>
      </c>
      <c r="K1" s="13" t="s">
        <v>804</v>
      </c>
    </row>
    <row r="2" spans="1:11" x14ac:dyDescent="0.25">
      <c r="A2">
        <v>112</v>
      </c>
      <c r="B2" t="s">
        <v>783</v>
      </c>
      <c r="C2" t="s">
        <v>251</v>
      </c>
      <c r="D2" t="s">
        <v>252</v>
      </c>
      <c r="E2" t="s">
        <v>133</v>
      </c>
      <c r="F2" t="s">
        <v>125</v>
      </c>
      <c r="G2">
        <v>1639</v>
      </c>
      <c r="H2">
        <v>447</v>
      </c>
      <c r="I2">
        <f t="shared" ref="I2" si="0">H2-G2</f>
        <v>-1192</v>
      </c>
      <c r="J2" s="6">
        <f t="shared" ref="J2" si="1">ABS(I2/G2)</f>
        <v>0.72727272727272729</v>
      </c>
    </row>
    <row r="3" spans="1:11" x14ac:dyDescent="0.25">
      <c r="A3">
        <v>112</v>
      </c>
      <c r="B3" t="s">
        <v>783</v>
      </c>
      <c r="C3" t="s">
        <v>375</v>
      </c>
      <c r="D3" t="s">
        <v>376</v>
      </c>
      <c r="E3" t="s">
        <v>124</v>
      </c>
      <c r="F3" t="s">
        <v>125</v>
      </c>
      <c r="G3">
        <v>6480</v>
      </c>
      <c r="H3">
        <v>29637</v>
      </c>
      <c r="I3">
        <f t="shared" ref="I3:I4" si="2">H3-G3</f>
        <v>23157</v>
      </c>
      <c r="J3" s="6">
        <f t="shared" ref="J3:J4" si="3">ABS(I3/G3)</f>
        <v>3.5736111111111111</v>
      </c>
    </row>
    <row r="4" spans="1:11" x14ac:dyDescent="0.25">
      <c r="A4">
        <v>112</v>
      </c>
      <c r="B4" t="s">
        <v>783</v>
      </c>
      <c r="C4" t="s">
        <v>253</v>
      </c>
      <c r="D4" t="s">
        <v>254</v>
      </c>
      <c r="E4" t="s">
        <v>124</v>
      </c>
      <c r="F4" t="s">
        <v>125</v>
      </c>
      <c r="G4">
        <v>2050</v>
      </c>
      <c r="H4">
        <v>990</v>
      </c>
      <c r="I4">
        <f t="shared" si="2"/>
        <v>-1060</v>
      </c>
      <c r="J4" s="6">
        <f t="shared" si="3"/>
        <v>0.51707317073170733</v>
      </c>
    </row>
    <row r="5" spans="1:11" x14ac:dyDescent="0.25">
      <c r="A5">
        <v>112</v>
      </c>
      <c r="B5" t="s">
        <v>784</v>
      </c>
      <c r="C5" t="s">
        <v>377</v>
      </c>
      <c r="D5" t="s">
        <v>378</v>
      </c>
      <c r="E5" t="s">
        <v>133</v>
      </c>
      <c r="F5" t="s">
        <v>125</v>
      </c>
      <c r="G5">
        <v>2819</v>
      </c>
      <c r="H5">
        <v>3238</v>
      </c>
      <c r="I5">
        <f t="shared" ref="I5" si="4">H5-G5</f>
        <v>419</v>
      </c>
      <c r="J5" s="6">
        <f t="shared" ref="J5" si="5">ABS(I5/G5)</f>
        <v>0.1486342674707343</v>
      </c>
    </row>
    <row r="6" spans="1:11" x14ac:dyDescent="0.25">
      <c r="A6">
        <v>112</v>
      </c>
      <c r="B6" t="s">
        <v>785</v>
      </c>
      <c r="C6" t="s">
        <v>379</v>
      </c>
      <c r="D6" t="s">
        <v>380</v>
      </c>
      <c r="E6" t="s">
        <v>124</v>
      </c>
      <c r="F6" t="s">
        <v>125</v>
      </c>
      <c r="G6">
        <v>11465</v>
      </c>
      <c r="H6">
        <v>9975</v>
      </c>
      <c r="I6">
        <f t="shared" ref="I6" si="6">H6-G6</f>
        <v>-1490</v>
      </c>
      <c r="J6" s="6">
        <f t="shared" ref="J6" si="7">ABS(I6/G6)</f>
        <v>0.12996075010902747</v>
      </c>
    </row>
    <row r="7" spans="1:11" x14ac:dyDescent="0.25">
      <c r="A7">
        <v>112</v>
      </c>
      <c r="B7" t="s">
        <v>785</v>
      </c>
      <c r="C7" t="s">
        <v>10</v>
      </c>
      <c r="D7" t="s">
        <v>135</v>
      </c>
      <c r="E7" t="s">
        <v>124</v>
      </c>
      <c r="F7" t="s">
        <v>125</v>
      </c>
      <c r="G7">
        <v>6700</v>
      </c>
      <c r="H7">
        <v>0</v>
      </c>
      <c r="I7">
        <f t="shared" ref="I7" si="8">H7-G7</f>
        <v>-6700</v>
      </c>
      <c r="J7" s="6">
        <f t="shared" ref="J7" si="9">ABS(I7/G7)</f>
        <v>1</v>
      </c>
    </row>
    <row r="8" spans="1:11" x14ac:dyDescent="0.25">
      <c r="A8">
        <v>112</v>
      </c>
      <c r="B8" t="s">
        <v>785</v>
      </c>
      <c r="C8" t="s">
        <v>734</v>
      </c>
      <c r="D8" t="s">
        <v>735</v>
      </c>
      <c r="E8" t="s">
        <v>124</v>
      </c>
      <c r="F8" t="s">
        <v>125</v>
      </c>
      <c r="G8">
        <v>3254</v>
      </c>
      <c r="H8">
        <v>4000</v>
      </c>
      <c r="I8">
        <f t="shared" ref="I8:I9" si="10">H8-G8</f>
        <v>746</v>
      </c>
      <c r="J8" s="6">
        <f t="shared" ref="J8:J9" si="11">ABS(I8/G8)</f>
        <v>0.22925629993853719</v>
      </c>
    </row>
    <row r="9" spans="1:11" x14ac:dyDescent="0.25">
      <c r="A9">
        <v>112</v>
      </c>
      <c r="B9" t="s">
        <v>785</v>
      </c>
      <c r="C9" t="s">
        <v>381</v>
      </c>
      <c r="D9" t="s">
        <v>382</v>
      </c>
      <c r="E9" t="s">
        <v>124</v>
      </c>
      <c r="F9" t="s">
        <v>125</v>
      </c>
      <c r="G9">
        <v>596</v>
      </c>
      <c r="H9">
        <v>1622</v>
      </c>
      <c r="I9">
        <f t="shared" si="10"/>
        <v>1026</v>
      </c>
      <c r="J9" s="6">
        <f t="shared" si="11"/>
        <v>1.7214765100671141</v>
      </c>
    </row>
    <row r="10" spans="1:11" x14ac:dyDescent="0.25">
      <c r="A10">
        <v>112</v>
      </c>
      <c r="B10" t="s">
        <v>785</v>
      </c>
      <c r="C10" t="s">
        <v>383</v>
      </c>
      <c r="D10" t="s">
        <v>384</v>
      </c>
      <c r="E10" t="s">
        <v>124</v>
      </c>
      <c r="F10" t="s">
        <v>125</v>
      </c>
      <c r="G10">
        <v>2194</v>
      </c>
      <c r="H10">
        <v>2596</v>
      </c>
      <c r="I10">
        <f t="shared" ref="I10:I13" si="12">H10-G10</f>
        <v>402</v>
      </c>
      <c r="J10" s="6">
        <f t="shared" ref="J10:J13" si="13">ABS(I10/G10)</f>
        <v>0.18322698268003645</v>
      </c>
    </row>
    <row r="11" spans="1:11" x14ac:dyDescent="0.25">
      <c r="A11">
        <v>112</v>
      </c>
      <c r="B11" t="s">
        <v>785</v>
      </c>
      <c r="C11" t="s">
        <v>385</v>
      </c>
      <c r="D11" t="s">
        <v>386</v>
      </c>
      <c r="E11" t="s">
        <v>124</v>
      </c>
      <c r="F11" t="s">
        <v>125</v>
      </c>
      <c r="G11">
        <v>5400</v>
      </c>
      <c r="H11">
        <v>6404</v>
      </c>
      <c r="I11">
        <f t="shared" si="12"/>
        <v>1004</v>
      </c>
      <c r="J11" s="6">
        <f t="shared" si="13"/>
        <v>0.18592592592592594</v>
      </c>
    </row>
    <row r="12" spans="1:11" x14ac:dyDescent="0.25">
      <c r="A12">
        <v>112</v>
      </c>
      <c r="B12" t="s">
        <v>785</v>
      </c>
      <c r="C12" t="s">
        <v>736</v>
      </c>
      <c r="D12" t="s">
        <v>737</v>
      </c>
      <c r="E12" t="s">
        <v>124</v>
      </c>
      <c r="F12" t="s">
        <v>125</v>
      </c>
      <c r="G12">
        <v>5660</v>
      </c>
      <c r="H12">
        <v>6437</v>
      </c>
      <c r="I12">
        <f t="shared" si="12"/>
        <v>777</v>
      </c>
      <c r="J12" s="6">
        <f t="shared" si="13"/>
        <v>0.13727915194346291</v>
      </c>
    </row>
    <row r="13" spans="1:11" x14ac:dyDescent="0.25">
      <c r="A13">
        <v>112</v>
      </c>
      <c r="B13" t="s">
        <v>786</v>
      </c>
      <c r="C13" t="s">
        <v>359</v>
      </c>
      <c r="D13" t="s">
        <v>360</v>
      </c>
      <c r="E13" t="s">
        <v>133</v>
      </c>
      <c r="F13" t="s">
        <v>125</v>
      </c>
      <c r="G13">
        <v>6725</v>
      </c>
      <c r="H13">
        <v>0</v>
      </c>
      <c r="I13">
        <f t="shared" si="12"/>
        <v>-6725</v>
      </c>
      <c r="J13" s="6">
        <f t="shared" si="13"/>
        <v>1</v>
      </c>
    </row>
    <row r="14" spans="1:11" x14ac:dyDescent="0.25">
      <c r="A14">
        <v>112</v>
      </c>
      <c r="B14" t="s">
        <v>786</v>
      </c>
      <c r="C14" t="s">
        <v>265</v>
      </c>
      <c r="D14" t="s">
        <v>266</v>
      </c>
      <c r="E14" t="s">
        <v>133</v>
      </c>
      <c r="F14" t="s">
        <v>125</v>
      </c>
      <c r="G14">
        <v>8262</v>
      </c>
      <c r="H14">
        <v>0</v>
      </c>
      <c r="I14">
        <f t="shared" ref="I14:I18" si="14">H14-G14</f>
        <v>-8262</v>
      </c>
      <c r="J14" s="6">
        <f t="shared" ref="J14:J18" si="15">ABS(I14/G14)</f>
        <v>1</v>
      </c>
    </row>
    <row r="15" spans="1:11" x14ac:dyDescent="0.25">
      <c r="A15">
        <v>112</v>
      </c>
      <c r="B15" t="s">
        <v>786</v>
      </c>
      <c r="C15" t="s">
        <v>387</v>
      </c>
      <c r="D15" t="s">
        <v>388</v>
      </c>
      <c r="E15" t="s">
        <v>124</v>
      </c>
      <c r="F15" t="s">
        <v>125</v>
      </c>
      <c r="G15">
        <v>11664</v>
      </c>
      <c r="H15">
        <v>7500</v>
      </c>
      <c r="I15">
        <f t="shared" si="14"/>
        <v>-4164</v>
      </c>
      <c r="J15" s="6">
        <f t="shared" si="15"/>
        <v>0.35699588477366256</v>
      </c>
    </row>
    <row r="16" spans="1:11" x14ac:dyDescent="0.25">
      <c r="A16">
        <v>112</v>
      </c>
      <c r="B16" t="s">
        <v>786</v>
      </c>
      <c r="C16" t="s">
        <v>389</v>
      </c>
      <c r="D16" t="s">
        <v>390</v>
      </c>
      <c r="E16" t="s">
        <v>124</v>
      </c>
      <c r="F16" t="s">
        <v>125</v>
      </c>
      <c r="G16">
        <v>1342</v>
      </c>
      <c r="H16">
        <v>1470</v>
      </c>
      <c r="I16">
        <f t="shared" si="14"/>
        <v>128</v>
      </c>
      <c r="J16" s="6">
        <f t="shared" si="15"/>
        <v>9.5380029806259314E-2</v>
      </c>
    </row>
    <row r="17" spans="1:10" x14ac:dyDescent="0.25">
      <c r="A17">
        <v>112</v>
      </c>
      <c r="B17" t="s">
        <v>786</v>
      </c>
      <c r="C17" t="s">
        <v>391</v>
      </c>
      <c r="D17" t="s">
        <v>392</v>
      </c>
      <c r="E17" t="s">
        <v>124</v>
      </c>
      <c r="F17" t="s">
        <v>125</v>
      </c>
      <c r="G17">
        <v>6000</v>
      </c>
      <c r="H17">
        <v>11908</v>
      </c>
      <c r="I17">
        <f t="shared" si="14"/>
        <v>5908</v>
      </c>
      <c r="J17" s="6">
        <f t="shared" si="15"/>
        <v>0.98466666666666669</v>
      </c>
    </row>
    <row r="18" spans="1:10" x14ac:dyDescent="0.25">
      <c r="A18">
        <v>112</v>
      </c>
      <c r="B18" t="s">
        <v>786</v>
      </c>
      <c r="C18" t="s">
        <v>393</v>
      </c>
      <c r="D18" t="s">
        <v>394</v>
      </c>
      <c r="E18" t="s">
        <v>124</v>
      </c>
      <c r="F18" t="s">
        <v>125</v>
      </c>
      <c r="G18">
        <v>3600</v>
      </c>
      <c r="H18">
        <v>4039</v>
      </c>
      <c r="I18">
        <f t="shared" si="14"/>
        <v>439</v>
      </c>
      <c r="J18" s="6">
        <f t="shared" si="15"/>
        <v>0.12194444444444444</v>
      </c>
    </row>
    <row r="19" spans="1:10" x14ac:dyDescent="0.25">
      <c r="A19">
        <v>112</v>
      </c>
      <c r="B19" t="s">
        <v>786</v>
      </c>
      <c r="C19" t="s">
        <v>395</v>
      </c>
      <c r="D19" t="s">
        <v>396</v>
      </c>
      <c r="E19" t="s">
        <v>124</v>
      </c>
      <c r="F19" t="s">
        <v>125</v>
      </c>
      <c r="G19">
        <v>3131</v>
      </c>
      <c r="H19">
        <v>5957</v>
      </c>
      <c r="I19">
        <f t="shared" ref="I19:I22" si="16">H19-G19</f>
        <v>2826</v>
      </c>
      <c r="J19" s="6">
        <f t="shared" ref="J19:J22" si="17">ABS(I19/G19)</f>
        <v>0.90258703289683806</v>
      </c>
    </row>
    <row r="20" spans="1:10" x14ac:dyDescent="0.25">
      <c r="A20">
        <v>112</v>
      </c>
      <c r="B20" t="s">
        <v>786</v>
      </c>
      <c r="C20" t="s">
        <v>24</v>
      </c>
      <c r="D20" t="s">
        <v>149</v>
      </c>
      <c r="E20" t="s">
        <v>124</v>
      </c>
      <c r="F20" t="s">
        <v>125</v>
      </c>
      <c r="G20">
        <v>5500</v>
      </c>
      <c r="H20">
        <v>6190</v>
      </c>
      <c r="I20">
        <f t="shared" si="16"/>
        <v>690</v>
      </c>
      <c r="J20" s="6">
        <f t="shared" si="17"/>
        <v>0.12545454545454546</v>
      </c>
    </row>
    <row r="21" spans="1:10" x14ac:dyDescent="0.25">
      <c r="A21">
        <v>112</v>
      </c>
      <c r="B21" t="s">
        <v>786</v>
      </c>
      <c r="C21" t="s">
        <v>397</v>
      </c>
      <c r="D21" t="s">
        <v>398</v>
      </c>
      <c r="E21" t="s">
        <v>124</v>
      </c>
      <c r="F21" t="s">
        <v>125</v>
      </c>
      <c r="G21">
        <v>6033</v>
      </c>
      <c r="H21">
        <v>7501</v>
      </c>
      <c r="I21">
        <f t="shared" si="16"/>
        <v>1468</v>
      </c>
      <c r="J21" s="6">
        <f t="shared" si="17"/>
        <v>0.24332836068291067</v>
      </c>
    </row>
    <row r="22" spans="1:10" x14ac:dyDescent="0.25">
      <c r="A22">
        <v>112</v>
      </c>
      <c r="B22" t="s">
        <v>786</v>
      </c>
      <c r="C22" t="s">
        <v>238</v>
      </c>
      <c r="D22" t="s">
        <v>239</v>
      </c>
      <c r="E22" t="s">
        <v>124</v>
      </c>
      <c r="F22" t="s">
        <v>125</v>
      </c>
      <c r="G22">
        <v>3400</v>
      </c>
      <c r="H22">
        <v>4000</v>
      </c>
      <c r="I22">
        <f t="shared" si="16"/>
        <v>600</v>
      </c>
      <c r="J22" s="6">
        <f t="shared" si="17"/>
        <v>0.17647058823529413</v>
      </c>
    </row>
    <row r="23" spans="1:10" x14ac:dyDescent="0.25">
      <c r="A23">
        <v>112</v>
      </c>
      <c r="B23" t="s">
        <v>787</v>
      </c>
      <c r="C23" t="s">
        <v>28</v>
      </c>
      <c r="D23" t="s">
        <v>153</v>
      </c>
      <c r="E23" t="s">
        <v>133</v>
      </c>
      <c r="F23" t="s">
        <v>125</v>
      </c>
      <c r="G23">
        <v>12020</v>
      </c>
      <c r="H23">
        <v>6135</v>
      </c>
      <c r="I23">
        <f t="shared" ref="I23:I25" si="18">H23-G23</f>
        <v>-5885</v>
      </c>
      <c r="J23" s="6">
        <f t="shared" ref="J23:J25" si="19">ABS(I23/G23)</f>
        <v>0.48960066555740434</v>
      </c>
    </row>
    <row r="24" spans="1:10" x14ac:dyDescent="0.25">
      <c r="A24">
        <v>112</v>
      </c>
      <c r="B24" t="s">
        <v>787</v>
      </c>
      <c r="C24" t="s">
        <v>399</v>
      </c>
      <c r="D24" t="s">
        <v>400</v>
      </c>
      <c r="E24" t="s">
        <v>124</v>
      </c>
      <c r="F24" t="s">
        <v>125</v>
      </c>
      <c r="G24">
        <v>13000</v>
      </c>
      <c r="H24">
        <v>5000</v>
      </c>
      <c r="I24">
        <f t="shared" si="18"/>
        <v>-8000</v>
      </c>
      <c r="J24" s="6">
        <f t="shared" si="19"/>
        <v>0.61538461538461542</v>
      </c>
    </row>
    <row r="25" spans="1:10" x14ac:dyDescent="0.25">
      <c r="A25">
        <v>112</v>
      </c>
      <c r="B25" t="s">
        <v>787</v>
      </c>
      <c r="C25" t="s">
        <v>29</v>
      </c>
      <c r="D25" t="s">
        <v>154</v>
      </c>
      <c r="E25" t="s">
        <v>124</v>
      </c>
      <c r="F25" t="s">
        <v>125</v>
      </c>
      <c r="G25">
        <v>4513</v>
      </c>
      <c r="H25">
        <v>1400</v>
      </c>
      <c r="I25">
        <f t="shared" si="18"/>
        <v>-3113</v>
      </c>
      <c r="J25" s="6">
        <f t="shared" si="19"/>
        <v>0.68978506536671835</v>
      </c>
    </row>
    <row r="26" spans="1:10" x14ac:dyDescent="0.25">
      <c r="A26">
        <v>112</v>
      </c>
      <c r="B26" t="s">
        <v>787</v>
      </c>
      <c r="C26" t="s">
        <v>271</v>
      </c>
      <c r="D26" t="s">
        <v>272</v>
      </c>
      <c r="E26" t="s">
        <v>124</v>
      </c>
      <c r="F26" t="s">
        <v>125</v>
      </c>
      <c r="G26">
        <v>4875</v>
      </c>
      <c r="H26">
        <v>3500</v>
      </c>
      <c r="I26">
        <f t="shared" ref="I26" si="20">H26-G26</f>
        <v>-1375</v>
      </c>
      <c r="J26" s="6">
        <f t="shared" ref="J26" si="21">ABS(I26/G26)</f>
        <v>0.28205128205128205</v>
      </c>
    </row>
    <row r="27" spans="1:10" x14ac:dyDescent="0.25">
      <c r="A27">
        <v>112</v>
      </c>
      <c r="B27" t="s">
        <v>788</v>
      </c>
      <c r="C27" t="s">
        <v>275</v>
      </c>
      <c r="D27" t="s">
        <v>276</v>
      </c>
      <c r="E27" t="s">
        <v>133</v>
      </c>
      <c r="F27" t="s">
        <v>125</v>
      </c>
      <c r="G27">
        <v>1995</v>
      </c>
      <c r="H27">
        <v>4003</v>
      </c>
      <c r="I27">
        <f t="shared" ref="I27:I30" si="22">H27-G27</f>
        <v>2008</v>
      </c>
      <c r="J27" s="6">
        <f t="shared" ref="J27:J30" si="23">ABS(I27/G27)</f>
        <v>1.006516290726817</v>
      </c>
    </row>
    <row r="28" spans="1:10" x14ac:dyDescent="0.25">
      <c r="A28">
        <v>112</v>
      </c>
      <c r="B28" t="s">
        <v>788</v>
      </c>
      <c r="C28" t="s">
        <v>401</v>
      </c>
      <c r="D28" t="s">
        <v>402</v>
      </c>
      <c r="E28" t="s">
        <v>133</v>
      </c>
      <c r="F28" t="s">
        <v>125</v>
      </c>
      <c r="G28">
        <v>5859</v>
      </c>
      <c r="H28">
        <v>4611</v>
      </c>
      <c r="I28">
        <f t="shared" si="22"/>
        <v>-1248</v>
      </c>
      <c r="J28" s="6">
        <f t="shared" si="23"/>
        <v>0.21300563236047107</v>
      </c>
    </row>
    <row r="29" spans="1:10" x14ac:dyDescent="0.25">
      <c r="A29">
        <v>112</v>
      </c>
      <c r="B29" t="s">
        <v>788</v>
      </c>
      <c r="C29" t="s">
        <v>744</v>
      </c>
      <c r="D29" t="s">
        <v>745</v>
      </c>
      <c r="E29" t="s">
        <v>133</v>
      </c>
      <c r="F29" t="s">
        <v>125</v>
      </c>
      <c r="G29">
        <v>4441</v>
      </c>
      <c r="H29">
        <v>3857</v>
      </c>
      <c r="I29">
        <f t="shared" si="22"/>
        <v>-584</v>
      </c>
      <c r="J29" s="6">
        <f t="shared" si="23"/>
        <v>0.13150191398333708</v>
      </c>
    </row>
    <row r="30" spans="1:10" x14ac:dyDescent="0.25">
      <c r="A30">
        <v>112</v>
      </c>
      <c r="B30" t="s">
        <v>788</v>
      </c>
      <c r="C30" t="s">
        <v>277</v>
      </c>
      <c r="D30" t="s">
        <v>278</v>
      </c>
      <c r="E30" t="s">
        <v>133</v>
      </c>
      <c r="F30" t="s">
        <v>125</v>
      </c>
      <c r="G30">
        <v>5000</v>
      </c>
      <c r="H30">
        <v>5649</v>
      </c>
      <c r="I30">
        <f t="shared" si="22"/>
        <v>649</v>
      </c>
      <c r="J30" s="6">
        <f t="shared" si="23"/>
        <v>0.1298</v>
      </c>
    </row>
    <row r="31" spans="1:10" x14ac:dyDescent="0.25">
      <c r="A31">
        <v>112</v>
      </c>
      <c r="B31" t="s">
        <v>789</v>
      </c>
      <c r="C31" t="s">
        <v>403</v>
      </c>
      <c r="D31" t="s">
        <v>404</v>
      </c>
      <c r="E31" t="s">
        <v>133</v>
      </c>
      <c r="F31" t="s">
        <v>125</v>
      </c>
      <c r="G31">
        <v>11421</v>
      </c>
      <c r="H31">
        <v>13329</v>
      </c>
      <c r="I31">
        <f t="shared" ref="I31" si="24">H31-G31</f>
        <v>1908</v>
      </c>
      <c r="J31" s="6">
        <f t="shared" ref="J31" si="25">ABS(I31/G31)</f>
        <v>0.16706067769897556</v>
      </c>
    </row>
    <row r="32" spans="1:10" x14ac:dyDescent="0.25">
      <c r="A32">
        <v>112</v>
      </c>
      <c r="B32" t="s">
        <v>789</v>
      </c>
      <c r="C32" t="s">
        <v>405</v>
      </c>
      <c r="D32" t="s">
        <v>406</v>
      </c>
      <c r="E32" t="s">
        <v>124</v>
      </c>
      <c r="F32" t="s">
        <v>125</v>
      </c>
      <c r="G32">
        <v>6324</v>
      </c>
      <c r="H32">
        <v>5627</v>
      </c>
      <c r="I32">
        <f t="shared" ref="I32" si="26">H32-G32</f>
        <v>-697</v>
      </c>
      <c r="J32" s="6">
        <f t="shared" ref="J32" si="27">ABS(I32/G32)</f>
        <v>0.11021505376344086</v>
      </c>
    </row>
    <row r="33" spans="1:10" x14ac:dyDescent="0.25">
      <c r="A33">
        <v>112</v>
      </c>
      <c r="B33" t="s">
        <v>789</v>
      </c>
      <c r="C33" t="s">
        <v>407</v>
      </c>
      <c r="D33" t="s">
        <v>408</v>
      </c>
      <c r="E33" t="s">
        <v>124</v>
      </c>
      <c r="F33" t="s">
        <v>125</v>
      </c>
      <c r="G33">
        <v>2545</v>
      </c>
      <c r="H33">
        <v>2793</v>
      </c>
      <c r="I33">
        <f t="shared" ref="I33:I34" si="28">H33-G33</f>
        <v>248</v>
      </c>
      <c r="J33" s="6">
        <f t="shared" ref="J33:J34" si="29">ABS(I33/G33)</f>
        <v>9.7445972495088407E-2</v>
      </c>
    </row>
    <row r="34" spans="1:10" x14ac:dyDescent="0.25">
      <c r="A34">
        <v>112</v>
      </c>
      <c r="B34" t="s">
        <v>790</v>
      </c>
      <c r="C34" t="s">
        <v>409</v>
      </c>
      <c r="D34" t="s">
        <v>410</v>
      </c>
      <c r="E34" t="s">
        <v>133</v>
      </c>
      <c r="F34" t="s">
        <v>125</v>
      </c>
      <c r="G34">
        <v>3500</v>
      </c>
      <c r="H34">
        <v>0</v>
      </c>
      <c r="I34">
        <f t="shared" si="28"/>
        <v>-3500</v>
      </c>
      <c r="J34" s="6">
        <f t="shared" si="29"/>
        <v>1</v>
      </c>
    </row>
    <row r="35" spans="1:10" x14ac:dyDescent="0.25">
      <c r="A35">
        <v>112</v>
      </c>
      <c r="B35" t="s">
        <v>790</v>
      </c>
      <c r="C35" t="s">
        <v>411</v>
      </c>
      <c r="D35" t="s">
        <v>412</v>
      </c>
      <c r="E35" t="s">
        <v>124</v>
      </c>
      <c r="F35" t="s">
        <v>125</v>
      </c>
      <c r="G35">
        <v>2880</v>
      </c>
      <c r="H35">
        <v>3206</v>
      </c>
      <c r="I35">
        <f t="shared" ref="I35" si="30">H35-G35</f>
        <v>326</v>
      </c>
      <c r="J35" s="6">
        <f t="shared" ref="J35" si="31">ABS(I35/G35)</f>
        <v>0.11319444444444444</v>
      </c>
    </row>
    <row r="36" spans="1:10" x14ac:dyDescent="0.25">
      <c r="A36">
        <v>112</v>
      </c>
      <c r="B36" t="s">
        <v>790</v>
      </c>
      <c r="C36" t="s">
        <v>413</v>
      </c>
      <c r="D36" t="s">
        <v>414</v>
      </c>
      <c r="E36" t="s">
        <v>124</v>
      </c>
      <c r="F36" t="s">
        <v>125</v>
      </c>
      <c r="G36">
        <v>1800</v>
      </c>
      <c r="H36">
        <v>2000</v>
      </c>
      <c r="I36">
        <f t="shared" ref="I36" si="32">H36-G36</f>
        <v>200</v>
      </c>
      <c r="J36" s="6">
        <f t="shared" ref="J36" si="33">ABS(I36/G36)</f>
        <v>0.1111111111111111</v>
      </c>
    </row>
    <row r="37" spans="1:10" x14ac:dyDescent="0.25">
      <c r="A37">
        <v>112</v>
      </c>
      <c r="B37" t="s">
        <v>791</v>
      </c>
      <c r="C37" t="s">
        <v>289</v>
      </c>
      <c r="D37" t="s">
        <v>290</v>
      </c>
      <c r="E37" t="s">
        <v>133</v>
      </c>
      <c r="F37" t="s">
        <v>125</v>
      </c>
      <c r="G37">
        <v>4677</v>
      </c>
      <c r="H37">
        <v>0</v>
      </c>
      <c r="I37">
        <f t="shared" ref="I37:I45" si="34">H37-G37</f>
        <v>-4677</v>
      </c>
      <c r="J37" s="6">
        <f t="shared" ref="J37:J45" si="35">ABS(I37/G37)</f>
        <v>1</v>
      </c>
    </row>
    <row r="38" spans="1:10" x14ac:dyDescent="0.25">
      <c r="A38">
        <v>112</v>
      </c>
      <c r="B38" t="s">
        <v>791</v>
      </c>
      <c r="C38" t="s">
        <v>291</v>
      </c>
      <c r="D38" t="s">
        <v>292</v>
      </c>
      <c r="E38" t="s">
        <v>133</v>
      </c>
      <c r="F38" t="s">
        <v>125</v>
      </c>
      <c r="G38">
        <v>4520</v>
      </c>
      <c r="H38">
        <v>0</v>
      </c>
      <c r="I38">
        <f t="shared" si="34"/>
        <v>-4520</v>
      </c>
      <c r="J38" s="6">
        <f t="shared" si="35"/>
        <v>1</v>
      </c>
    </row>
    <row r="39" spans="1:10" x14ac:dyDescent="0.25">
      <c r="A39">
        <v>112</v>
      </c>
      <c r="B39" t="s">
        <v>791</v>
      </c>
      <c r="C39" t="s">
        <v>415</v>
      </c>
      <c r="D39" t="s">
        <v>416</v>
      </c>
      <c r="E39" t="s">
        <v>133</v>
      </c>
      <c r="F39" t="s">
        <v>125</v>
      </c>
      <c r="G39">
        <v>1700</v>
      </c>
      <c r="H39">
        <v>0</v>
      </c>
      <c r="I39">
        <f t="shared" si="34"/>
        <v>-1700</v>
      </c>
      <c r="J39" s="6">
        <f t="shared" si="35"/>
        <v>1</v>
      </c>
    </row>
    <row r="40" spans="1:10" x14ac:dyDescent="0.25">
      <c r="A40">
        <v>112</v>
      </c>
      <c r="B40" t="s">
        <v>791</v>
      </c>
      <c r="C40" t="s">
        <v>293</v>
      </c>
      <c r="D40" t="s">
        <v>294</v>
      </c>
      <c r="E40" t="s">
        <v>124</v>
      </c>
      <c r="F40" t="s">
        <v>125</v>
      </c>
      <c r="G40">
        <v>9024</v>
      </c>
      <c r="H40">
        <v>28400</v>
      </c>
      <c r="I40">
        <f t="shared" si="34"/>
        <v>19376</v>
      </c>
      <c r="J40" s="6">
        <f t="shared" si="35"/>
        <v>2.147163120567376</v>
      </c>
    </row>
    <row r="41" spans="1:10" x14ac:dyDescent="0.25">
      <c r="A41">
        <v>112</v>
      </c>
      <c r="B41" t="s">
        <v>791</v>
      </c>
      <c r="C41" t="s">
        <v>295</v>
      </c>
      <c r="D41" t="s">
        <v>296</v>
      </c>
      <c r="E41" t="s">
        <v>133</v>
      </c>
      <c r="F41" t="s">
        <v>125</v>
      </c>
      <c r="G41">
        <v>20000</v>
      </c>
      <c r="H41">
        <v>11985</v>
      </c>
      <c r="I41">
        <f t="shared" si="34"/>
        <v>-8015</v>
      </c>
      <c r="J41" s="6">
        <f t="shared" si="35"/>
        <v>0.40075</v>
      </c>
    </row>
    <row r="42" spans="1:10" x14ac:dyDescent="0.25">
      <c r="A42">
        <v>112</v>
      </c>
      <c r="B42" t="s">
        <v>791</v>
      </c>
      <c r="C42" t="s">
        <v>297</v>
      </c>
      <c r="D42" t="s">
        <v>298</v>
      </c>
      <c r="E42" t="s">
        <v>133</v>
      </c>
      <c r="F42" t="s">
        <v>125</v>
      </c>
      <c r="G42">
        <v>13500</v>
      </c>
      <c r="H42">
        <v>7350</v>
      </c>
      <c r="I42">
        <f t="shared" si="34"/>
        <v>-6150</v>
      </c>
      <c r="J42" s="6">
        <f t="shared" si="35"/>
        <v>0.45555555555555555</v>
      </c>
    </row>
    <row r="43" spans="1:10" x14ac:dyDescent="0.25">
      <c r="A43">
        <v>112</v>
      </c>
      <c r="B43" t="s">
        <v>791</v>
      </c>
      <c r="C43" t="s">
        <v>299</v>
      </c>
      <c r="D43" t="s">
        <v>300</v>
      </c>
      <c r="E43" t="s">
        <v>133</v>
      </c>
      <c r="F43" t="s">
        <v>125</v>
      </c>
      <c r="G43">
        <v>20000</v>
      </c>
      <c r="H43">
        <v>2993</v>
      </c>
      <c r="I43">
        <f t="shared" si="34"/>
        <v>-17007</v>
      </c>
      <c r="J43" s="6">
        <f t="shared" si="35"/>
        <v>0.85035000000000005</v>
      </c>
    </row>
    <row r="44" spans="1:10" x14ac:dyDescent="0.25">
      <c r="A44">
        <v>112</v>
      </c>
      <c r="B44" t="s">
        <v>791</v>
      </c>
      <c r="C44" t="s">
        <v>301</v>
      </c>
      <c r="D44" t="s">
        <v>302</v>
      </c>
      <c r="E44" t="s">
        <v>124</v>
      </c>
      <c r="F44" t="s">
        <v>125</v>
      </c>
      <c r="G44">
        <v>7858</v>
      </c>
      <c r="H44">
        <v>5388</v>
      </c>
      <c r="I44">
        <f t="shared" si="34"/>
        <v>-2470</v>
      </c>
      <c r="J44" s="6">
        <f t="shared" si="35"/>
        <v>0.31432934588953931</v>
      </c>
    </row>
    <row r="45" spans="1:10" x14ac:dyDescent="0.25">
      <c r="A45">
        <v>112</v>
      </c>
      <c r="B45" t="s">
        <v>791</v>
      </c>
      <c r="C45" t="s">
        <v>303</v>
      </c>
      <c r="D45" t="s">
        <v>304</v>
      </c>
      <c r="E45" t="s">
        <v>124</v>
      </c>
      <c r="F45" t="s">
        <v>125</v>
      </c>
      <c r="G45">
        <v>9883</v>
      </c>
      <c r="H45">
        <v>5345</v>
      </c>
      <c r="I45">
        <f t="shared" si="34"/>
        <v>-4538</v>
      </c>
      <c r="J45" s="6">
        <f t="shared" si="35"/>
        <v>0.45917231609835069</v>
      </c>
    </row>
    <row r="46" spans="1:10" x14ac:dyDescent="0.25">
      <c r="A46">
        <v>112</v>
      </c>
      <c r="B46" t="s">
        <v>791</v>
      </c>
      <c r="C46" t="s">
        <v>48</v>
      </c>
      <c r="D46" t="s">
        <v>174</v>
      </c>
      <c r="E46" t="s">
        <v>124</v>
      </c>
      <c r="F46" t="s">
        <v>125</v>
      </c>
      <c r="G46">
        <v>2400</v>
      </c>
      <c r="H46">
        <v>2630</v>
      </c>
      <c r="I46">
        <f t="shared" ref="I46:I55" si="36">H46-G46</f>
        <v>230</v>
      </c>
      <c r="J46" s="6">
        <f t="shared" ref="J46:J55" si="37">ABS(I46/G46)</f>
        <v>9.583333333333334E-2</v>
      </c>
    </row>
    <row r="47" spans="1:10" x14ac:dyDescent="0.25">
      <c r="A47">
        <v>112</v>
      </c>
      <c r="B47" t="s">
        <v>791</v>
      </c>
      <c r="C47" t="s">
        <v>417</v>
      </c>
      <c r="D47" t="s">
        <v>418</v>
      </c>
      <c r="E47" t="s">
        <v>124</v>
      </c>
      <c r="F47" t="s">
        <v>125</v>
      </c>
      <c r="G47">
        <v>7000</v>
      </c>
      <c r="H47">
        <v>1200</v>
      </c>
      <c r="I47">
        <f t="shared" si="36"/>
        <v>-5800</v>
      </c>
      <c r="J47" s="6">
        <f t="shared" si="37"/>
        <v>0.82857142857142863</v>
      </c>
    </row>
    <row r="48" spans="1:10" x14ac:dyDescent="0.25">
      <c r="A48">
        <v>112</v>
      </c>
      <c r="B48" t="s">
        <v>791</v>
      </c>
      <c r="C48" t="s">
        <v>305</v>
      </c>
      <c r="D48" t="s">
        <v>306</v>
      </c>
      <c r="E48" t="s">
        <v>124</v>
      </c>
      <c r="F48" t="s">
        <v>125</v>
      </c>
      <c r="G48">
        <v>6000</v>
      </c>
      <c r="H48">
        <v>5086</v>
      </c>
      <c r="I48">
        <f t="shared" si="36"/>
        <v>-914</v>
      </c>
      <c r="J48" s="6">
        <f t="shared" si="37"/>
        <v>0.15233333333333332</v>
      </c>
    </row>
    <row r="49" spans="1:10" x14ac:dyDescent="0.25">
      <c r="A49">
        <v>112</v>
      </c>
      <c r="B49" t="s">
        <v>791</v>
      </c>
      <c r="C49" t="s">
        <v>419</v>
      </c>
      <c r="D49" t="s">
        <v>420</v>
      </c>
      <c r="E49" t="s">
        <v>124</v>
      </c>
      <c r="F49" t="s">
        <v>125</v>
      </c>
      <c r="G49">
        <v>4200</v>
      </c>
      <c r="H49">
        <v>7000</v>
      </c>
      <c r="I49">
        <f t="shared" si="36"/>
        <v>2800</v>
      </c>
      <c r="J49" s="6">
        <f t="shared" si="37"/>
        <v>0.66666666666666663</v>
      </c>
    </row>
    <row r="50" spans="1:10" x14ac:dyDescent="0.25">
      <c r="A50">
        <v>112</v>
      </c>
      <c r="B50" t="s">
        <v>791</v>
      </c>
      <c r="C50" t="s">
        <v>309</v>
      </c>
      <c r="D50" t="s">
        <v>310</v>
      </c>
      <c r="E50" t="s">
        <v>124</v>
      </c>
      <c r="F50" t="s">
        <v>125</v>
      </c>
      <c r="G50">
        <v>8624</v>
      </c>
      <c r="H50">
        <v>4601</v>
      </c>
      <c r="I50">
        <f t="shared" si="36"/>
        <v>-4023</v>
      </c>
      <c r="J50" s="6">
        <f t="shared" si="37"/>
        <v>0.46648886827458258</v>
      </c>
    </row>
    <row r="51" spans="1:10" x14ac:dyDescent="0.25">
      <c r="A51">
        <v>112</v>
      </c>
      <c r="B51" t="s">
        <v>791</v>
      </c>
      <c r="C51" t="s">
        <v>312</v>
      </c>
      <c r="D51" t="s">
        <v>311</v>
      </c>
      <c r="E51" t="s">
        <v>124</v>
      </c>
      <c r="F51" t="s">
        <v>125</v>
      </c>
      <c r="G51">
        <v>2476</v>
      </c>
      <c r="H51">
        <v>80000</v>
      </c>
      <c r="I51">
        <f t="shared" si="36"/>
        <v>77524</v>
      </c>
      <c r="J51" s="6">
        <f t="shared" si="37"/>
        <v>31.310177705977384</v>
      </c>
    </row>
    <row r="52" spans="1:10" x14ac:dyDescent="0.25">
      <c r="A52">
        <v>112</v>
      </c>
      <c r="B52" t="s">
        <v>791</v>
      </c>
      <c r="C52" t="s">
        <v>363</v>
      </c>
      <c r="D52" t="s">
        <v>364</v>
      </c>
      <c r="E52" t="s">
        <v>124</v>
      </c>
      <c r="F52" t="s">
        <v>125</v>
      </c>
      <c r="G52">
        <v>6857</v>
      </c>
      <c r="H52">
        <v>2891</v>
      </c>
      <c r="I52">
        <f t="shared" si="36"/>
        <v>-3966</v>
      </c>
      <c r="J52" s="6">
        <f t="shared" si="37"/>
        <v>0.57838704973020272</v>
      </c>
    </row>
    <row r="53" spans="1:10" x14ac:dyDescent="0.25">
      <c r="A53">
        <v>112</v>
      </c>
      <c r="B53" t="s">
        <v>791</v>
      </c>
      <c r="C53" t="s">
        <v>52</v>
      </c>
      <c r="D53" t="s">
        <v>178</v>
      </c>
      <c r="E53" t="s">
        <v>124</v>
      </c>
      <c r="F53" t="s">
        <v>125</v>
      </c>
      <c r="G53">
        <v>3053</v>
      </c>
      <c r="H53">
        <v>1360</v>
      </c>
      <c r="I53">
        <f t="shared" si="36"/>
        <v>-1693</v>
      </c>
      <c r="J53" s="6">
        <f t="shared" si="37"/>
        <v>0.55453652145430721</v>
      </c>
    </row>
    <row r="54" spans="1:10" x14ac:dyDescent="0.25">
      <c r="A54">
        <v>112</v>
      </c>
      <c r="B54" t="s">
        <v>791</v>
      </c>
      <c r="C54" t="s">
        <v>53</v>
      </c>
      <c r="D54" t="s">
        <v>179</v>
      </c>
      <c r="E54" t="s">
        <v>124</v>
      </c>
      <c r="F54" t="s">
        <v>125</v>
      </c>
      <c r="G54">
        <v>3500</v>
      </c>
      <c r="H54">
        <v>200</v>
      </c>
      <c r="I54">
        <f t="shared" si="36"/>
        <v>-3300</v>
      </c>
      <c r="J54" s="6">
        <f t="shared" si="37"/>
        <v>0.94285714285714284</v>
      </c>
    </row>
    <row r="55" spans="1:10" x14ac:dyDescent="0.25">
      <c r="A55">
        <v>112</v>
      </c>
      <c r="B55" t="s">
        <v>791</v>
      </c>
      <c r="C55" t="s">
        <v>57</v>
      </c>
      <c r="D55" t="s">
        <v>183</v>
      </c>
      <c r="E55" t="s">
        <v>124</v>
      </c>
      <c r="F55" t="s">
        <v>125</v>
      </c>
      <c r="G55">
        <v>9510</v>
      </c>
      <c r="H55">
        <v>5818</v>
      </c>
      <c r="I55">
        <f t="shared" si="36"/>
        <v>-3692</v>
      </c>
      <c r="J55" s="6">
        <f t="shared" si="37"/>
        <v>0.38822292323869612</v>
      </c>
    </row>
    <row r="56" spans="1:10" x14ac:dyDescent="0.25">
      <c r="A56">
        <v>112</v>
      </c>
      <c r="B56" t="s">
        <v>791</v>
      </c>
      <c r="C56" t="s">
        <v>421</v>
      </c>
      <c r="D56" t="s">
        <v>422</v>
      </c>
      <c r="E56" t="s">
        <v>124</v>
      </c>
      <c r="F56" t="s">
        <v>125</v>
      </c>
      <c r="G56">
        <v>3111</v>
      </c>
      <c r="H56">
        <v>7660</v>
      </c>
      <c r="I56">
        <f t="shared" ref="I56:I60" si="38">H56-G56</f>
        <v>4549</v>
      </c>
      <c r="J56" s="6">
        <f t="shared" ref="J56:J60" si="39">ABS(I56/G56)</f>
        <v>1.462230793956927</v>
      </c>
    </row>
    <row r="57" spans="1:10" x14ac:dyDescent="0.25">
      <c r="A57">
        <v>112</v>
      </c>
      <c r="B57" t="s">
        <v>791</v>
      </c>
      <c r="C57" t="s">
        <v>423</v>
      </c>
      <c r="D57" t="s">
        <v>160</v>
      </c>
      <c r="E57" t="s">
        <v>124</v>
      </c>
      <c r="F57" t="s">
        <v>125</v>
      </c>
      <c r="G57">
        <v>5575</v>
      </c>
      <c r="H57">
        <v>13330</v>
      </c>
      <c r="I57">
        <f t="shared" si="38"/>
        <v>7755</v>
      </c>
      <c r="J57" s="6">
        <f t="shared" si="39"/>
        <v>1.3910313901345293</v>
      </c>
    </row>
    <row r="58" spans="1:10" x14ac:dyDescent="0.25">
      <c r="A58">
        <v>112</v>
      </c>
      <c r="B58" t="s">
        <v>791</v>
      </c>
      <c r="C58" t="s">
        <v>313</v>
      </c>
      <c r="D58" t="s">
        <v>314</v>
      </c>
      <c r="E58" t="s">
        <v>124</v>
      </c>
      <c r="F58" t="s">
        <v>125</v>
      </c>
      <c r="G58">
        <v>4100</v>
      </c>
      <c r="H58">
        <v>41000</v>
      </c>
      <c r="I58">
        <f t="shared" si="38"/>
        <v>36900</v>
      </c>
      <c r="J58" s="6">
        <f t="shared" si="39"/>
        <v>9</v>
      </c>
    </row>
    <row r="59" spans="1:10" x14ac:dyDescent="0.25">
      <c r="A59">
        <v>112</v>
      </c>
      <c r="B59" t="s">
        <v>791</v>
      </c>
      <c r="C59" t="s">
        <v>424</v>
      </c>
      <c r="D59" t="s">
        <v>425</v>
      </c>
      <c r="E59" t="s">
        <v>124</v>
      </c>
      <c r="F59" t="s">
        <v>125</v>
      </c>
      <c r="G59">
        <v>10000</v>
      </c>
      <c r="H59">
        <v>11000</v>
      </c>
      <c r="I59">
        <f t="shared" si="38"/>
        <v>1000</v>
      </c>
      <c r="J59" s="6">
        <f t="shared" si="39"/>
        <v>0.1</v>
      </c>
    </row>
    <row r="60" spans="1:10" x14ac:dyDescent="0.25">
      <c r="A60">
        <v>112</v>
      </c>
      <c r="B60" t="s">
        <v>791</v>
      </c>
      <c r="C60" t="s">
        <v>426</v>
      </c>
      <c r="D60" t="s">
        <v>427</v>
      </c>
      <c r="E60" t="s">
        <v>124</v>
      </c>
      <c r="F60" t="s">
        <v>125</v>
      </c>
      <c r="G60">
        <v>5760</v>
      </c>
      <c r="H60">
        <v>5174</v>
      </c>
      <c r="I60">
        <f t="shared" si="38"/>
        <v>-586</v>
      </c>
      <c r="J60" s="6">
        <f t="shared" si="39"/>
        <v>0.10173611111111111</v>
      </c>
    </row>
    <row r="61" spans="1:10" x14ac:dyDescent="0.25">
      <c r="A61">
        <v>112</v>
      </c>
      <c r="B61" t="s">
        <v>792</v>
      </c>
      <c r="C61" t="s">
        <v>428</v>
      </c>
      <c r="D61" t="s">
        <v>429</v>
      </c>
      <c r="E61" t="s">
        <v>124</v>
      </c>
      <c r="F61" t="s">
        <v>125</v>
      </c>
      <c r="G61">
        <v>3714</v>
      </c>
      <c r="H61">
        <v>3200</v>
      </c>
      <c r="I61">
        <f t="shared" ref="I61" si="40">H61-G61</f>
        <v>-514</v>
      </c>
      <c r="J61" s="6">
        <f t="shared" ref="J61" si="41">ABS(I61/G61)</f>
        <v>0.13839526117393647</v>
      </c>
    </row>
    <row r="62" spans="1:10" x14ac:dyDescent="0.25">
      <c r="A62">
        <v>112</v>
      </c>
      <c r="B62" t="s">
        <v>793</v>
      </c>
      <c r="C62" t="s">
        <v>430</v>
      </c>
      <c r="D62" t="s">
        <v>431</v>
      </c>
      <c r="E62" t="s">
        <v>133</v>
      </c>
      <c r="F62" t="s">
        <v>125</v>
      </c>
      <c r="G62">
        <v>1152</v>
      </c>
      <c r="H62">
        <v>0</v>
      </c>
      <c r="I62">
        <f t="shared" ref="I62:I63" si="42">H62-G62</f>
        <v>-1152</v>
      </c>
      <c r="J62" s="6">
        <f t="shared" ref="J62:J63" si="43">ABS(I62/G62)</f>
        <v>1</v>
      </c>
    </row>
    <row r="63" spans="1:10" x14ac:dyDescent="0.25">
      <c r="A63">
        <v>112</v>
      </c>
      <c r="B63" t="s">
        <v>793</v>
      </c>
      <c r="C63" t="s">
        <v>432</v>
      </c>
      <c r="D63" t="s">
        <v>433</v>
      </c>
      <c r="E63" t="s">
        <v>124</v>
      </c>
      <c r="F63" t="s">
        <v>125</v>
      </c>
      <c r="G63">
        <v>2800</v>
      </c>
      <c r="H63">
        <v>2400</v>
      </c>
      <c r="I63">
        <f t="shared" si="42"/>
        <v>-400</v>
      </c>
      <c r="J63" s="6">
        <f t="shared" si="43"/>
        <v>0.14285714285714285</v>
      </c>
    </row>
    <row r="64" spans="1:10" x14ac:dyDescent="0.25">
      <c r="A64">
        <v>112</v>
      </c>
      <c r="B64" t="s">
        <v>793</v>
      </c>
      <c r="C64" t="s">
        <v>319</v>
      </c>
      <c r="D64" t="s">
        <v>320</v>
      </c>
      <c r="E64" t="s">
        <v>124</v>
      </c>
      <c r="F64" t="s">
        <v>125</v>
      </c>
      <c r="G64">
        <v>3417</v>
      </c>
      <c r="H64">
        <v>2906</v>
      </c>
      <c r="I64">
        <f t="shared" ref="I64:I65" si="44">H64-G64</f>
        <v>-511</v>
      </c>
      <c r="J64" s="6">
        <f t="shared" ref="J64:J65" si="45">ABS(I64/G64)</f>
        <v>0.14954638571846648</v>
      </c>
    </row>
    <row r="65" spans="1:11" x14ac:dyDescent="0.25">
      <c r="A65">
        <v>112</v>
      </c>
      <c r="B65" t="s">
        <v>793</v>
      </c>
      <c r="C65" t="s">
        <v>434</v>
      </c>
      <c r="D65" t="s">
        <v>435</v>
      </c>
      <c r="E65" t="s">
        <v>124</v>
      </c>
      <c r="F65" t="s">
        <v>125</v>
      </c>
      <c r="G65">
        <v>3600</v>
      </c>
      <c r="H65">
        <v>1928</v>
      </c>
      <c r="I65">
        <f t="shared" si="44"/>
        <v>-1672</v>
      </c>
      <c r="J65" s="6">
        <f t="shared" si="45"/>
        <v>0.46444444444444444</v>
      </c>
    </row>
    <row r="66" spans="1:11" x14ac:dyDescent="0.25">
      <c r="A66">
        <v>112</v>
      </c>
      <c r="B66" t="s">
        <v>795</v>
      </c>
      <c r="C66" t="s">
        <v>321</v>
      </c>
      <c r="D66" t="s">
        <v>322</v>
      </c>
      <c r="E66" t="s">
        <v>124</v>
      </c>
      <c r="F66" t="s">
        <v>125</v>
      </c>
      <c r="G66">
        <v>6975</v>
      </c>
      <c r="H66">
        <v>7759</v>
      </c>
      <c r="I66">
        <f t="shared" ref="I66:I67" si="46">H66-G66</f>
        <v>784</v>
      </c>
      <c r="J66" s="6">
        <f t="shared" ref="J66:J67" si="47">ABS(I66/G66)</f>
        <v>0.11240143369175627</v>
      </c>
    </row>
    <row r="67" spans="1:11" x14ac:dyDescent="0.25">
      <c r="A67">
        <v>112</v>
      </c>
      <c r="B67" t="s">
        <v>795</v>
      </c>
      <c r="C67" t="s">
        <v>367</v>
      </c>
      <c r="D67" t="s">
        <v>368</v>
      </c>
      <c r="E67" t="s">
        <v>124</v>
      </c>
      <c r="F67" t="s">
        <v>125</v>
      </c>
      <c r="G67">
        <v>13087</v>
      </c>
      <c r="H67">
        <v>5115</v>
      </c>
      <c r="I67">
        <f t="shared" si="46"/>
        <v>-7972</v>
      </c>
      <c r="J67" s="6">
        <f t="shared" si="47"/>
        <v>0.60915412241155342</v>
      </c>
    </row>
    <row r="68" spans="1:11" x14ac:dyDescent="0.25">
      <c r="A68">
        <v>112</v>
      </c>
      <c r="B68" t="s">
        <v>795</v>
      </c>
      <c r="C68" t="s">
        <v>86</v>
      </c>
      <c r="D68" t="s">
        <v>211</v>
      </c>
      <c r="E68" t="s">
        <v>124</v>
      </c>
      <c r="F68" t="s">
        <v>125</v>
      </c>
      <c r="G68">
        <v>1595</v>
      </c>
      <c r="H68">
        <v>0</v>
      </c>
      <c r="I68">
        <f t="shared" ref="I68" si="48">H68-G68</f>
        <v>-1595</v>
      </c>
      <c r="J68" s="6">
        <f t="shared" ref="J68" si="49">ABS(I68/G68)</f>
        <v>1</v>
      </c>
    </row>
    <row r="69" spans="1:11" x14ac:dyDescent="0.25">
      <c r="A69">
        <v>112</v>
      </c>
      <c r="B69" t="s">
        <v>796</v>
      </c>
      <c r="C69" t="s">
        <v>436</v>
      </c>
      <c r="D69" t="s">
        <v>437</v>
      </c>
      <c r="E69" t="s">
        <v>124</v>
      </c>
      <c r="F69" t="s">
        <v>125</v>
      </c>
      <c r="G69">
        <v>806</v>
      </c>
      <c r="H69">
        <v>1773</v>
      </c>
      <c r="I69">
        <f t="shared" ref="I69" si="50">H69-G69</f>
        <v>967</v>
      </c>
      <c r="J69" s="6">
        <f t="shared" ref="J69" si="51">ABS(I69/G69)</f>
        <v>1.1997518610421836</v>
      </c>
    </row>
    <row r="70" spans="1:11" x14ac:dyDescent="0.25">
      <c r="A70" s="2">
        <v>112</v>
      </c>
      <c r="B70" s="2" t="s">
        <v>797</v>
      </c>
      <c r="C70" s="2" t="s">
        <v>91</v>
      </c>
      <c r="D70" s="2" t="s">
        <v>216</v>
      </c>
      <c r="E70" s="2" t="s">
        <v>124</v>
      </c>
      <c r="F70" s="2" t="s">
        <v>125</v>
      </c>
      <c r="G70" s="2">
        <v>3680</v>
      </c>
      <c r="H70" s="2">
        <v>3205</v>
      </c>
      <c r="I70" s="2">
        <f t="shared" ref="I70:I76" si="52">H70-G70</f>
        <v>-475</v>
      </c>
      <c r="J70" s="14">
        <f t="shared" ref="J70:J76" si="53">ABS(I70/G70)</f>
        <v>0.12907608695652173</v>
      </c>
      <c r="K70" s="2"/>
    </row>
    <row r="71" spans="1:11" x14ac:dyDescent="0.25">
      <c r="A71">
        <v>112</v>
      </c>
      <c r="B71" t="s">
        <v>797</v>
      </c>
      <c r="C71" t="s">
        <v>768</v>
      </c>
      <c r="D71" t="s">
        <v>438</v>
      </c>
      <c r="E71" t="s">
        <v>124</v>
      </c>
      <c r="F71" t="s">
        <v>125</v>
      </c>
      <c r="G71">
        <v>8430</v>
      </c>
      <c r="H71">
        <v>3621</v>
      </c>
      <c r="I71">
        <f t="shared" si="52"/>
        <v>-4809</v>
      </c>
      <c r="J71" s="6">
        <f t="shared" si="53"/>
        <v>0.57046263345195725</v>
      </c>
    </row>
    <row r="72" spans="1:11" x14ac:dyDescent="0.25">
      <c r="A72">
        <v>112</v>
      </c>
      <c r="B72" t="s">
        <v>798</v>
      </c>
      <c r="C72" t="s">
        <v>325</v>
      </c>
      <c r="D72" t="s">
        <v>326</v>
      </c>
      <c r="E72" t="s">
        <v>133</v>
      </c>
      <c r="F72" t="s">
        <v>125</v>
      </c>
      <c r="G72">
        <v>15000</v>
      </c>
      <c r="H72">
        <v>6823</v>
      </c>
      <c r="I72">
        <f t="shared" si="52"/>
        <v>-8177</v>
      </c>
      <c r="J72" s="6">
        <f t="shared" si="53"/>
        <v>0.54513333333333336</v>
      </c>
    </row>
    <row r="73" spans="1:11" x14ac:dyDescent="0.25">
      <c r="A73">
        <v>112</v>
      </c>
      <c r="B73" t="s">
        <v>798</v>
      </c>
      <c r="C73" t="s">
        <v>439</v>
      </c>
      <c r="D73" t="s">
        <v>440</v>
      </c>
      <c r="E73" t="s">
        <v>133</v>
      </c>
      <c r="F73" t="s">
        <v>125</v>
      </c>
      <c r="G73">
        <v>3596</v>
      </c>
      <c r="H73">
        <v>16828</v>
      </c>
      <c r="I73">
        <f t="shared" si="52"/>
        <v>13232</v>
      </c>
      <c r="J73" s="6">
        <f t="shared" si="53"/>
        <v>3.6796440489432705</v>
      </c>
    </row>
    <row r="74" spans="1:11" x14ac:dyDescent="0.25">
      <c r="A74">
        <v>112</v>
      </c>
      <c r="B74" t="s">
        <v>798</v>
      </c>
      <c r="C74" t="s">
        <v>94</v>
      </c>
      <c r="D74" t="s">
        <v>219</v>
      </c>
      <c r="E74" t="s">
        <v>133</v>
      </c>
      <c r="F74" t="s">
        <v>125</v>
      </c>
      <c r="G74">
        <v>4220</v>
      </c>
      <c r="H74">
        <v>0</v>
      </c>
      <c r="I74">
        <f t="shared" si="52"/>
        <v>-4220</v>
      </c>
      <c r="J74" s="6">
        <f t="shared" si="53"/>
        <v>1</v>
      </c>
    </row>
    <row r="75" spans="1:11" x14ac:dyDescent="0.25">
      <c r="A75">
        <v>112</v>
      </c>
      <c r="B75" t="s">
        <v>798</v>
      </c>
      <c r="C75" t="s">
        <v>328</v>
      </c>
      <c r="D75" t="s">
        <v>327</v>
      </c>
      <c r="E75" t="s">
        <v>124</v>
      </c>
      <c r="F75" t="s">
        <v>125</v>
      </c>
      <c r="G75">
        <v>2250</v>
      </c>
      <c r="H75">
        <v>5457</v>
      </c>
      <c r="I75">
        <f t="shared" si="52"/>
        <v>3207</v>
      </c>
      <c r="J75" s="6">
        <f t="shared" si="53"/>
        <v>1.4253333333333333</v>
      </c>
    </row>
    <row r="76" spans="1:11" x14ac:dyDescent="0.25">
      <c r="A76">
        <v>112</v>
      </c>
      <c r="B76" t="s">
        <v>798</v>
      </c>
      <c r="C76" t="s">
        <v>244</v>
      </c>
      <c r="D76" t="s">
        <v>245</v>
      </c>
      <c r="E76" t="s">
        <v>124</v>
      </c>
      <c r="F76" t="s">
        <v>125</v>
      </c>
      <c r="G76">
        <v>6000</v>
      </c>
      <c r="H76">
        <v>10180</v>
      </c>
      <c r="I76">
        <f t="shared" si="52"/>
        <v>4180</v>
      </c>
      <c r="J76" s="6">
        <f t="shared" si="53"/>
        <v>0.69666666666666666</v>
      </c>
    </row>
    <row r="77" spans="1:11" x14ac:dyDescent="0.25">
      <c r="A77">
        <v>112</v>
      </c>
      <c r="B77" t="s">
        <v>803</v>
      </c>
      <c r="C77" t="s">
        <v>769</v>
      </c>
      <c r="D77" t="s">
        <v>729</v>
      </c>
      <c r="E77" t="s">
        <v>133</v>
      </c>
      <c r="F77" t="s">
        <v>125</v>
      </c>
      <c r="G77">
        <v>4785</v>
      </c>
      <c r="H77">
        <v>7336</v>
      </c>
      <c r="I77">
        <f t="shared" ref="I77" si="54">H77-G77</f>
        <v>2551</v>
      </c>
      <c r="J77" s="6">
        <f t="shared" ref="J77" si="55">ABS(I77/G77)</f>
        <v>0.53312434691745036</v>
      </c>
    </row>
    <row r="78" spans="1:11" x14ac:dyDescent="0.25">
      <c r="A78">
        <v>112</v>
      </c>
      <c r="B78" t="s">
        <v>803</v>
      </c>
      <c r="C78" t="s">
        <v>329</v>
      </c>
      <c r="D78" t="s">
        <v>330</v>
      </c>
      <c r="E78" t="s">
        <v>124</v>
      </c>
      <c r="F78" t="s">
        <v>125</v>
      </c>
      <c r="G78">
        <v>2667</v>
      </c>
      <c r="H78">
        <v>6700</v>
      </c>
      <c r="I78">
        <f t="shared" ref="I78" si="56">H78-G78</f>
        <v>4033</v>
      </c>
      <c r="J78" s="6">
        <f t="shared" ref="J78" si="57">ABS(I78/G78)</f>
        <v>1.5121859767529058</v>
      </c>
    </row>
    <row r="79" spans="1:11" x14ac:dyDescent="0.25">
      <c r="A79">
        <v>112</v>
      </c>
      <c r="B79" t="s">
        <v>793</v>
      </c>
      <c r="C79" t="s">
        <v>441</v>
      </c>
      <c r="D79" t="s">
        <v>442</v>
      </c>
      <c r="E79" t="s">
        <v>124</v>
      </c>
      <c r="F79" t="s">
        <v>125</v>
      </c>
      <c r="G79">
        <v>1359</v>
      </c>
      <c r="H79">
        <v>3200</v>
      </c>
      <c r="I79">
        <f t="shared" ref="I79" si="58">H79-G79</f>
        <v>1841</v>
      </c>
      <c r="J79" s="6">
        <f t="shared" ref="J79" si="59">ABS(I79/G79)</f>
        <v>1.3546725533480501</v>
      </c>
    </row>
    <row r="80" spans="1:11" x14ac:dyDescent="0.25">
      <c r="A80">
        <v>112</v>
      </c>
      <c r="B80" t="s">
        <v>800</v>
      </c>
      <c r="C80" t="s">
        <v>443</v>
      </c>
      <c r="D80" t="s">
        <v>444</v>
      </c>
      <c r="E80" t="s">
        <v>124</v>
      </c>
      <c r="F80" t="s">
        <v>125</v>
      </c>
      <c r="G80">
        <v>1200</v>
      </c>
      <c r="H80">
        <v>400</v>
      </c>
      <c r="I80">
        <f t="shared" ref="I80" si="60">H80-G80</f>
        <v>-800</v>
      </c>
      <c r="J80" s="6">
        <f t="shared" ref="J80" si="61">ABS(I80/G80)</f>
        <v>0.66666666666666663</v>
      </c>
    </row>
    <row r="81" spans="1:10" x14ac:dyDescent="0.25">
      <c r="A81">
        <v>112</v>
      </c>
      <c r="B81" t="s">
        <v>800</v>
      </c>
      <c r="C81" t="s">
        <v>343</v>
      </c>
      <c r="D81" t="s">
        <v>344</v>
      </c>
      <c r="E81" t="s">
        <v>124</v>
      </c>
      <c r="F81" t="s">
        <v>125</v>
      </c>
      <c r="G81">
        <v>6408</v>
      </c>
      <c r="H81">
        <v>5700</v>
      </c>
      <c r="I81">
        <f t="shared" ref="I81" si="62">H81-G81</f>
        <v>-708</v>
      </c>
      <c r="J81" s="6">
        <f t="shared" ref="J81" si="63">ABS(I81/G81)</f>
        <v>0.1104868913857678</v>
      </c>
    </row>
    <row r="82" spans="1:10" x14ac:dyDescent="0.25">
      <c r="A82">
        <v>112</v>
      </c>
      <c r="B82" t="s">
        <v>802</v>
      </c>
      <c r="C82" t="s">
        <v>346</v>
      </c>
      <c r="D82" t="s">
        <v>345</v>
      </c>
      <c r="E82" t="s">
        <v>133</v>
      </c>
      <c r="F82" t="s">
        <v>125</v>
      </c>
      <c r="G82">
        <v>1820</v>
      </c>
      <c r="H82">
        <v>2680</v>
      </c>
      <c r="I82">
        <f t="shared" ref="I82:I86" si="64">H82-G82</f>
        <v>860</v>
      </c>
      <c r="J82" s="6">
        <f t="shared" ref="J82:J86" si="65">ABS(I82/G82)</f>
        <v>0.47252747252747251</v>
      </c>
    </row>
    <row r="83" spans="1:10" x14ac:dyDescent="0.25">
      <c r="A83">
        <v>112</v>
      </c>
      <c r="B83" t="s">
        <v>802</v>
      </c>
      <c r="C83" t="s">
        <v>347</v>
      </c>
      <c r="D83" t="s">
        <v>348</v>
      </c>
      <c r="E83" t="s">
        <v>133</v>
      </c>
      <c r="F83" t="s">
        <v>125</v>
      </c>
      <c r="G83">
        <v>1070</v>
      </c>
      <c r="H83">
        <v>0</v>
      </c>
      <c r="I83">
        <f t="shared" si="64"/>
        <v>-1070</v>
      </c>
      <c r="J83" s="6">
        <f t="shared" si="65"/>
        <v>1</v>
      </c>
    </row>
    <row r="84" spans="1:10" x14ac:dyDescent="0.25">
      <c r="A84">
        <v>112</v>
      </c>
      <c r="B84" t="s">
        <v>802</v>
      </c>
      <c r="C84" t="s">
        <v>349</v>
      </c>
      <c r="D84" t="s">
        <v>350</v>
      </c>
      <c r="E84" t="s">
        <v>133</v>
      </c>
      <c r="F84" t="s">
        <v>125</v>
      </c>
      <c r="G84">
        <v>1500</v>
      </c>
      <c r="H84">
        <v>1044</v>
      </c>
      <c r="I84">
        <f t="shared" si="64"/>
        <v>-456</v>
      </c>
      <c r="J84" s="6">
        <f t="shared" si="65"/>
        <v>0.30399999999999999</v>
      </c>
    </row>
    <row r="85" spans="1:10" x14ac:dyDescent="0.25">
      <c r="A85">
        <v>112</v>
      </c>
      <c r="B85" t="s">
        <v>802</v>
      </c>
      <c r="C85" t="s">
        <v>106</v>
      </c>
      <c r="D85" t="s">
        <v>231</v>
      </c>
      <c r="E85" t="s">
        <v>133</v>
      </c>
      <c r="F85" t="s">
        <v>125</v>
      </c>
      <c r="G85">
        <v>2740</v>
      </c>
      <c r="H85">
        <v>200</v>
      </c>
      <c r="I85">
        <f t="shared" si="64"/>
        <v>-2540</v>
      </c>
      <c r="J85" s="6">
        <f t="shared" si="65"/>
        <v>0.92700729927007297</v>
      </c>
    </row>
    <row r="86" spans="1:10" x14ac:dyDescent="0.25">
      <c r="A86">
        <v>112</v>
      </c>
      <c r="B86" t="s">
        <v>802</v>
      </c>
      <c r="C86" t="s">
        <v>777</v>
      </c>
      <c r="D86" t="s">
        <v>445</v>
      </c>
      <c r="E86" t="s">
        <v>124</v>
      </c>
      <c r="F86" t="s">
        <v>125</v>
      </c>
      <c r="G86">
        <v>426</v>
      </c>
      <c r="H86">
        <v>1646</v>
      </c>
      <c r="I86">
        <f t="shared" si="64"/>
        <v>1220</v>
      </c>
      <c r="J86" s="6">
        <f t="shared" si="65"/>
        <v>2.863849765258216</v>
      </c>
    </row>
  </sheetData>
  <autoFilter ref="A1:J1" xr:uid="{D5E490E9-6FC1-4FB0-924B-5553C25320E6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普+特(差2成)</vt:lpstr>
      <vt:lpstr>校舍總樓地板面積(差1成)</vt:lpstr>
      <vt:lpstr>校地總面積(差1成)</vt:lpstr>
      <vt:lpstr>運動場地面積(差1成)</vt:lpstr>
      <vt:lpstr>'普+特(差2成)'!Extract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陳瑞生</dc:creator>
  <cp:lastModifiedBy>教育處-006</cp:lastModifiedBy>
  <dcterms:created xsi:type="dcterms:W3CDTF">2024-02-05T05:38:56Z</dcterms:created>
  <dcterms:modified xsi:type="dcterms:W3CDTF">2024-02-20T07:13:25Z</dcterms:modified>
</cp:coreProperties>
</file>