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defaultThemeVersion="124226"/>
  <mc:AlternateContent xmlns:mc="http://schemas.openxmlformats.org/markup-compatibility/2006">
    <mc:Choice Requires="x15">
      <x15ac:absPath xmlns:x15ac="http://schemas.microsoft.com/office/spreadsheetml/2010/11/ac" url="E:\003-108-113游秀卿\003-口說英語展能樂學計畫\004-112學年度\001-經費核定&amp;掣據&amp;動支&amp;撥付\"/>
    </mc:Choice>
  </mc:AlternateContent>
  <xr:revisionPtr revIDLastSave="0" documentId="13_ncr:1_{9ECA65E8-8FE3-427C-A2F3-F0C8419CB0B0}" xr6:coauthVersionLast="47" xr6:coauthVersionMax="47" xr10:uidLastSave="{00000000-0000-0000-0000-000000000000}"/>
  <bookViews>
    <workbookView xWindow="-108" yWindow="-108" windowWidth="23256" windowHeight="12576" activeTab="2" xr2:uid="{00000000-000D-0000-FFFF-FFFF00000000}"/>
  </bookViews>
  <sheets>
    <sheet name="子一辦理學校" sheetId="3" r:id="rId1"/>
    <sheet name="子二辦理學校" sheetId="4" r:id="rId2"/>
    <sheet name="子三辦理學校" sheetId="5"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4" i="5" l="1"/>
  <c r="E28" i="3"/>
  <c r="D7" i="4"/>
  <c r="D13" i="4" s="1"/>
  <c r="D28" i="3"/>
  <c r="C28" i="3"/>
</calcChain>
</file>

<file path=xl/sharedStrings.xml><?xml version="1.0" encoding="utf-8"?>
<sst xmlns="http://schemas.openxmlformats.org/spreadsheetml/2006/main" count="100" uniqueCount="73">
  <si>
    <t>子計畫一、充實英語口說教學圖書(繪、讀本)計畫</t>
  </si>
  <si>
    <t>項次</t>
    <phoneticPr fontId="1" type="noConversion"/>
  </si>
  <si>
    <t>學校</t>
    <phoneticPr fontId="1" type="noConversion"/>
  </si>
  <si>
    <t>合計</t>
    <phoneticPr fontId="1" type="noConversion"/>
  </si>
  <si>
    <t>112學年度○○國民中/小學辦理「2030雙語政策－提升國中小師生口說英語展能樂學計畫」</t>
    <phoneticPr fontId="1" type="noConversion"/>
  </si>
  <si>
    <t>瑞美國小</t>
    <phoneticPr fontId="1" type="noConversion"/>
  </si>
  <si>
    <t>太平國小</t>
    <phoneticPr fontId="1" type="noConversion"/>
  </si>
  <si>
    <t>長橋國小</t>
    <phoneticPr fontId="1" type="noConversion"/>
  </si>
  <si>
    <t>明廉國小</t>
    <phoneticPr fontId="1" type="noConversion"/>
  </si>
  <si>
    <t>萬榮國小</t>
    <phoneticPr fontId="1" type="noConversion"/>
  </si>
  <si>
    <t>玉里國小</t>
    <phoneticPr fontId="1" type="noConversion"/>
  </si>
  <si>
    <t>東里國小</t>
    <phoneticPr fontId="1" type="noConversion"/>
  </si>
  <si>
    <t>北昌國小</t>
    <phoneticPr fontId="1" type="noConversion"/>
  </si>
  <si>
    <t>宜昌國小</t>
    <phoneticPr fontId="1" type="noConversion"/>
  </si>
  <si>
    <t>鳳林國小</t>
    <phoneticPr fontId="1" type="noConversion"/>
  </si>
  <si>
    <t>崇德國小</t>
    <phoneticPr fontId="1" type="noConversion"/>
  </si>
  <si>
    <t>光華國小</t>
    <phoneticPr fontId="1" type="noConversion"/>
  </si>
  <si>
    <t>樂合國小</t>
    <phoneticPr fontId="1" type="noConversion"/>
  </si>
  <si>
    <t>圖書數量(冊)</t>
    <phoneticPr fontId="1" type="noConversion"/>
  </si>
  <si>
    <t>桌遊(套)</t>
    <phoneticPr fontId="1" type="noConversion"/>
  </si>
  <si>
    <t>富里國中</t>
    <phoneticPr fontId="1" type="noConversion"/>
  </si>
  <si>
    <t>西富國小</t>
    <phoneticPr fontId="1" type="noConversion"/>
  </si>
  <si>
    <t>北埔國小</t>
    <phoneticPr fontId="1" type="noConversion"/>
  </si>
  <si>
    <t>小計</t>
    <phoneticPr fontId="1" type="noConversion"/>
  </si>
  <si>
    <t>稻香國小</t>
    <phoneticPr fontId="1" type="noConversion"/>
  </si>
  <si>
    <t>鳳林國中</t>
    <phoneticPr fontId="1" type="noConversion"/>
  </si>
  <si>
    <t>美崙國中</t>
    <phoneticPr fontId="1" type="noConversion"/>
  </si>
  <si>
    <t>富源國中</t>
    <phoneticPr fontId="1" type="noConversion"/>
  </si>
  <si>
    <t>吉安國中</t>
    <phoneticPr fontId="1" type="noConversion"/>
  </si>
  <si>
    <t>三民國中</t>
    <phoneticPr fontId="1" type="noConversion"/>
  </si>
  <si>
    <t>子計畫二-提升教師口說英語展能樂學計畫</t>
    <phoneticPr fontId="1" type="noConversion"/>
  </si>
  <si>
    <t>計畫名稱</t>
    <phoneticPr fontId="1" type="noConversion"/>
  </si>
  <si>
    <t>花蓮縣英語教學資源中心提升師生口說樂學展能執行計畫</t>
    <phoneticPr fontId="1" type="noConversion"/>
  </si>
  <si>
    <t>鑄強國小(英資中心)</t>
    <phoneticPr fontId="1" type="noConversion"/>
  </si>
  <si>
    <t>花崗國中</t>
    <phoneticPr fontId="1" type="noConversion"/>
  </si>
  <si>
    <t>112學年英語課程全英授課實施計畫</t>
    <phoneticPr fontId="1" type="noConversion"/>
  </si>
  <si>
    <t>玉里國小</t>
    <phoneticPr fontId="1" type="noConversion"/>
  </si>
  <si>
    <t>112學年度英語文教師專業社群發展計畫</t>
    <phoneticPr fontId="1" type="noConversion"/>
  </si>
  <si>
    <t>子計畫三-提升學生口說英語展能樂學計畫</t>
    <phoneticPr fontId="1" type="noConversion"/>
  </si>
  <si>
    <t>中原國小</t>
    <phoneticPr fontId="1" type="noConversion"/>
  </si>
  <si>
    <t>長良國小</t>
    <phoneticPr fontId="1" type="noConversion"/>
  </si>
  <si>
    <t>春日國小</t>
    <phoneticPr fontId="1" type="noConversion"/>
  </si>
  <si>
    <t>吉安國小</t>
    <phoneticPr fontId="1" type="noConversion"/>
  </si>
  <si>
    <t>112學年度英語文全英語授課實施計畫</t>
  </si>
  <si>
    <t>富源國中</t>
    <phoneticPr fontId="1" type="noConversion"/>
  </si>
  <si>
    <t>宜昌國中</t>
    <phoneticPr fontId="1" type="noConversion"/>
  </si>
  <si>
    <t>林榮國小</t>
    <phoneticPr fontId="1" type="noConversion"/>
  </si>
  <si>
    <t>花蓮縣 112 學年度深度學習專案計畫</t>
    <phoneticPr fontId="1" type="noConversion"/>
  </si>
  <si>
    <t>計畫名稱</t>
    <phoneticPr fontId="1" type="noConversion"/>
  </si>
  <si>
    <t>112學年提升學生口說英語展能樂學計畫</t>
    <phoneticPr fontId="1" type="noConversion"/>
  </si>
  <si>
    <t>英資中心</t>
    <phoneticPr fontId="1" type="noConversion"/>
  </si>
  <si>
    <t>112全縣英語日</t>
  </si>
  <si>
    <t>113英語字彙王</t>
  </si>
  <si>
    <t>鑄強國小</t>
    <phoneticPr fontId="1" type="noConversion"/>
  </si>
  <si>
    <t>酷英自主學習獎勵計畫</t>
  </si>
  <si>
    <t>本府</t>
    <phoneticPr fontId="1" type="noConversion"/>
  </si>
  <si>
    <t>瑞穗國中</t>
    <phoneticPr fontId="1" type="noConversion"/>
  </si>
  <si>
    <t>112學年度外籍英語教學人員所屬學校寒假英語營隊活動實施計畫</t>
    <phoneticPr fontId="1" type="noConversion"/>
  </si>
  <si>
    <t>112學年度外籍英語教學人員所屬學校寒暑假英語營隊活動實施計畫</t>
    <phoneticPr fontId="1" type="noConversion"/>
  </si>
  <si>
    <t>國風國中</t>
    <phoneticPr fontId="1" type="noConversion"/>
  </si>
  <si>
    <t>新城國中</t>
    <phoneticPr fontId="1" type="noConversion"/>
  </si>
  <si>
    <t>112學年度外籍英語教學人員所屬學校寒假英語數位藝術營隊活動實施計畫</t>
    <phoneticPr fontId="1" type="noConversion"/>
  </si>
  <si>
    <t>康樂國小</t>
    <phoneticPr fontId="1" type="noConversion"/>
  </si>
  <si>
    <t>112學年度外籍英語教學人員所屬學校暑假英語營隊活動實施計畫</t>
    <phoneticPr fontId="1" type="noConversion"/>
  </si>
  <si>
    <t>中正國小</t>
    <phoneticPr fontId="1" type="noConversion"/>
  </si>
  <si>
    <t>中城國小</t>
    <phoneticPr fontId="1" type="noConversion"/>
  </si>
  <si>
    <t>英語閱讀推動活動計畫</t>
    <phoneticPr fontId="1" type="noConversion"/>
  </si>
  <si>
    <t>英資中心</t>
    <phoneticPr fontId="1" type="noConversion"/>
  </si>
  <si>
    <t>東里國小</t>
    <phoneticPr fontId="1" type="noConversion"/>
  </si>
  <si>
    <t>英語繪本閱讀活動計畫</t>
    <phoneticPr fontId="1" type="noConversion"/>
  </si>
  <si>
    <t>鑄強國小</t>
    <phoneticPr fontId="1" type="noConversion"/>
  </si>
  <si>
    <t>113年海外青年英語服務營</t>
    <phoneticPr fontId="1" type="noConversion"/>
  </si>
  <si>
    <t>核定數</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</si>
</sst>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1" x14ac:knownFonts="1">
    <font>
      <sz val="12"/>
      <color theme="1"/>
      <name val="新細明體"/>
      <family val="2"/>
      <charset val="136"/>
      <scheme val="minor"/>
    </font>
    <font>
      <sz val="9"/>
      <name val="新細明體"/>
      <family val="2"/>
      <charset val="136"/>
      <scheme val="minor"/>
    </font>
    <font>
      <b/>
      <sz val="16"/>
      <color rgb="FF0D0D0D"/>
      <name val="標楷體"/>
      <family val="4"/>
      <charset val="136"/>
    </font>
    <font>
      <b/>
      <sz val="14"/>
      <color rgb="FF0D0D0D"/>
      <name val="標楷體"/>
      <family val="4"/>
      <charset val="136"/>
    </font>
    <font>
      <sz val="14"/>
      <color theme="1"/>
      <name val="標楷體"/>
      <family val="4"/>
      <charset val="136"/>
    </font>
    <font>
      <sz val="16"/>
      <color theme="1"/>
      <name val="標楷體"/>
      <family val="4"/>
      <charset val="136"/>
    </font>
    <font>
      <b/>
      <sz val="14"/>
      <color theme="1"/>
      <name val="標楷體"/>
      <family val="4"/>
      <charset val="136"/>
    </font>
    <font>
      <sz val="12"/>
      <color theme="1"/>
      <name val="標楷體"/>
      <family val="4"/>
      <charset val="136"/>
    </font>
    <font>
      <b/>
      <sz val="12"/>
      <color theme="1"/>
      <name val="標楷體"/>
      <family val="4"/>
      <charset val="136"/>
    </font>
    <font>
      <sz val="12"/>
      <color rgb="FFFF0000"/>
      <name val="標楷體"/>
      <family val="4"/>
      <charset val="136"/>
    </font>
    <font>
      <sz val="12"/>
      <name val="標楷體"/>
      <family val="4"/>
      <charset val="136"/>
    </font>
  </fonts>
  <fills count="2">
    <fill>
      <patternFill patternType="none"/>
    </fill>
    <fill>
      <patternFill patternType="gray125"/>
    </fill>
  </fills>
  <borders count="15">
    <border>
      <left/>
      <right/>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right/>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ck">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ck">
        <color auto="1"/>
      </left>
      <right style="thin">
        <color auto="1"/>
      </right>
      <top/>
      <bottom style="thin">
        <color auto="1"/>
      </bottom>
      <diagonal/>
    </border>
    <border>
      <left style="thin">
        <color auto="1"/>
      </left>
      <right style="thin">
        <color auto="1"/>
      </right>
      <top/>
      <bottom style="thin">
        <color auto="1"/>
      </bottom>
      <diagonal/>
    </border>
  </borders>
  <cellStyleXfs count="1">
    <xf numFmtId="0" fontId="0" fillId="0" borderId="0">
      <alignment vertical="center"/>
    </xf>
  </cellStyleXfs>
  <cellXfs count="52">
    <xf numFmtId="0" fontId="0" fillId="0" borderId="0" xfId="0">
      <alignment vertical="center"/>
    </xf>
    <xf numFmtId="0" fontId="4" fillId="0" borderId="0" xfId="0" applyFont="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2" xfId="0" applyFont="1" applyBorder="1" applyAlignment="1">
      <alignment horizontal="center" vertical="center"/>
    </xf>
    <xf numFmtId="0" fontId="4" fillId="0" borderId="1" xfId="0" applyFont="1" applyBorder="1" applyAlignment="1">
      <alignment horizontal="center" vertical="center"/>
    </xf>
    <xf numFmtId="3" fontId="4" fillId="0" borderId="2" xfId="0" applyNumberFormat="1" applyFont="1" applyBorder="1" applyAlignment="1">
      <alignment horizontal="center" vertical="center"/>
    </xf>
    <xf numFmtId="3" fontId="4" fillId="0" borderId="2" xfId="0" applyNumberFormat="1" applyFont="1" applyBorder="1" applyAlignment="1">
      <alignment horizontal="center" vertical="top"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8" xfId="0" applyFont="1" applyBorder="1" applyAlignment="1">
      <alignment horizontal="center" vertical="center"/>
    </xf>
    <xf numFmtId="3" fontId="4" fillId="0" borderId="9" xfId="0" applyNumberFormat="1" applyFont="1" applyBorder="1" applyAlignment="1">
      <alignment horizontal="center" vertical="center"/>
    </xf>
    <xf numFmtId="0" fontId="4" fillId="0" borderId="9" xfId="0" applyFont="1" applyBorder="1" applyAlignment="1">
      <alignment horizontal="center" vertical="center"/>
    </xf>
    <xf numFmtId="3" fontId="4" fillId="0" borderId="4" xfId="0" applyNumberFormat="1" applyFont="1" applyBorder="1" applyAlignment="1">
      <alignment horizontal="center" vertical="center"/>
    </xf>
    <xf numFmtId="0" fontId="4" fillId="0" borderId="10" xfId="0" applyFont="1" applyBorder="1" applyAlignment="1">
      <alignment horizontal="center" vertical="center"/>
    </xf>
    <xf numFmtId="0" fontId="6" fillId="0" borderId="2" xfId="0" applyFont="1" applyBorder="1" applyAlignment="1">
      <alignment horizontal="center" vertical="center"/>
    </xf>
    <xf numFmtId="0" fontId="7" fillId="0" borderId="0" xfId="0" applyFont="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7" fillId="0" borderId="6" xfId="0" applyFont="1" applyBorder="1" applyAlignment="1">
      <alignment horizontal="center" vertical="center" wrapText="1"/>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2" xfId="0" applyFont="1" applyBorder="1" applyAlignment="1">
      <alignment horizontal="left" vertical="center" wrapText="1"/>
    </xf>
    <xf numFmtId="3" fontId="7" fillId="0" borderId="2" xfId="0" applyNumberFormat="1" applyFont="1" applyBorder="1" applyAlignment="1">
      <alignment horizontal="center" vertical="center"/>
    </xf>
    <xf numFmtId="0" fontId="7" fillId="0" borderId="2" xfId="0" applyFont="1" applyBorder="1" applyAlignment="1">
      <alignment horizontal="center" vertical="center" wrapText="1"/>
    </xf>
    <xf numFmtId="0" fontId="7" fillId="0" borderId="0" xfId="0" applyFont="1" applyAlignment="1">
      <alignment horizontal="center" vertical="center" wrapText="1"/>
    </xf>
    <xf numFmtId="3" fontId="8" fillId="0" borderId="2" xfId="0" applyNumberFormat="1" applyFont="1" applyBorder="1" applyAlignment="1">
      <alignment horizontal="center" vertical="center"/>
    </xf>
    <xf numFmtId="0" fontId="7" fillId="0" borderId="11" xfId="0" applyFont="1" applyBorder="1" applyAlignment="1">
      <alignment horizontal="center" vertical="center"/>
    </xf>
    <xf numFmtId="3" fontId="7" fillId="0" borderId="12" xfId="0" applyNumberFormat="1" applyFont="1" applyBorder="1" applyAlignment="1">
      <alignment horizontal="center" vertical="center"/>
    </xf>
    <xf numFmtId="3" fontId="7" fillId="0" borderId="12" xfId="0" applyNumberFormat="1" applyFont="1" applyBorder="1" applyAlignment="1">
      <alignment horizontal="center" vertical="center" wrapText="1"/>
    </xf>
    <xf numFmtId="0" fontId="8" fillId="0" borderId="2" xfId="0" applyFont="1" applyBorder="1" applyAlignment="1">
      <alignment horizontal="center" vertical="center"/>
    </xf>
    <xf numFmtId="0" fontId="7" fillId="0" borderId="2" xfId="0" applyFont="1" applyBorder="1" applyAlignment="1">
      <alignment horizontal="left" vertical="center"/>
    </xf>
    <xf numFmtId="0" fontId="7" fillId="0" borderId="12" xfId="0" applyFont="1" applyBorder="1" applyAlignment="1">
      <alignment horizontal="center" vertical="center"/>
    </xf>
    <xf numFmtId="0" fontId="9" fillId="0" borderId="2" xfId="0" applyFont="1" applyBorder="1" applyAlignment="1">
      <alignment horizontal="center" vertical="center"/>
    </xf>
    <xf numFmtId="3" fontId="10" fillId="0" borderId="2" xfId="0" applyNumberFormat="1" applyFont="1" applyBorder="1" applyAlignment="1">
      <alignment horizontal="center" vertical="center"/>
    </xf>
    <xf numFmtId="176" fontId="9" fillId="0" borderId="2" xfId="0" applyNumberFormat="1" applyFont="1" applyBorder="1" applyAlignment="1">
      <alignment horizontal="center" vertical="center"/>
    </xf>
    <xf numFmtId="0" fontId="9" fillId="0" borderId="1" xfId="0" applyFont="1" applyBorder="1" applyAlignment="1">
      <alignment horizontal="center" vertical="center"/>
    </xf>
    <xf numFmtId="0" fontId="4" fillId="0" borderId="0" xfId="0" applyFont="1" applyAlignment="1">
      <alignment horizontal="center" vertical="center"/>
    </xf>
    <xf numFmtId="0" fontId="2" fillId="0" borderId="0" xfId="0" applyFont="1" applyAlignment="1">
      <alignment horizontal="center" vertical="center" wrapText="1"/>
    </xf>
    <xf numFmtId="0" fontId="5" fillId="0" borderId="0" xfId="0" applyFont="1" applyAlignment="1">
      <alignment horizontal="center" vertical="center" wrapText="1"/>
    </xf>
    <xf numFmtId="0" fontId="3" fillId="0" borderId="7" xfId="0" applyFont="1" applyBorder="1" applyAlignment="1">
      <alignment horizontal="center" vertical="center"/>
    </xf>
    <xf numFmtId="0" fontId="4" fillId="0" borderId="7" xfId="0" applyFont="1" applyBorder="1" applyAlignment="1">
      <alignment horizontal="center" vertical="center"/>
    </xf>
    <xf numFmtId="0" fontId="3" fillId="0" borderId="0" xfId="0" applyFont="1" applyAlignment="1">
      <alignment horizontal="center" vertical="center" wrapText="1"/>
    </xf>
    <xf numFmtId="0" fontId="4" fillId="0" borderId="0" xfId="0" applyFont="1" applyAlignment="1">
      <alignment horizontal="center" vertical="center" wrapText="1"/>
    </xf>
    <xf numFmtId="0" fontId="7" fillId="0" borderId="0" xfId="0" applyFont="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3" fontId="10" fillId="0" borderId="4" xfId="0" applyNumberFormat="1"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3" fontId="4" fillId="0" borderId="14" xfId="0" applyNumberFormat="1" applyFont="1" applyBorder="1" applyAlignment="1">
      <alignment horizontal="center" vertical="center"/>
    </xf>
    <xf numFmtId="0" fontId="10" fillId="0" borderId="2" xfId="0" applyFont="1" applyBorder="1" applyAlignment="1">
      <alignment horizontal="left" vertical="center"/>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39997558519241921"/>
  </sheetPr>
  <dimension ref="A1:F30"/>
  <sheetViews>
    <sheetView topLeftCell="A15" zoomScale="85" zoomScaleNormal="85" workbookViewId="0">
      <selection activeCell="E27" sqref="E27"/>
    </sheetView>
  </sheetViews>
  <sheetFormatPr defaultRowHeight="19.8" x14ac:dyDescent="0.3"/>
  <cols>
    <col min="1" max="1" width="8" style="1" customWidth="1"/>
    <col min="2" max="2" width="18.33203125" style="1" customWidth="1"/>
    <col min="3" max="3" width="19.33203125" style="1" customWidth="1"/>
    <col min="4" max="4" width="15.88671875" style="1" customWidth="1"/>
    <col min="5" max="5" width="24.33203125" style="1" customWidth="1"/>
    <col min="6" max="6" width="15" style="1" customWidth="1"/>
    <col min="7" max="16384" width="8.88671875" style="1"/>
  </cols>
  <sheetData>
    <row r="1" spans="1:5" ht="51" customHeight="1" x14ac:dyDescent="0.3">
      <c r="A1" s="38" t="s">
        <v>4</v>
      </c>
      <c r="B1" s="39"/>
      <c r="C1" s="39"/>
      <c r="D1" s="39"/>
      <c r="E1" s="39"/>
    </row>
    <row r="2" spans="1:5" ht="30" customHeight="1" thickBot="1" x14ac:dyDescent="0.35">
      <c r="A2" s="40" t="s">
        <v>0</v>
      </c>
      <c r="B2" s="41"/>
      <c r="C2" s="41"/>
      <c r="D2" s="41"/>
      <c r="E2" s="41"/>
    </row>
    <row r="3" spans="1:5" ht="34.200000000000003" customHeight="1" x14ac:dyDescent="0.3">
      <c r="A3" s="2" t="s">
        <v>1</v>
      </c>
      <c r="B3" s="3" t="s">
        <v>2</v>
      </c>
      <c r="C3" s="3" t="s">
        <v>18</v>
      </c>
      <c r="D3" s="3" t="s">
        <v>19</v>
      </c>
      <c r="E3" s="3" t="s">
        <v>72</v>
      </c>
    </row>
    <row r="4" spans="1:5" x14ac:dyDescent="0.3">
      <c r="A4" s="5">
        <v>1</v>
      </c>
      <c r="B4" s="4" t="s">
        <v>5</v>
      </c>
      <c r="C4" s="4">
        <v>51</v>
      </c>
      <c r="D4" s="4">
        <v>0</v>
      </c>
      <c r="E4" s="6">
        <v>18621</v>
      </c>
    </row>
    <row r="5" spans="1:5" ht="23.4" customHeight="1" x14ac:dyDescent="0.3">
      <c r="A5" s="5">
        <v>2</v>
      </c>
      <c r="B5" s="4" t="s">
        <v>6</v>
      </c>
      <c r="C5" s="4">
        <v>120</v>
      </c>
      <c r="D5" s="4">
        <v>0</v>
      </c>
      <c r="E5" s="6">
        <v>36000</v>
      </c>
    </row>
    <row r="6" spans="1:5" ht="21.6" customHeight="1" x14ac:dyDescent="0.3">
      <c r="A6" s="5">
        <v>3</v>
      </c>
      <c r="B6" s="4" t="s">
        <v>7</v>
      </c>
      <c r="C6" s="4">
        <v>17</v>
      </c>
      <c r="D6" s="4">
        <v>10</v>
      </c>
      <c r="E6" s="7">
        <v>27798</v>
      </c>
    </row>
    <row r="7" spans="1:5" ht="22.2" customHeight="1" x14ac:dyDescent="0.3">
      <c r="A7" s="5">
        <v>4</v>
      </c>
      <c r="B7" s="4" t="s">
        <v>8</v>
      </c>
      <c r="C7" s="4">
        <v>40</v>
      </c>
      <c r="D7" s="4">
        <v>4</v>
      </c>
      <c r="E7" s="7">
        <v>22978</v>
      </c>
    </row>
    <row r="8" spans="1:5" ht="19.2" customHeight="1" x14ac:dyDescent="0.3">
      <c r="A8" s="5">
        <v>5</v>
      </c>
      <c r="B8" s="4" t="s">
        <v>9</v>
      </c>
      <c r="C8" s="4">
        <v>2134</v>
      </c>
      <c r="D8" s="4">
        <v>0</v>
      </c>
      <c r="E8" s="6">
        <v>85560</v>
      </c>
    </row>
    <row r="9" spans="1:5" x14ac:dyDescent="0.3">
      <c r="A9" s="5">
        <v>6</v>
      </c>
      <c r="B9" s="4" t="s">
        <v>10</v>
      </c>
      <c r="C9" s="4">
        <v>429</v>
      </c>
      <c r="D9" s="4">
        <v>0</v>
      </c>
      <c r="E9" s="6">
        <v>127666</v>
      </c>
    </row>
    <row r="10" spans="1:5" x14ac:dyDescent="0.3">
      <c r="A10" s="5">
        <v>7</v>
      </c>
      <c r="B10" s="4" t="s">
        <v>11</v>
      </c>
      <c r="C10" s="4">
        <v>171</v>
      </c>
      <c r="D10" s="4">
        <v>20</v>
      </c>
      <c r="E10" s="6">
        <v>111233</v>
      </c>
    </row>
    <row r="11" spans="1:5" x14ac:dyDescent="0.3">
      <c r="A11" s="5">
        <v>8</v>
      </c>
      <c r="B11" s="4" t="s">
        <v>12</v>
      </c>
      <c r="C11" s="4">
        <v>194</v>
      </c>
      <c r="D11" s="4">
        <v>0</v>
      </c>
      <c r="E11" s="6">
        <v>79731</v>
      </c>
    </row>
    <row r="12" spans="1:5" x14ac:dyDescent="0.3">
      <c r="A12" s="5">
        <v>9</v>
      </c>
      <c r="B12" s="4" t="s">
        <v>13</v>
      </c>
      <c r="C12" s="4">
        <v>194</v>
      </c>
      <c r="D12" s="4">
        <v>0</v>
      </c>
      <c r="E12" s="6">
        <v>79731</v>
      </c>
    </row>
    <row r="13" spans="1:5" x14ac:dyDescent="0.3">
      <c r="A13" s="5">
        <v>10</v>
      </c>
      <c r="B13" s="4" t="s">
        <v>14</v>
      </c>
      <c r="C13" s="4">
        <v>26</v>
      </c>
      <c r="D13" s="4">
        <v>0</v>
      </c>
      <c r="E13" s="6">
        <v>9456</v>
      </c>
    </row>
    <row r="14" spans="1:5" x14ac:dyDescent="0.3">
      <c r="A14" s="5">
        <v>11</v>
      </c>
      <c r="B14" s="4" t="s">
        <v>15</v>
      </c>
      <c r="C14" s="4">
        <v>28</v>
      </c>
      <c r="D14" s="4">
        <v>58</v>
      </c>
      <c r="E14" s="6">
        <v>60607</v>
      </c>
    </row>
    <row r="15" spans="1:5" x14ac:dyDescent="0.3">
      <c r="A15" s="5">
        <v>12</v>
      </c>
      <c r="B15" s="4" t="s">
        <v>16</v>
      </c>
      <c r="C15" s="4">
        <v>76</v>
      </c>
      <c r="D15" s="4">
        <v>0</v>
      </c>
      <c r="E15" s="6">
        <v>12952</v>
      </c>
    </row>
    <row r="16" spans="1:5" x14ac:dyDescent="0.3">
      <c r="A16" s="8">
        <v>13</v>
      </c>
      <c r="B16" s="9" t="s">
        <v>17</v>
      </c>
      <c r="C16" s="9">
        <v>32</v>
      </c>
      <c r="D16" s="9">
        <v>0</v>
      </c>
      <c r="E16" s="13">
        <v>14541</v>
      </c>
    </row>
    <row r="17" spans="1:6" x14ac:dyDescent="0.3">
      <c r="A17" s="14">
        <v>14</v>
      </c>
      <c r="B17" s="4" t="s">
        <v>20</v>
      </c>
      <c r="C17" s="4">
        <v>78</v>
      </c>
      <c r="D17" s="4">
        <v>0</v>
      </c>
      <c r="E17" s="6">
        <v>53066</v>
      </c>
    </row>
    <row r="18" spans="1:6" x14ac:dyDescent="0.3">
      <c r="A18" s="14">
        <v>15</v>
      </c>
      <c r="B18" s="4" t="s">
        <v>21</v>
      </c>
      <c r="C18" s="4"/>
      <c r="D18" s="4">
        <v>0</v>
      </c>
      <c r="E18" s="6">
        <v>79888</v>
      </c>
    </row>
    <row r="19" spans="1:6" x14ac:dyDescent="0.3">
      <c r="A19" s="14">
        <v>16</v>
      </c>
      <c r="B19" s="4" t="s">
        <v>22</v>
      </c>
      <c r="C19" s="4">
        <v>243</v>
      </c>
      <c r="D19" s="4">
        <v>0</v>
      </c>
      <c r="E19" s="6">
        <v>81805</v>
      </c>
    </row>
    <row r="20" spans="1:6" x14ac:dyDescent="0.3">
      <c r="A20" s="14">
        <v>17</v>
      </c>
      <c r="B20" s="4" t="s">
        <v>24</v>
      </c>
      <c r="C20" s="4">
        <v>99</v>
      </c>
      <c r="D20" s="4">
        <v>0</v>
      </c>
      <c r="E20" s="6">
        <v>21068</v>
      </c>
    </row>
    <row r="21" spans="1:6" ht="28.2" customHeight="1" x14ac:dyDescent="0.3">
      <c r="A21" s="48">
        <v>18</v>
      </c>
      <c r="B21" s="49" t="s">
        <v>25</v>
      </c>
      <c r="C21" s="49">
        <v>137</v>
      </c>
      <c r="D21" s="49">
        <v>6</v>
      </c>
      <c r="E21" s="50">
        <v>100060</v>
      </c>
      <c r="F21" s="1">
        <v>113.1</v>
      </c>
    </row>
    <row r="22" spans="1:6" ht="28.2" customHeight="1" x14ac:dyDescent="0.3">
      <c r="A22" s="14">
        <v>19</v>
      </c>
      <c r="B22" s="4" t="s">
        <v>26</v>
      </c>
      <c r="C22" s="4">
        <v>235</v>
      </c>
      <c r="D22" s="4">
        <v>0</v>
      </c>
      <c r="E22" s="6">
        <v>81566</v>
      </c>
    </row>
    <row r="23" spans="1:6" ht="28.2" customHeight="1" x14ac:dyDescent="0.3">
      <c r="A23" s="14">
        <v>20</v>
      </c>
      <c r="B23" s="4" t="s">
        <v>27</v>
      </c>
      <c r="C23" s="4">
        <v>106</v>
      </c>
      <c r="D23" s="4">
        <v>0</v>
      </c>
      <c r="E23" s="6">
        <v>43563</v>
      </c>
    </row>
    <row r="24" spans="1:6" ht="28.2" customHeight="1" x14ac:dyDescent="0.3">
      <c r="A24" s="14">
        <v>21</v>
      </c>
      <c r="B24" s="4" t="s">
        <v>28</v>
      </c>
      <c r="C24" s="4">
        <v>219</v>
      </c>
      <c r="D24" s="4">
        <v>0</v>
      </c>
      <c r="E24" s="6">
        <v>80000</v>
      </c>
    </row>
    <row r="25" spans="1:6" ht="28.2" customHeight="1" x14ac:dyDescent="0.3">
      <c r="A25" s="14">
        <v>22</v>
      </c>
      <c r="B25" s="4" t="s">
        <v>29</v>
      </c>
      <c r="C25" s="4">
        <v>37</v>
      </c>
      <c r="D25" s="4">
        <v>0</v>
      </c>
      <c r="E25" s="6">
        <v>26150</v>
      </c>
    </row>
    <row r="26" spans="1:6" ht="28.2" customHeight="1" x14ac:dyDescent="0.3">
      <c r="A26" s="5">
        <v>23</v>
      </c>
      <c r="B26" s="4" t="s">
        <v>67</v>
      </c>
      <c r="C26" s="4">
        <v>1166</v>
      </c>
      <c r="D26" s="15"/>
      <c r="E26" s="6">
        <v>640000</v>
      </c>
    </row>
    <row r="27" spans="1:6" ht="28.2" customHeight="1" x14ac:dyDescent="0.3">
      <c r="A27" s="5">
        <v>24</v>
      </c>
      <c r="B27" s="4" t="s">
        <v>53</v>
      </c>
      <c r="C27" s="4">
        <v>537</v>
      </c>
      <c r="D27" s="15"/>
      <c r="E27" s="6">
        <v>645960</v>
      </c>
    </row>
    <row r="28" spans="1:6" ht="38.4" customHeight="1" thickBot="1" x14ac:dyDescent="0.35">
      <c r="A28" s="10" t="s">
        <v>3</v>
      </c>
      <c r="B28" s="11">
        <v>2540000</v>
      </c>
      <c r="C28" s="12">
        <f>SUM(C4:C25)</f>
        <v>4666</v>
      </c>
      <c r="D28" s="12">
        <f>SUM(D4:D25)</f>
        <v>98</v>
      </c>
      <c r="E28" s="11">
        <f>SUM(E4:E27)</f>
        <v>2540000</v>
      </c>
    </row>
    <row r="30" spans="1:6" x14ac:dyDescent="0.3">
      <c r="A30" s="37"/>
      <c r="B30" s="37"/>
      <c r="C30" s="37"/>
      <c r="D30" s="37"/>
      <c r="E30" s="37"/>
    </row>
  </sheetData>
  <mergeCells count="3">
    <mergeCell ref="A30:E30"/>
    <mergeCell ref="A1:E1"/>
    <mergeCell ref="A2:E2"/>
  </mergeCells>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755FA1-2889-4ACE-B448-3AC2AE3B1707}">
  <sheetPr>
    <tabColor theme="9" tint="0.39997558519241921"/>
    <pageSetUpPr fitToPage="1"/>
  </sheetPr>
  <dimension ref="A1:D15"/>
  <sheetViews>
    <sheetView workbookViewId="0">
      <selection activeCell="F4" sqref="F4"/>
    </sheetView>
  </sheetViews>
  <sheetFormatPr defaultRowHeight="16.2" x14ac:dyDescent="0.3"/>
  <cols>
    <col min="1" max="1" width="6.5546875" style="16" customWidth="1"/>
    <col min="2" max="2" width="19.88671875" style="16" customWidth="1"/>
    <col min="3" max="3" width="45.33203125" style="16" customWidth="1"/>
    <col min="4" max="4" width="14.109375" style="16" customWidth="1"/>
    <col min="5" max="5" width="15" style="16" customWidth="1"/>
    <col min="6" max="16384" width="8.88671875" style="16"/>
  </cols>
  <sheetData>
    <row r="1" spans="1:4" ht="51" customHeight="1" x14ac:dyDescent="0.3">
      <c r="A1" s="42" t="s">
        <v>4</v>
      </c>
      <c r="B1" s="43"/>
      <c r="C1" s="43"/>
      <c r="D1" s="43"/>
    </row>
    <row r="2" spans="1:4" ht="30" customHeight="1" thickBot="1" x14ac:dyDescent="0.35">
      <c r="A2" s="40" t="s">
        <v>30</v>
      </c>
      <c r="B2" s="41"/>
      <c r="C2" s="41"/>
      <c r="D2" s="41"/>
    </row>
    <row r="3" spans="1:4" ht="34.200000000000003" customHeight="1" x14ac:dyDescent="0.3">
      <c r="A3" s="17" t="s">
        <v>1</v>
      </c>
      <c r="B3" s="18" t="s">
        <v>2</v>
      </c>
      <c r="C3" s="18" t="s">
        <v>31</v>
      </c>
      <c r="D3" s="3" t="s">
        <v>72</v>
      </c>
    </row>
    <row r="4" spans="1:4" ht="32.4" x14ac:dyDescent="0.3">
      <c r="A4" s="20">
        <v>1</v>
      </c>
      <c r="B4" s="21" t="s">
        <v>33</v>
      </c>
      <c r="C4" s="22" t="s">
        <v>32</v>
      </c>
      <c r="D4" s="23">
        <v>1200000</v>
      </c>
    </row>
    <row r="5" spans="1:4" ht="23.4" customHeight="1" x14ac:dyDescent="0.3">
      <c r="A5" s="20">
        <v>2</v>
      </c>
      <c r="B5" s="21" t="s">
        <v>34</v>
      </c>
      <c r="C5" s="31" t="s">
        <v>35</v>
      </c>
      <c r="D5" s="23">
        <v>139000</v>
      </c>
    </row>
    <row r="6" spans="1:4" ht="21.6" customHeight="1" x14ac:dyDescent="0.3">
      <c r="A6" s="20">
        <v>3</v>
      </c>
      <c r="B6" s="21" t="s">
        <v>36</v>
      </c>
      <c r="C6" s="31" t="s">
        <v>37</v>
      </c>
      <c r="D6" s="23">
        <v>30000</v>
      </c>
    </row>
    <row r="7" spans="1:4" ht="33" customHeight="1" x14ac:dyDescent="0.3">
      <c r="A7" s="20"/>
      <c r="B7" s="21"/>
      <c r="C7" s="30" t="s">
        <v>23</v>
      </c>
      <c r="D7" s="26">
        <f>SUM(D4:D6)</f>
        <v>1369000</v>
      </c>
    </row>
    <row r="8" spans="1:4" ht="27.6" customHeight="1" x14ac:dyDescent="0.3">
      <c r="A8" s="20">
        <v>4</v>
      </c>
      <c r="B8" s="21" t="s">
        <v>44</v>
      </c>
      <c r="C8" s="21" t="s">
        <v>43</v>
      </c>
      <c r="D8" s="23">
        <v>82576</v>
      </c>
    </row>
    <row r="9" spans="1:4" ht="28.2" customHeight="1" x14ac:dyDescent="0.3">
      <c r="A9" s="20"/>
      <c r="B9" s="21"/>
      <c r="C9" s="30" t="s">
        <v>23</v>
      </c>
      <c r="D9" s="23">
        <v>82576</v>
      </c>
    </row>
    <row r="10" spans="1:4" ht="28.2" customHeight="1" x14ac:dyDescent="0.3">
      <c r="A10" s="20">
        <v>5</v>
      </c>
      <c r="B10" s="21" t="s">
        <v>45</v>
      </c>
      <c r="C10" s="21" t="s">
        <v>47</v>
      </c>
      <c r="D10" s="23">
        <v>350000</v>
      </c>
    </row>
    <row r="11" spans="1:4" ht="28.2" customHeight="1" x14ac:dyDescent="0.3">
      <c r="A11" s="36">
        <v>6</v>
      </c>
      <c r="B11" s="33" t="s">
        <v>70</v>
      </c>
      <c r="C11" s="33" t="s">
        <v>71</v>
      </c>
      <c r="D11" s="35">
        <v>103424</v>
      </c>
    </row>
    <row r="12" spans="1:4" ht="28.2" customHeight="1" x14ac:dyDescent="0.3">
      <c r="A12" s="20"/>
      <c r="B12" s="21"/>
      <c r="C12" s="21"/>
      <c r="D12" s="21"/>
    </row>
    <row r="13" spans="1:4" ht="38.4" customHeight="1" thickBot="1" x14ac:dyDescent="0.35">
      <c r="A13" s="27" t="s">
        <v>3</v>
      </c>
      <c r="B13" s="28">
        <v>1905000</v>
      </c>
      <c r="C13" s="32"/>
      <c r="D13" s="28">
        <f>SUM(D7+D9+D10+D11)</f>
        <v>1905000</v>
      </c>
    </row>
    <row r="15" spans="1:4" x14ac:dyDescent="0.3">
      <c r="A15" s="44"/>
      <c r="B15" s="44"/>
      <c r="C15" s="44"/>
      <c r="D15" s="44"/>
    </row>
  </sheetData>
  <mergeCells count="3">
    <mergeCell ref="A1:D1"/>
    <mergeCell ref="A2:D2"/>
    <mergeCell ref="A15:D15"/>
  </mergeCells>
  <phoneticPr fontId="1" type="noConversion"/>
  <pageMargins left="0.7" right="0.7" top="0.75" bottom="0.75" header="0.3" footer="0.3"/>
  <pageSetup paperSize="9" scale="86"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D97B2-8D8E-4FA2-BDB9-EDC8030E7F34}">
  <sheetPr>
    <tabColor theme="7" tint="0.59999389629810485"/>
    <pageSetUpPr fitToPage="1"/>
  </sheetPr>
  <dimension ref="A1:D26"/>
  <sheetViews>
    <sheetView tabSelected="1" zoomScaleNormal="100" workbookViewId="0">
      <selection activeCell="G29" sqref="G29"/>
    </sheetView>
  </sheetViews>
  <sheetFormatPr defaultRowHeight="16.2" x14ac:dyDescent="0.3"/>
  <cols>
    <col min="1" max="1" width="7.109375" style="16" customWidth="1"/>
    <col min="2" max="2" width="16" style="16" customWidth="1"/>
    <col min="3" max="3" width="40.44140625" style="25" customWidth="1"/>
    <col min="4" max="4" width="15.77734375" style="16" customWidth="1"/>
    <col min="5" max="5" width="15" style="16" customWidth="1"/>
    <col min="6" max="16384" width="8.88671875" style="16"/>
  </cols>
  <sheetData>
    <row r="1" spans="1:4" ht="51" customHeight="1" x14ac:dyDescent="0.3">
      <c r="A1" s="42" t="s">
        <v>4</v>
      </c>
      <c r="B1" s="43"/>
      <c r="C1" s="43"/>
      <c r="D1" s="43"/>
    </row>
    <row r="2" spans="1:4" ht="30" customHeight="1" thickBot="1" x14ac:dyDescent="0.35">
      <c r="A2" s="40" t="s">
        <v>38</v>
      </c>
      <c r="B2" s="41"/>
      <c r="C2" s="41"/>
      <c r="D2" s="41"/>
    </row>
    <row r="3" spans="1:4" ht="34.200000000000003" customHeight="1" x14ac:dyDescent="0.3">
      <c r="A3" s="17" t="s">
        <v>1</v>
      </c>
      <c r="B3" s="18" t="s">
        <v>2</v>
      </c>
      <c r="C3" s="19" t="s">
        <v>48</v>
      </c>
      <c r="D3" s="3" t="s">
        <v>72</v>
      </c>
    </row>
    <row r="4" spans="1:4" ht="28.2" customHeight="1" x14ac:dyDescent="0.3">
      <c r="A4" s="20">
        <v>1</v>
      </c>
      <c r="B4" s="21" t="s">
        <v>20</v>
      </c>
      <c r="C4" s="22" t="s">
        <v>49</v>
      </c>
      <c r="D4" s="23">
        <v>123600</v>
      </c>
    </row>
    <row r="5" spans="1:4" ht="30" customHeight="1" x14ac:dyDescent="0.3">
      <c r="A5" s="20">
        <v>2</v>
      </c>
      <c r="B5" s="21" t="s">
        <v>39</v>
      </c>
      <c r="C5" s="22" t="s">
        <v>49</v>
      </c>
      <c r="D5" s="23">
        <v>9800</v>
      </c>
    </row>
    <row r="6" spans="1:4" ht="28.2" customHeight="1" x14ac:dyDescent="0.3">
      <c r="A6" s="20">
        <v>3</v>
      </c>
      <c r="B6" s="21" t="s">
        <v>7</v>
      </c>
      <c r="C6" s="22" t="s">
        <v>49</v>
      </c>
      <c r="D6" s="23">
        <v>43760</v>
      </c>
    </row>
    <row r="7" spans="1:4" ht="24.6" customHeight="1" x14ac:dyDescent="0.3">
      <c r="A7" s="20">
        <v>4</v>
      </c>
      <c r="B7" s="21" t="s">
        <v>40</v>
      </c>
      <c r="C7" s="22" t="s">
        <v>49</v>
      </c>
      <c r="D7" s="23">
        <v>27500</v>
      </c>
    </row>
    <row r="8" spans="1:4" ht="30" customHeight="1" x14ac:dyDescent="0.3">
      <c r="A8" s="20">
        <v>5</v>
      </c>
      <c r="B8" s="21" t="s">
        <v>41</v>
      </c>
      <c r="C8" s="22" t="s">
        <v>49</v>
      </c>
      <c r="D8" s="23">
        <v>46100</v>
      </c>
    </row>
    <row r="9" spans="1:4" ht="33" customHeight="1" x14ac:dyDescent="0.3">
      <c r="A9" s="20">
        <v>6</v>
      </c>
      <c r="B9" s="21" t="s">
        <v>42</v>
      </c>
      <c r="C9" s="22" t="s">
        <v>49</v>
      </c>
      <c r="D9" s="23">
        <v>50000</v>
      </c>
    </row>
    <row r="10" spans="1:4" ht="28.8" customHeight="1" x14ac:dyDescent="0.3">
      <c r="A10" s="20">
        <v>7</v>
      </c>
      <c r="B10" s="21" t="s">
        <v>50</v>
      </c>
      <c r="C10" s="24" t="s">
        <v>51</v>
      </c>
      <c r="D10" s="23">
        <v>870000</v>
      </c>
    </row>
    <row r="11" spans="1:4" ht="26.4" customHeight="1" x14ac:dyDescent="0.3">
      <c r="A11" s="20">
        <v>8</v>
      </c>
      <c r="B11" s="21" t="s">
        <v>53</v>
      </c>
      <c r="C11" s="24" t="s">
        <v>52</v>
      </c>
      <c r="D11" s="23">
        <v>635900</v>
      </c>
    </row>
    <row r="12" spans="1:4" ht="28.8" customHeight="1" x14ac:dyDescent="0.3">
      <c r="A12" s="20">
        <v>9</v>
      </c>
      <c r="B12" s="21" t="s">
        <v>55</v>
      </c>
      <c r="C12" s="24" t="s">
        <v>54</v>
      </c>
      <c r="D12" s="23">
        <v>150000</v>
      </c>
    </row>
    <row r="13" spans="1:4" ht="32.4" customHeight="1" x14ac:dyDescent="0.3">
      <c r="A13" s="20">
        <v>10</v>
      </c>
      <c r="B13" s="21" t="s">
        <v>46</v>
      </c>
      <c r="C13" s="22" t="s">
        <v>49</v>
      </c>
      <c r="D13" s="23">
        <v>10000</v>
      </c>
    </row>
    <row r="14" spans="1:4" ht="39" customHeight="1" x14ac:dyDescent="0.3">
      <c r="A14" s="20">
        <v>11</v>
      </c>
      <c r="B14" s="21" t="s">
        <v>56</v>
      </c>
      <c r="C14" s="22" t="s">
        <v>57</v>
      </c>
      <c r="D14" s="23">
        <v>22380</v>
      </c>
    </row>
    <row r="15" spans="1:4" ht="40.200000000000003" customHeight="1" x14ac:dyDescent="0.3">
      <c r="A15" s="20">
        <v>12</v>
      </c>
      <c r="B15" s="21" t="s">
        <v>21</v>
      </c>
      <c r="C15" s="22" t="s">
        <v>58</v>
      </c>
      <c r="D15" s="23">
        <v>40000</v>
      </c>
    </row>
    <row r="16" spans="1:4" ht="41.4" customHeight="1" x14ac:dyDescent="0.3">
      <c r="A16" s="20">
        <v>13</v>
      </c>
      <c r="B16" s="21" t="s">
        <v>59</v>
      </c>
      <c r="C16" s="22" t="s">
        <v>58</v>
      </c>
      <c r="D16" s="23">
        <v>50000</v>
      </c>
    </row>
    <row r="17" spans="1:4" ht="40.200000000000003" customHeight="1" x14ac:dyDescent="0.3">
      <c r="A17" s="20">
        <v>14</v>
      </c>
      <c r="B17" s="21" t="s">
        <v>60</v>
      </c>
      <c r="C17" s="22" t="s">
        <v>61</v>
      </c>
      <c r="D17" s="23">
        <v>10000</v>
      </c>
    </row>
    <row r="18" spans="1:4" ht="38.4" customHeight="1" x14ac:dyDescent="0.3">
      <c r="A18" s="20">
        <v>15</v>
      </c>
      <c r="B18" s="21" t="s">
        <v>62</v>
      </c>
      <c r="C18" s="22" t="s">
        <v>58</v>
      </c>
      <c r="D18" s="23">
        <v>48200</v>
      </c>
    </row>
    <row r="19" spans="1:4" ht="38.4" customHeight="1" x14ac:dyDescent="0.3">
      <c r="A19" s="20">
        <v>16</v>
      </c>
      <c r="B19" s="21" t="s">
        <v>25</v>
      </c>
      <c r="C19" s="22" t="s">
        <v>63</v>
      </c>
      <c r="D19" s="23">
        <v>48920</v>
      </c>
    </row>
    <row r="20" spans="1:4" ht="37.799999999999997" customHeight="1" x14ac:dyDescent="0.3">
      <c r="A20" s="20">
        <v>17</v>
      </c>
      <c r="B20" s="21" t="s">
        <v>64</v>
      </c>
      <c r="C20" s="22" t="s">
        <v>63</v>
      </c>
      <c r="D20" s="23">
        <v>24080</v>
      </c>
    </row>
    <row r="21" spans="1:4" ht="41.4" customHeight="1" x14ac:dyDescent="0.3">
      <c r="A21" s="20">
        <v>18</v>
      </c>
      <c r="B21" s="21" t="s">
        <v>65</v>
      </c>
      <c r="C21" s="22" t="s">
        <v>66</v>
      </c>
      <c r="D21" s="23">
        <v>149100</v>
      </c>
    </row>
    <row r="22" spans="1:4" ht="41.4" customHeight="1" x14ac:dyDescent="0.3">
      <c r="A22" s="20">
        <v>19</v>
      </c>
      <c r="B22" s="21" t="s">
        <v>68</v>
      </c>
      <c r="C22" s="22" t="s">
        <v>69</v>
      </c>
      <c r="D22" s="34">
        <v>748000</v>
      </c>
    </row>
    <row r="23" spans="1:4" ht="41.4" customHeight="1" x14ac:dyDescent="0.3">
      <c r="A23" s="45">
        <v>20</v>
      </c>
      <c r="B23" s="46" t="s">
        <v>70</v>
      </c>
      <c r="C23" s="51" t="s">
        <v>71</v>
      </c>
      <c r="D23" s="47">
        <v>67660</v>
      </c>
    </row>
    <row r="24" spans="1:4" ht="38.4" customHeight="1" thickBot="1" x14ac:dyDescent="0.35">
      <c r="A24" s="27" t="s">
        <v>3</v>
      </c>
      <c r="B24" s="28">
        <v>3175000</v>
      </c>
      <c r="C24" s="29"/>
      <c r="D24" s="28">
        <f>SUM(D4:D23)</f>
        <v>3175000</v>
      </c>
    </row>
    <row r="26" spans="1:4" x14ac:dyDescent="0.3">
      <c r="A26" s="44"/>
      <c r="B26" s="44"/>
      <c r="C26" s="44"/>
      <c r="D26" s="44"/>
    </row>
  </sheetData>
  <mergeCells count="3">
    <mergeCell ref="A1:D1"/>
    <mergeCell ref="A2:D2"/>
    <mergeCell ref="A26:D26"/>
  </mergeCells>
  <phoneticPr fontId="1" type="noConversion"/>
  <pageMargins left="0.7" right="0.7" top="0.75" bottom="0.75" header="0.3" footer="0.3"/>
  <pageSetup paperSize="9" scale="9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子一辦理學校</vt:lpstr>
      <vt:lpstr>子二辦理學校</vt:lpstr>
      <vt:lpstr>子三辦理學校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dc:creator>
  <cp:lastModifiedBy>教育處-009</cp:lastModifiedBy>
  <cp:lastPrinted>2024-02-26T01:49:18Z</cp:lastPrinted>
  <dcterms:created xsi:type="dcterms:W3CDTF">2022-12-05T03:13:04Z</dcterms:created>
  <dcterms:modified xsi:type="dcterms:W3CDTF">2024-07-04T03:15:51Z</dcterms:modified>
</cp:coreProperties>
</file>