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6221\Desktop\"/>
    </mc:Choice>
  </mc:AlternateContent>
  <xr:revisionPtr revIDLastSave="0" documentId="13_ncr:1_{18474E43-55D7-40B1-A9E8-C14EBBF1FA5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工作表1" sheetId="1" r:id="rId1"/>
    <sheet name="工作表1 (2)" sheetId="4" r:id="rId2"/>
    <sheet name="工作表2" sheetId="2" r:id="rId3"/>
    <sheet name="工作表3" sheetId="3" r:id="rId4"/>
  </sheets>
  <definedNames>
    <definedName name="_xlnm.Print_Area" localSheetId="1">'工作表1 (2)'!$A$1:$H$16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4" i="4" l="1"/>
  <c r="E41" i="1" l="1"/>
  <c r="D41" i="1"/>
  <c r="D42" i="1" s="1"/>
  <c r="C41" i="1"/>
</calcChain>
</file>

<file path=xl/sharedStrings.xml><?xml version="1.0" encoding="utf-8"?>
<sst xmlns="http://schemas.openxmlformats.org/spreadsheetml/2006/main" count="67" uniqueCount="59">
  <si>
    <t>花蓮縣109學年度高級中等以下學校原住民族社團經費核撥一覽表</t>
    <phoneticPr fontId="2" type="noConversion"/>
  </si>
  <si>
    <t>編號</t>
    <phoneticPr fontId="2" type="noConversion"/>
  </si>
  <si>
    <t>校名</t>
    <phoneticPr fontId="2" type="noConversion"/>
  </si>
  <si>
    <t>核撥金額</t>
    <phoneticPr fontId="2" type="noConversion"/>
  </si>
  <si>
    <t>央款</t>
    <phoneticPr fontId="2" type="noConversion"/>
  </si>
  <si>
    <t>縣配合款</t>
    <phoneticPr fontId="2" type="noConversion"/>
  </si>
  <si>
    <t>備註</t>
    <phoneticPr fontId="2" type="noConversion"/>
  </si>
  <si>
    <t>信義國小</t>
    <phoneticPr fontId="2" type="noConversion"/>
  </si>
  <si>
    <t>合計</t>
    <phoneticPr fontId="2" type="noConversion"/>
  </si>
  <si>
    <t>明廉國小</t>
    <phoneticPr fontId="2" type="noConversion"/>
  </si>
  <si>
    <t>北濱國小</t>
    <phoneticPr fontId="2" type="noConversion"/>
  </si>
  <si>
    <t>化仁國小</t>
    <phoneticPr fontId="2" type="noConversion"/>
  </si>
  <si>
    <t>北昌國小</t>
    <phoneticPr fontId="2" type="noConversion"/>
  </si>
  <si>
    <t>新城國小</t>
    <phoneticPr fontId="2" type="noConversion"/>
  </si>
  <si>
    <t>康樂國小</t>
    <phoneticPr fontId="2" type="noConversion"/>
  </si>
  <si>
    <t>瑞穗國小</t>
    <phoneticPr fontId="2" type="noConversion"/>
  </si>
  <si>
    <t>鶴岡國小</t>
    <phoneticPr fontId="2" type="noConversion"/>
  </si>
  <si>
    <t>奇美國小</t>
    <phoneticPr fontId="2" type="noConversion"/>
  </si>
  <si>
    <t>北林國小</t>
    <phoneticPr fontId="2" type="noConversion"/>
  </si>
  <si>
    <t>秀林國小</t>
    <phoneticPr fontId="2" type="noConversion"/>
  </si>
  <si>
    <t>水源國小</t>
    <phoneticPr fontId="2" type="noConversion"/>
  </si>
  <si>
    <t>景美國小</t>
    <phoneticPr fontId="2" type="noConversion"/>
  </si>
  <si>
    <t>和平國小</t>
    <phoneticPr fontId="2" type="noConversion"/>
  </si>
  <si>
    <t>富世國小</t>
    <phoneticPr fontId="2" type="noConversion"/>
  </si>
  <si>
    <t>三棧國小</t>
    <phoneticPr fontId="2" type="noConversion"/>
  </si>
  <si>
    <t>太巴塱國小</t>
    <phoneticPr fontId="2" type="noConversion"/>
  </si>
  <si>
    <t>見晴國小</t>
    <phoneticPr fontId="2" type="noConversion"/>
  </si>
  <si>
    <t>明利國小</t>
    <phoneticPr fontId="2" type="noConversion"/>
  </si>
  <si>
    <t>港口國小</t>
    <phoneticPr fontId="2" type="noConversion"/>
  </si>
  <si>
    <t>春日國小</t>
    <phoneticPr fontId="2" type="noConversion"/>
  </si>
  <si>
    <t>長良國小</t>
    <phoneticPr fontId="2" type="noConversion"/>
  </si>
  <si>
    <t>卓樂國小</t>
    <phoneticPr fontId="2" type="noConversion"/>
  </si>
  <si>
    <t>卓楓國小</t>
    <phoneticPr fontId="2" type="noConversion"/>
  </si>
  <si>
    <t>崙山國小</t>
    <phoneticPr fontId="2" type="noConversion"/>
  </si>
  <si>
    <t>立山國小</t>
    <phoneticPr fontId="2" type="noConversion"/>
  </si>
  <si>
    <t>永豐國小</t>
    <phoneticPr fontId="2" type="noConversion"/>
  </si>
  <si>
    <t>新城國中</t>
    <phoneticPr fontId="2" type="noConversion"/>
  </si>
  <si>
    <t>吉安國中</t>
    <phoneticPr fontId="2" type="noConversion"/>
  </si>
  <si>
    <t>豐濱國中</t>
    <phoneticPr fontId="2" type="noConversion"/>
  </si>
  <si>
    <t>秀林國中</t>
    <phoneticPr fontId="2" type="noConversion"/>
  </si>
  <si>
    <t>富源國中</t>
    <phoneticPr fontId="2" type="noConversion"/>
  </si>
  <si>
    <t>鳳林國中</t>
    <phoneticPr fontId="2" type="noConversion"/>
  </si>
  <si>
    <t>萬榮國中</t>
    <phoneticPr fontId="2" type="noConversion"/>
  </si>
  <si>
    <t>玉東國中</t>
    <phoneticPr fontId="2" type="noConversion"/>
  </si>
  <si>
    <t>花蓮縣立體育高中</t>
    <phoneticPr fontId="2" type="noConversion"/>
  </si>
  <si>
    <t>核定金額</t>
    <phoneticPr fontId="2" type="noConversion"/>
  </si>
  <si>
    <t>總計</t>
    <phoneticPr fontId="2" type="noConversion"/>
  </si>
  <si>
    <t>請依不同經費來源分別掣據(央款20,404元，縣配39,596元)</t>
    <phoneticPr fontId="2" type="noConversion"/>
  </si>
  <si>
    <t>合計</t>
    <phoneticPr fontId="2" type="noConversion"/>
  </si>
  <si>
    <t>花蓮縣112年度「『文化美感輕旅行』-教育部補助偏遠地區學校學子前往藝文場館參訪實施計畫」補助核撥表</t>
    <phoneticPr fontId="2" type="noConversion"/>
  </si>
  <si>
    <t>崇德國小</t>
    <phoneticPr fontId="2" type="noConversion"/>
  </si>
  <si>
    <t>豐濱國中</t>
    <phoneticPr fontId="2" type="noConversion"/>
  </si>
  <si>
    <t>富北國中</t>
    <phoneticPr fontId="2" type="noConversion"/>
  </si>
  <si>
    <t>明利國小</t>
    <phoneticPr fontId="2" type="noConversion"/>
  </si>
  <si>
    <t>富里國小</t>
    <phoneticPr fontId="2" type="noConversion"/>
  </si>
  <si>
    <t>豐山國小</t>
    <phoneticPr fontId="2" type="noConversion"/>
  </si>
  <si>
    <t>萬寧國小</t>
    <phoneticPr fontId="2" type="noConversion"/>
  </si>
  <si>
    <t>已收到</t>
    <phoneticPr fontId="2" type="noConversion"/>
  </si>
  <si>
    <t>已收到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</si>
</sst>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0" fontId="0" fillId="0" borderId="3" xfId="0" applyBorder="1">
      <alignment vertical="center"/>
    </xf>
    <xf numFmtId="176" fontId="0" fillId="0" borderId="5" xfId="0" applyNumberFormat="1" applyBorder="1">
      <alignment vertical="center"/>
    </xf>
    <xf numFmtId="176" fontId="3" fillId="0" borderId="12" xfId="1" applyNumberFormat="1" applyFont="1" applyBorder="1">
      <alignment vertical="center"/>
    </xf>
    <xf numFmtId="176" fontId="3" fillId="0" borderId="13" xfId="1" applyNumberFormat="1" applyFont="1" applyBorder="1">
      <alignment vertical="center"/>
    </xf>
    <xf numFmtId="176" fontId="3" fillId="0" borderId="14" xfId="1" applyNumberFormat="1" applyFont="1" applyBorder="1">
      <alignment vertical="center"/>
    </xf>
    <xf numFmtId="176" fontId="3" fillId="0" borderId="15" xfId="1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0" fillId="0" borderId="0" xfId="0" applyNumberFormat="1">
      <alignment vertical="center"/>
    </xf>
    <xf numFmtId="176" fontId="4" fillId="0" borderId="2" xfId="1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1" applyNumberFormat="1" applyFont="1" applyFill="1" applyBorder="1">
      <alignment vertical="center"/>
    </xf>
    <xf numFmtId="176" fontId="4" fillId="2" borderId="1" xfId="1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7" xfId="1" applyNumberFormat="1" applyFon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2" borderId="2" xfId="1" applyNumberFormat="1" applyFont="1" applyFill="1" applyBorder="1">
      <alignment vertical="center"/>
    </xf>
    <xf numFmtId="0" fontId="0" fillId="2" borderId="0" xfId="0" applyFill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view="pageBreakPreview" topLeftCell="A19" zoomScaleNormal="100" zoomScaleSheetLayoutView="100" workbookViewId="0">
      <selection activeCell="B44" sqref="B44"/>
    </sheetView>
  </sheetViews>
  <sheetFormatPr defaultRowHeight="16.5"/>
  <cols>
    <col min="1" max="1" width="7.5" style="1" customWidth="1"/>
    <col min="2" max="2" width="17.25" style="14" customWidth="1"/>
    <col min="3" max="3" width="14.375" customWidth="1"/>
    <col min="4" max="4" width="15.875" customWidth="1"/>
    <col min="5" max="6" width="15.625" customWidth="1"/>
  </cols>
  <sheetData>
    <row r="1" spans="1:6" ht="49.5" customHeight="1" thickBot="1">
      <c r="A1" s="30" t="s">
        <v>0</v>
      </c>
      <c r="B1" s="30"/>
      <c r="C1" s="30"/>
      <c r="D1" s="31"/>
      <c r="E1" s="31"/>
      <c r="F1" s="30"/>
    </row>
    <row r="2" spans="1:6" ht="21.75" customHeight="1">
      <c r="A2" s="29" t="s">
        <v>1</v>
      </c>
      <c r="B2" s="29" t="s">
        <v>2</v>
      </c>
      <c r="C2" s="36" t="s">
        <v>45</v>
      </c>
      <c r="D2" s="34" t="s">
        <v>3</v>
      </c>
      <c r="E2" s="35"/>
      <c r="F2" s="32" t="s">
        <v>6</v>
      </c>
    </row>
    <row r="3" spans="1:6" ht="24.75" customHeight="1">
      <c r="A3" s="29"/>
      <c r="B3" s="29"/>
      <c r="C3" s="37"/>
      <c r="D3" s="11" t="s">
        <v>4</v>
      </c>
      <c r="E3" s="12" t="s">
        <v>5</v>
      </c>
      <c r="F3" s="33"/>
    </row>
    <row r="4" spans="1:6">
      <c r="A4" s="3">
        <v>1</v>
      </c>
      <c r="B4" s="13" t="s">
        <v>7</v>
      </c>
      <c r="C4" s="4">
        <v>60000</v>
      </c>
      <c r="D4" s="7">
        <v>60000</v>
      </c>
      <c r="E4" s="8">
        <v>0</v>
      </c>
      <c r="F4" s="5"/>
    </row>
    <row r="5" spans="1:6">
      <c r="A5" s="3">
        <v>2</v>
      </c>
      <c r="B5" s="13" t="s">
        <v>9</v>
      </c>
      <c r="C5" s="4">
        <v>60000</v>
      </c>
      <c r="D5" s="7">
        <v>60000</v>
      </c>
      <c r="E5" s="8">
        <v>0</v>
      </c>
      <c r="F5" s="5"/>
    </row>
    <row r="6" spans="1:6">
      <c r="A6" s="3">
        <v>3</v>
      </c>
      <c r="B6" s="13" t="s">
        <v>10</v>
      </c>
      <c r="C6" s="4">
        <v>60000</v>
      </c>
      <c r="D6" s="7">
        <v>60000</v>
      </c>
      <c r="E6" s="8">
        <v>0</v>
      </c>
      <c r="F6" s="5"/>
    </row>
    <row r="7" spans="1:6">
      <c r="A7" s="3">
        <v>4</v>
      </c>
      <c r="B7" s="13" t="s">
        <v>11</v>
      </c>
      <c r="C7" s="4">
        <v>60000</v>
      </c>
      <c r="D7" s="7">
        <v>60000</v>
      </c>
      <c r="E7" s="8">
        <v>0</v>
      </c>
      <c r="F7" s="5"/>
    </row>
    <row r="8" spans="1:6">
      <c r="A8" s="3">
        <v>5</v>
      </c>
      <c r="B8" s="13" t="s">
        <v>12</v>
      </c>
      <c r="C8" s="4">
        <v>60000</v>
      </c>
      <c r="D8" s="7">
        <v>60000</v>
      </c>
      <c r="E8" s="8">
        <v>0</v>
      </c>
      <c r="F8" s="5"/>
    </row>
    <row r="9" spans="1:6">
      <c r="A9" s="3">
        <v>6</v>
      </c>
      <c r="B9" s="13" t="s">
        <v>13</v>
      </c>
      <c r="C9" s="4">
        <v>60000</v>
      </c>
      <c r="D9" s="7">
        <v>60000</v>
      </c>
      <c r="E9" s="8">
        <v>0</v>
      </c>
      <c r="F9" s="5"/>
    </row>
    <row r="10" spans="1:6">
      <c r="A10" s="3">
        <v>7</v>
      </c>
      <c r="B10" s="13" t="s">
        <v>14</v>
      </c>
      <c r="C10" s="4">
        <v>60000</v>
      </c>
      <c r="D10" s="7">
        <v>60000</v>
      </c>
      <c r="E10" s="8">
        <v>0</v>
      </c>
      <c r="F10" s="5"/>
    </row>
    <row r="11" spans="1:6">
      <c r="A11" s="3">
        <v>8</v>
      </c>
      <c r="B11" s="13" t="s">
        <v>15</v>
      </c>
      <c r="C11" s="4">
        <v>60000</v>
      </c>
      <c r="D11" s="7">
        <v>60000</v>
      </c>
      <c r="E11" s="8">
        <v>0</v>
      </c>
      <c r="F11" s="5"/>
    </row>
    <row r="12" spans="1:6">
      <c r="A12" s="3">
        <v>9</v>
      </c>
      <c r="B12" s="13" t="s">
        <v>16</v>
      </c>
      <c r="C12" s="4">
        <v>60000</v>
      </c>
      <c r="D12" s="7">
        <v>60000</v>
      </c>
      <c r="E12" s="8">
        <v>0</v>
      </c>
      <c r="F12" s="5"/>
    </row>
    <row r="13" spans="1:6">
      <c r="A13" s="3">
        <v>10</v>
      </c>
      <c r="B13" s="13" t="s">
        <v>17</v>
      </c>
      <c r="C13" s="4">
        <v>60000</v>
      </c>
      <c r="D13" s="7">
        <v>60000</v>
      </c>
      <c r="E13" s="8">
        <v>0</v>
      </c>
      <c r="F13" s="5"/>
    </row>
    <row r="14" spans="1:6">
      <c r="A14" s="3">
        <v>11</v>
      </c>
      <c r="B14" s="13" t="s">
        <v>18</v>
      </c>
      <c r="C14" s="4">
        <v>36200</v>
      </c>
      <c r="D14" s="7">
        <v>36200</v>
      </c>
      <c r="E14" s="8">
        <v>0</v>
      </c>
      <c r="F14" s="5"/>
    </row>
    <row r="15" spans="1:6">
      <c r="A15" s="3">
        <v>12</v>
      </c>
      <c r="B15" s="13" t="s">
        <v>19</v>
      </c>
      <c r="C15" s="4">
        <v>60000</v>
      </c>
      <c r="D15" s="7">
        <v>60000</v>
      </c>
      <c r="E15" s="8">
        <v>0</v>
      </c>
      <c r="F15" s="5"/>
    </row>
    <row r="16" spans="1:6">
      <c r="A16" s="3">
        <v>13</v>
      </c>
      <c r="B16" s="13" t="s">
        <v>20</v>
      </c>
      <c r="C16" s="4">
        <v>60000</v>
      </c>
      <c r="D16" s="7">
        <v>60000</v>
      </c>
      <c r="E16" s="8">
        <v>0</v>
      </c>
      <c r="F16" s="5"/>
    </row>
    <row r="17" spans="1:6">
      <c r="A17" s="3">
        <v>14</v>
      </c>
      <c r="B17" s="13" t="s">
        <v>21</v>
      </c>
      <c r="C17" s="4">
        <v>60000</v>
      </c>
      <c r="D17" s="7">
        <v>60000</v>
      </c>
      <c r="E17" s="8">
        <v>0</v>
      </c>
      <c r="F17" s="5"/>
    </row>
    <row r="18" spans="1:6">
      <c r="A18" s="3">
        <v>15</v>
      </c>
      <c r="B18" s="13" t="s">
        <v>22</v>
      </c>
      <c r="C18" s="4">
        <v>60000</v>
      </c>
      <c r="D18" s="7">
        <v>60000</v>
      </c>
      <c r="E18" s="8">
        <v>0</v>
      </c>
      <c r="F18" s="5"/>
    </row>
    <row r="19" spans="1:6">
      <c r="A19" s="3">
        <v>16</v>
      </c>
      <c r="B19" s="13" t="s">
        <v>23</v>
      </c>
      <c r="C19" s="4">
        <v>60000</v>
      </c>
      <c r="D19" s="7">
        <v>60000</v>
      </c>
      <c r="E19" s="8">
        <v>0</v>
      </c>
      <c r="F19" s="5"/>
    </row>
    <row r="20" spans="1:6">
      <c r="A20" s="3">
        <v>17</v>
      </c>
      <c r="B20" s="13" t="s">
        <v>24</v>
      </c>
      <c r="C20" s="4">
        <v>60000</v>
      </c>
      <c r="D20" s="7">
        <v>60000</v>
      </c>
      <c r="E20" s="8">
        <v>0</v>
      </c>
      <c r="F20" s="5"/>
    </row>
    <row r="21" spans="1:6">
      <c r="A21" s="3">
        <v>18</v>
      </c>
      <c r="B21" s="13" t="s">
        <v>25</v>
      </c>
      <c r="C21" s="4">
        <v>60000</v>
      </c>
      <c r="D21" s="7">
        <v>60000</v>
      </c>
      <c r="E21" s="8">
        <v>0</v>
      </c>
      <c r="F21" s="5"/>
    </row>
    <row r="22" spans="1:6">
      <c r="A22" s="3">
        <v>19</v>
      </c>
      <c r="B22" s="13" t="s">
        <v>26</v>
      </c>
      <c r="C22" s="4">
        <v>60000</v>
      </c>
      <c r="D22" s="7">
        <v>60000</v>
      </c>
      <c r="E22" s="8">
        <v>0</v>
      </c>
      <c r="F22" s="5"/>
    </row>
    <row r="23" spans="1:6">
      <c r="A23" s="3">
        <v>20</v>
      </c>
      <c r="B23" s="13" t="s">
        <v>27</v>
      </c>
      <c r="C23" s="4">
        <v>60000</v>
      </c>
      <c r="D23" s="7">
        <v>60000</v>
      </c>
      <c r="E23" s="8">
        <v>0</v>
      </c>
      <c r="F23" s="5"/>
    </row>
    <row r="24" spans="1:6">
      <c r="A24" s="3">
        <v>21</v>
      </c>
      <c r="B24" s="13" t="s">
        <v>28</v>
      </c>
      <c r="C24" s="4">
        <v>60000</v>
      </c>
      <c r="D24" s="7">
        <v>60000</v>
      </c>
      <c r="E24" s="8">
        <v>0</v>
      </c>
      <c r="F24" s="5"/>
    </row>
    <row r="25" spans="1:6">
      <c r="A25" s="3">
        <v>22</v>
      </c>
      <c r="B25" s="13" t="s">
        <v>29</v>
      </c>
      <c r="C25" s="4">
        <v>60000</v>
      </c>
      <c r="D25" s="7">
        <v>60000</v>
      </c>
      <c r="E25" s="8">
        <v>0</v>
      </c>
      <c r="F25" s="5"/>
    </row>
    <row r="26" spans="1:6">
      <c r="A26" s="3">
        <v>23</v>
      </c>
      <c r="B26" s="13" t="s">
        <v>30</v>
      </c>
      <c r="C26" s="4">
        <v>60000</v>
      </c>
      <c r="D26" s="7">
        <v>60000</v>
      </c>
      <c r="E26" s="8">
        <v>0</v>
      </c>
      <c r="F26" s="5"/>
    </row>
    <row r="27" spans="1:6">
      <c r="A27" s="3">
        <v>24</v>
      </c>
      <c r="B27" s="13" t="s">
        <v>31</v>
      </c>
      <c r="C27" s="4">
        <v>60000</v>
      </c>
      <c r="D27" s="7">
        <v>60000</v>
      </c>
      <c r="E27" s="8">
        <v>0</v>
      </c>
      <c r="F27" s="5"/>
    </row>
    <row r="28" spans="1:6">
      <c r="A28" s="3">
        <v>25</v>
      </c>
      <c r="B28" s="13" t="s">
        <v>32</v>
      </c>
      <c r="C28" s="4">
        <v>60000</v>
      </c>
      <c r="D28" s="7">
        <v>60000</v>
      </c>
      <c r="E28" s="8">
        <v>0</v>
      </c>
      <c r="F28" s="5"/>
    </row>
    <row r="29" spans="1:6">
      <c r="A29" s="3">
        <v>26</v>
      </c>
      <c r="B29" s="13" t="s">
        <v>33</v>
      </c>
      <c r="C29" s="4">
        <v>59760</v>
      </c>
      <c r="D29" s="7">
        <v>59760</v>
      </c>
      <c r="E29" s="8">
        <v>0</v>
      </c>
      <c r="F29" s="5"/>
    </row>
    <row r="30" spans="1:6">
      <c r="A30" s="3">
        <v>27</v>
      </c>
      <c r="B30" s="13" t="s">
        <v>34</v>
      </c>
      <c r="C30" s="4">
        <v>60000</v>
      </c>
      <c r="D30" s="7">
        <v>60000</v>
      </c>
      <c r="E30" s="8">
        <v>0</v>
      </c>
      <c r="F30" s="5"/>
    </row>
    <row r="31" spans="1:6">
      <c r="A31" s="3">
        <v>28</v>
      </c>
      <c r="B31" s="13" t="s">
        <v>35</v>
      </c>
      <c r="C31" s="4">
        <v>60000</v>
      </c>
      <c r="D31" s="7">
        <v>60000</v>
      </c>
      <c r="E31" s="8">
        <v>0</v>
      </c>
      <c r="F31" s="5"/>
    </row>
    <row r="32" spans="1:6">
      <c r="A32" s="3">
        <v>29</v>
      </c>
      <c r="B32" s="13" t="s">
        <v>36</v>
      </c>
      <c r="C32" s="4">
        <v>60000</v>
      </c>
      <c r="D32" s="7">
        <v>60000</v>
      </c>
      <c r="E32" s="8">
        <v>0</v>
      </c>
      <c r="F32" s="5"/>
    </row>
    <row r="33" spans="1:6">
      <c r="A33" s="3">
        <v>30</v>
      </c>
      <c r="B33" s="13" t="s">
        <v>37</v>
      </c>
      <c r="C33" s="4">
        <v>60000</v>
      </c>
      <c r="D33" s="7">
        <v>60000</v>
      </c>
      <c r="E33" s="8">
        <v>0</v>
      </c>
      <c r="F33" s="5"/>
    </row>
    <row r="34" spans="1:6">
      <c r="A34" s="3">
        <v>31</v>
      </c>
      <c r="B34" s="13" t="s">
        <v>38</v>
      </c>
      <c r="C34" s="4">
        <v>60000</v>
      </c>
      <c r="D34" s="7">
        <v>60000</v>
      </c>
      <c r="E34" s="8">
        <v>0</v>
      </c>
      <c r="F34" s="5"/>
    </row>
    <row r="35" spans="1:6">
      <c r="A35" s="3">
        <v>32</v>
      </c>
      <c r="B35" s="13" t="s">
        <v>39</v>
      </c>
      <c r="C35" s="4">
        <v>60000</v>
      </c>
      <c r="D35" s="7">
        <v>60000</v>
      </c>
      <c r="E35" s="8">
        <v>0</v>
      </c>
      <c r="F35" s="5"/>
    </row>
    <row r="36" spans="1:6">
      <c r="A36" s="3">
        <v>33</v>
      </c>
      <c r="B36" s="13" t="s">
        <v>40</v>
      </c>
      <c r="C36" s="4">
        <v>60000</v>
      </c>
      <c r="D36" s="7">
        <v>60000</v>
      </c>
      <c r="E36" s="8">
        <v>0</v>
      </c>
      <c r="F36" s="5"/>
    </row>
    <row r="37" spans="1:6" ht="77.25" customHeight="1">
      <c r="A37" s="3">
        <v>34</v>
      </c>
      <c r="B37" s="13" t="s">
        <v>41</v>
      </c>
      <c r="C37" s="4">
        <v>60000</v>
      </c>
      <c r="D37" s="7">
        <v>20404</v>
      </c>
      <c r="E37" s="8">
        <v>39596</v>
      </c>
      <c r="F37" s="15" t="s">
        <v>47</v>
      </c>
    </row>
    <row r="38" spans="1:6">
      <c r="A38" s="3">
        <v>35</v>
      </c>
      <c r="B38" s="13" t="s">
        <v>42</v>
      </c>
      <c r="C38" s="4">
        <v>60000</v>
      </c>
      <c r="D38" s="7">
        <v>0</v>
      </c>
      <c r="E38" s="8">
        <v>60000</v>
      </c>
      <c r="F38" s="5"/>
    </row>
    <row r="39" spans="1:6">
      <c r="A39" s="3">
        <v>36</v>
      </c>
      <c r="B39" s="13" t="s">
        <v>43</v>
      </c>
      <c r="C39" s="4">
        <v>60000</v>
      </c>
      <c r="D39" s="7">
        <v>0</v>
      </c>
      <c r="E39" s="8">
        <v>60000</v>
      </c>
      <c r="F39" s="5"/>
    </row>
    <row r="40" spans="1:6" ht="17.25" thickBot="1">
      <c r="A40" s="3">
        <v>37</v>
      </c>
      <c r="B40" s="13" t="s">
        <v>44</v>
      </c>
      <c r="C40" s="4">
        <v>60000</v>
      </c>
      <c r="D40" s="9">
        <v>0</v>
      </c>
      <c r="E40" s="10">
        <v>60000</v>
      </c>
      <c r="F40" s="5"/>
    </row>
    <row r="41" spans="1:6" ht="21.75" customHeight="1">
      <c r="A41" s="29" t="s">
        <v>8</v>
      </c>
      <c r="B41" s="29"/>
      <c r="C41" s="16">
        <f>SUM(C4:C40)</f>
        <v>2195960</v>
      </c>
      <c r="D41" s="6">
        <f>SUM(D4:D40)</f>
        <v>1976364</v>
      </c>
      <c r="E41" s="6">
        <f>SUM(E4:E40)</f>
        <v>219596</v>
      </c>
      <c r="F41" s="2"/>
    </row>
    <row r="42" spans="1:6" ht="26.25" customHeight="1">
      <c r="A42" s="29" t="s">
        <v>46</v>
      </c>
      <c r="B42" s="29"/>
      <c r="C42" s="29"/>
      <c r="D42" s="28">
        <f>D41+E41</f>
        <v>2195960</v>
      </c>
      <c r="E42" s="28"/>
      <c r="F42" s="2"/>
    </row>
  </sheetData>
  <mergeCells count="9">
    <mergeCell ref="D42:E42"/>
    <mergeCell ref="A42:C42"/>
    <mergeCell ref="A1:F1"/>
    <mergeCell ref="F2:F3"/>
    <mergeCell ref="A2:A3"/>
    <mergeCell ref="B2:B3"/>
    <mergeCell ref="A41:B41"/>
    <mergeCell ref="D2:E2"/>
    <mergeCell ref="C2:C3"/>
  </mergeCells>
  <phoneticPr fontId="2" type="noConversion"/>
  <pageMargins left="1.1023622047244095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tabSelected="1" view="pageBreakPreview" zoomScaleNormal="100" zoomScaleSheetLayoutView="100" workbookViewId="0">
      <selection activeCell="N16" sqref="N16"/>
    </sheetView>
  </sheetViews>
  <sheetFormatPr defaultRowHeight="16.5"/>
  <cols>
    <col min="1" max="1" width="7.5" style="1" customWidth="1"/>
    <col min="2" max="2" width="17.25" style="14" customWidth="1"/>
    <col min="3" max="3" width="14.375" customWidth="1"/>
    <col min="4" max="4" width="15.875" customWidth="1"/>
    <col min="5" max="5" width="15.625" customWidth="1"/>
    <col min="6" max="6" width="18.625" customWidth="1"/>
  </cols>
  <sheetData>
    <row r="1" spans="1:8" ht="49.5" customHeight="1">
      <c r="A1" s="39" t="s">
        <v>49</v>
      </c>
      <c r="B1" s="40"/>
      <c r="C1" s="40"/>
      <c r="D1" s="40"/>
      <c r="E1" s="40"/>
      <c r="F1" s="41"/>
    </row>
    <row r="2" spans="1:8" ht="21.75" customHeight="1">
      <c r="A2" s="29" t="s">
        <v>1</v>
      </c>
      <c r="B2" s="29" t="s">
        <v>2</v>
      </c>
      <c r="C2" s="42" t="s">
        <v>45</v>
      </c>
      <c r="D2" s="29" t="s">
        <v>3</v>
      </c>
      <c r="E2" s="29"/>
      <c r="F2" s="38" t="s">
        <v>48</v>
      </c>
    </row>
    <row r="3" spans="1:8" ht="24.75" customHeight="1">
      <c r="A3" s="29"/>
      <c r="B3" s="29"/>
      <c r="C3" s="43"/>
      <c r="D3" s="13" t="s">
        <v>4</v>
      </c>
      <c r="E3" s="13" t="s">
        <v>5</v>
      </c>
      <c r="F3" s="38"/>
    </row>
    <row r="4" spans="1:8">
      <c r="A4" s="21">
        <v>1</v>
      </c>
      <c r="B4" s="22" t="s">
        <v>50</v>
      </c>
      <c r="C4" s="23">
        <v>30000</v>
      </c>
      <c r="D4" s="23">
        <v>30000</v>
      </c>
      <c r="E4" s="44">
        <v>0</v>
      </c>
      <c r="F4" s="24">
        <f>SUM(D4:E4)</f>
        <v>30000</v>
      </c>
      <c r="G4" s="45" t="s">
        <v>58</v>
      </c>
    </row>
    <row r="5" spans="1:8">
      <c r="A5" s="3">
        <v>2</v>
      </c>
      <c r="B5" s="13" t="s">
        <v>51</v>
      </c>
      <c r="C5" s="17">
        <v>90000</v>
      </c>
      <c r="D5" s="17">
        <v>90000</v>
      </c>
      <c r="E5" s="20">
        <v>0</v>
      </c>
      <c r="F5" s="18">
        <f t="shared" ref="F5:F10" si="0">SUM(D5:E5)</f>
        <v>90000</v>
      </c>
      <c r="H5" s="19"/>
    </row>
    <row r="6" spans="1:8">
      <c r="A6" s="21">
        <v>3</v>
      </c>
      <c r="B6" s="22" t="s">
        <v>52</v>
      </c>
      <c r="C6" s="23">
        <v>50139</v>
      </c>
      <c r="D6" s="23">
        <v>50139</v>
      </c>
      <c r="E6" s="23">
        <v>0</v>
      </c>
      <c r="F6" s="24">
        <f t="shared" si="0"/>
        <v>50139</v>
      </c>
      <c r="G6" s="25" t="s">
        <v>57</v>
      </c>
    </row>
    <row r="7" spans="1:8">
      <c r="A7" s="3">
        <v>4</v>
      </c>
      <c r="B7" s="13" t="s">
        <v>53</v>
      </c>
      <c r="C7" s="17">
        <v>33000</v>
      </c>
      <c r="D7" s="17">
        <v>33000</v>
      </c>
      <c r="E7" s="17"/>
      <c r="F7" s="18">
        <f t="shared" si="0"/>
        <v>33000</v>
      </c>
    </row>
    <row r="8" spans="1:8">
      <c r="A8" s="21">
        <v>5</v>
      </c>
      <c r="B8" s="22" t="s">
        <v>54</v>
      </c>
      <c r="C8" s="23">
        <v>76020</v>
      </c>
      <c r="D8" s="23">
        <v>61307</v>
      </c>
      <c r="E8" s="23">
        <v>14713</v>
      </c>
      <c r="F8" s="24">
        <f t="shared" si="0"/>
        <v>76020</v>
      </c>
      <c r="G8" s="25" t="s">
        <v>57</v>
      </c>
    </row>
    <row r="9" spans="1:8">
      <c r="A9" s="3">
        <v>6</v>
      </c>
      <c r="B9" s="13" t="s">
        <v>55</v>
      </c>
      <c r="C9" s="17">
        <v>90000</v>
      </c>
      <c r="D9" s="17">
        <v>0</v>
      </c>
      <c r="E9" s="17">
        <v>90000</v>
      </c>
      <c r="F9" s="18">
        <f t="shared" si="0"/>
        <v>90000</v>
      </c>
    </row>
    <row r="10" spans="1:8">
      <c r="A10" s="21">
        <v>7</v>
      </c>
      <c r="B10" s="26" t="s">
        <v>56</v>
      </c>
      <c r="C10" s="23">
        <v>68000</v>
      </c>
      <c r="D10" s="27">
        <v>0</v>
      </c>
      <c r="E10" s="27">
        <v>68000</v>
      </c>
      <c r="F10" s="24">
        <f t="shared" si="0"/>
        <v>68000</v>
      </c>
      <c r="G10" s="25" t="s">
        <v>57</v>
      </c>
    </row>
  </sheetData>
  <mergeCells count="6">
    <mergeCell ref="F2:F3"/>
    <mergeCell ref="A1:F1"/>
    <mergeCell ref="A2:A3"/>
    <mergeCell ref="B2:B3"/>
    <mergeCell ref="C2:C3"/>
    <mergeCell ref="D2:E2"/>
  </mergeCells>
  <phoneticPr fontId="2" type="noConversion"/>
  <pageMargins left="1.1023622047244095" right="0.70866141732283472" top="0.74803149606299213" bottom="0.74803149606299213" header="0.31496062992125984" footer="0.31496062992125984"/>
  <pageSetup paperSize="9" orientation="landscape" r:id="rId1"/>
  <ignoredErrors>
    <ignoredError sqref="F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工作表1</vt:lpstr>
      <vt:lpstr>工作表1 (2)</vt:lpstr>
      <vt:lpstr>工作表2</vt:lpstr>
      <vt:lpstr>工作表3</vt:lpstr>
      <vt:lpstr>'工作表1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劉康正</dc:creator>
  <cp:lastModifiedBy>凱蘋 鍾</cp:lastModifiedBy>
  <cp:lastPrinted>2023-09-28T05:51:25Z</cp:lastPrinted>
  <dcterms:created xsi:type="dcterms:W3CDTF">2020-12-11T08:46:18Z</dcterms:created>
  <dcterms:modified xsi:type="dcterms:W3CDTF">2024-07-18T07:54:58Z</dcterms:modified>
</cp:coreProperties>
</file>