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1-3.撥補數(繳款書)\1-3.113年度\1-3..113檢討撥補_112年度與113年度\113年調查未退休人員賸餘預算數\"/>
    </mc:Choice>
  </mc:AlternateContent>
  <xr:revisionPtr revIDLastSave="0" documentId="13_ncr:1_{081695D9-AFB6-4D06-BBAC-81A237950D4E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調查表" sheetId="1" r:id="rId1"/>
    <sheet name="附件" sheetId="2" r:id="rId2"/>
  </sheets>
  <definedNames>
    <definedName name="_xlnm.Print_Area" localSheetId="1">附件!$A$1:$D$129</definedName>
    <definedName name="_xlnm.Print_Titles" localSheetId="1">附件!$2:$2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楊雨蓁</author>
  </authors>
  <commentList>
    <comment ref="G4" authorId="0" shapeId="0" xr:uid="{00000000-0006-0000-0000-000001000000}">
      <text>
        <r>
          <rPr>
            <b/>
            <sz val="11"/>
            <color indexed="81"/>
            <rFont val="細明體"/>
            <family val="3"/>
            <charset val="136"/>
          </rPr>
          <t>楊雨蓁</t>
        </r>
        <r>
          <rPr>
            <b/>
            <sz val="11"/>
            <color indexed="81"/>
            <rFont val="Tahoma"/>
            <family val="2"/>
          </rPr>
          <t>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 xml:space="preserve">負數為不足數。
</t>
        </r>
      </text>
    </comment>
  </commentList>
</comments>
</file>

<file path=xl/sharedStrings.xml><?xml version="1.0" encoding="utf-8"?>
<sst xmlns="http://schemas.openxmlformats.org/spreadsheetml/2006/main" count="150" uniqueCount="148">
  <si>
    <t>單位：元</t>
    <phoneticPr fontId="1" type="noConversion"/>
  </si>
  <si>
    <r>
      <t>人事</t>
    </r>
    <r>
      <rPr>
        <sz val="14"/>
        <color theme="1"/>
        <rFont val="Microsoft JhengHei"/>
        <family val="4"/>
        <charset val="136"/>
      </rPr>
      <t>：</t>
    </r>
    <phoneticPr fontId="1" type="noConversion"/>
  </si>
  <si>
    <r>
      <t>校長</t>
    </r>
    <r>
      <rPr>
        <sz val="14"/>
        <color theme="1"/>
        <rFont val="Microsoft JhengHei"/>
        <family val="4"/>
        <charset val="136"/>
      </rPr>
      <t>：</t>
    </r>
    <phoneticPr fontId="1" type="noConversion"/>
  </si>
  <si>
    <t>備註</t>
    <phoneticPr fontId="1" type="noConversion"/>
  </si>
  <si>
    <t>800體育高中</t>
  </si>
  <si>
    <t>310美崙國中</t>
  </si>
  <si>
    <t>311花崗國中</t>
  </si>
  <si>
    <t>312國風國中</t>
  </si>
  <si>
    <t>313自強國中</t>
  </si>
  <si>
    <t>315秀林國中</t>
  </si>
  <si>
    <t>316新城國中</t>
  </si>
  <si>
    <t>317宜昌國中</t>
  </si>
  <si>
    <t>318化仁國中</t>
  </si>
  <si>
    <t>320吉安國中</t>
  </si>
  <si>
    <t>321平和國中</t>
  </si>
  <si>
    <t>322壽豐國中</t>
  </si>
  <si>
    <t>325鳳林國中</t>
  </si>
  <si>
    <t>326萬榮國中</t>
  </si>
  <si>
    <t>327光復國中</t>
  </si>
  <si>
    <t>328富源國中</t>
  </si>
  <si>
    <t>329瑞穗國中</t>
  </si>
  <si>
    <t>330三民國中</t>
  </si>
  <si>
    <t>332玉里國中</t>
  </si>
  <si>
    <t>333玉東國中</t>
  </si>
  <si>
    <t>334富北國中</t>
  </si>
  <si>
    <t>335富里國中</t>
  </si>
  <si>
    <t>336豐濱國中</t>
  </si>
  <si>
    <t>337東里國中</t>
  </si>
  <si>
    <t>338南平中學</t>
  </si>
  <si>
    <t>601明禮國小</t>
  </si>
  <si>
    <t>602明義國小</t>
  </si>
  <si>
    <t>603明廉國小</t>
  </si>
  <si>
    <t>604明恥國小</t>
  </si>
  <si>
    <t>605中正國小</t>
  </si>
  <si>
    <t>606信義國小</t>
  </si>
  <si>
    <t>607復興國小</t>
  </si>
  <si>
    <t>608中華國小</t>
  </si>
  <si>
    <t>609忠孝國小</t>
  </si>
  <si>
    <t>610北濱國小</t>
  </si>
  <si>
    <t>611鑄強國小</t>
  </si>
  <si>
    <t>612國福國小</t>
  </si>
  <si>
    <t>613新城國小</t>
  </si>
  <si>
    <t>614北埔國小</t>
  </si>
  <si>
    <t>615康樂國小</t>
  </si>
  <si>
    <t>616嘉里國小</t>
  </si>
  <si>
    <t>617吉安國小</t>
  </si>
  <si>
    <t>618宜昌國小</t>
  </si>
  <si>
    <t>619北昌國小</t>
  </si>
  <si>
    <t>620光華國小</t>
  </si>
  <si>
    <t>621稻香國小</t>
  </si>
  <si>
    <t>622南華國小</t>
  </si>
  <si>
    <t>623化仁國小</t>
  </si>
  <si>
    <t>624太昌國小</t>
  </si>
  <si>
    <t>625平和國小</t>
  </si>
  <si>
    <t>626壽豐國小</t>
  </si>
  <si>
    <t>627豐裡國小</t>
  </si>
  <si>
    <t>628豐山國小</t>
  </si>
  <si>
    <t>629志學國小</t>
  </si>
  <si>
    <t>630月眉國小</t>
  </si>
  <si>
    <t>631水璉國小</t>
  </si>
  <si>
    <t>632溪口國小</t>
  </si>
  <si>
    <t>633鳳林國小</t>
  </si>
  <si>
    <t>634大榮國小</t>
  </si>
  <si>
    <t>635林榮國小</t>
  </si>
  <si>
    <t>636長橋國小</t>
  </si>
  <si>
    <t>638北林國小</t>
  </si>
  <si>
    <t>639鳳仁國小</t>
  </si>
  <si>
    <t>641光復國小</t>
  </si>
  <si>
    <t>642太巴塱國小</t>
  </si>
  <si>
    <t>645大進國小</t>
  </si>
  <si>
    <t>647瑞穗國小</t>
  </si>
  <si>
    <t>648瑞美國小</t>
  </si>
  <si>
    <t>649鶴岡國小</t>
  </si>
  <si>
    <t>650舞鶴國小</t>
  </si>
  <si>
    <t>651奇美國小</t>
  </si>
  <si>
    <t>652富源國小</t>
  </si>
  <si>
    <t>653瑞北國小</t>
  </si>
  <si>
    <t>654豐濱國小</t>
  </si>
  <si>
    <t>655港口國小</t>
  </si>
  <si>
    <t>656靜浦國小</t>
  </si>
  <si>
    <t>657新社國小</t>
  </si>
  <si>
    <t>658玉里國小</t>
  </si>
  <si>
    <t>659源城國小</t>
  </si>
  <si>
    <t>660樂合國小</t>
  </si>
  <si>
    <t>661觀音國小</t>
  </si>
  <si>
    <t>662三民國小</t>
  </si>
  <si>
    <t>663春日國小</t>
  </si>
  <si>
    <t>664德武國小</t>
  </si>
  <si>
    <t>665中城國小</t>
  </si>
  <si>
    <t>666長良國小</t>
  </si>
  <si>
    <t>667大禹國小</t>
  </si>
  <si>
    <t>668松浦國小</t>
  </si>
  <si>
    <t>669高寮國小</t>
  </si>
  <si>
    <t>670富里國小</t>
  </si>
  <si>
    <t>671萬寧國小</t>
  </si>
  <si>
    <t>672永豐國小</t>
  </si>
  <si>
    <t>673學田國小</t>
  </si>
  <si>
    <t>674東竹國小</t>
  </si>
  <si>
    <t>675東里國小</t>
  </si>
  <si>
    <t>676明里國小</t>
  </si>
  <si>
    <t>678吳江國小</t>
  </si>
  <si>
    <t>679秀林國小</t>
  </si>
  <si>
    <t>680富世國小</t>
  </si>
  <si>
    <t>681和平國小</t>
  </si>
  <si>
    <t>682佳民國小</t>
  </si>
  <si>
    <t>683銅門國小</t>
  </si>
  <si>
    <t>684水源國小</t>
  </si>
  <si>
    <t>685崇德國小</t>
  </si>
  <si>
    <t>686文蘭國小</t>
  </si>
  <si>
    <t>687景美國小</t>
  </si>
  <si>
    <t>688三棧國小</t>
  </si>
  <si>
    <t>689銅蘭國小</t>
  </si>
  <si>
    <t>690萬榮國小</t>
  </si>
  <si>
    <t>691西林國小</t>
  </si>
  <si>
    <t>692見晴國小</t>
  </si>
  <si>
    <t>693馬遠國小</t>
  </si>
  <si>
    <t>694紅葉國小</t>
  </si>
  <si>
    <t>695明利國小</t>
  </si>
  <si>
    <t>696卓溪國小</t>
  </si>
  <si>
    <t>697崙山國小</t>
  </si>
  <si>
    <t>698太平國小</t>
  </si>
  <si>
    <t>699卓清國小</t>
  </si>
  <si>
    <t>700古風國小</t>
  </si>
  <si>
    <t>701立山國小</t>
  </si>
  <si>
    <t>702卓樂國小</t>
  </si>
  <si>
    <t>703卓楓國小</t>
  </si>
  <si>
    <t>705西富國小</t>
  </si>
  <si>
    <t>706大興國小</t>
  </si>
  <si>
    <t>707中原國小</t>
  </si>
  <si>
    <t>708西寶國小</t>
  </si>
  <si>
    <t>合計</t>
    <phoneticPr fontId="1" type="noConversion"/>
  </si>
  <si>
    <t>學校/退休經費</t>
    <phoneticPr fontId="1" type="noConversion"/>
  </si>
  <si>
    <t>登記113年退休人員，「退休金」概算總金額</t>
    <phoneticPr fontId="1" type="noConversion"/>
  </si>
  <si>
    <t>113年度退休金預算(概算)資料供參</t>
    <phoneticPr fontId="1" type="noConversion"/>
  </si>
  <si>
    <t>學校代碼/
名稱</t>
    <phoneticPr fontId="1" type="noConversion"/>
  </si>
  <si>
    <t>會計：</t>
  </si>
  <si>
    <t>113年「服務獎章獎勵金」概算金額</t>
    <phoneticPr fontId="1" type="noConversion"/>
  </si>
  <si>
    <t>3.本表核章後免備文，請以彩色掃瞄並於113年8月12日前傳送本府教育處教育設施科楊雨蓁彙辦，以利撥補8月分配數。</t>
    <phoneticPr fontId="1" type="noConversion"/>
  </si>
  <si>
    <t>113年預算編列登記退休人數</t>
    <phoneticPr fontId="1" type="noConversion"/>
  </si>
  <si>
    <r>
      <t>2.本表為調查編列於教職員退休撫卹給付【5L100301】未退休人員之退休金及服務獎章獎勵金賸餘數，以減少溢撥補情形</t>
    </r>
    <r>
      <rPr>
        <b/>
        <sz val="13"/>
        <color theme="1"/>
        <rFont val="Microsoft JhengHei"/>
        <family val="4"/>
        <charset val="136"/>
      </rPr>
      <t xml:space="preserve">，
     </t>
    </r>
    <r>
      <rPr>
        <b/>
        <sz val="13"/>
        <color theme="1"/>
        <rFont val="標楷體"/>
        <family val="4"/>
        <charset val="136"/>
      </rPr>
      <t>如有疑義請逕洽本府教育處教育設施科楊雨蓁(8462860轉313)。</t>
    </r>
    <phoneticPr fontId="1" type="noConversion"/>
  </si>
  <si>
    <r>
      <t xml:space="preserve">登記退休人員預算編列數
</t>
    </r>
    <r>
      <rPr>
        <sz val="12"/>
        <color theme="1"/>
        <rFont val="標楷體"/>
        <family val="4"/>
        <charset val="136"/>
      </rPr>
      <t>(詳附件合計數)</t>
    </r>
    <r>
      <rPr>
        <sz val="14"/>
        <color theme="1"/>
        <rFont val="標楷體"/>
        <family val="4"/>
        <charset val="136"/>
      </rPr>
      <t xml:space="preserve">
（Ａ）</t>
    </r>
    <phoneticPr fontId="1" type="noConversion"/>
  </si>
  <si>
    <t>113年已登記且申請退休人數</t>
    <phoneticPr fontId="1" type="noConversion"/>
  </si>
  <si>
    <t>1.113年度預算，學校無已登記退休人員則免填及報送。(詳附件)</t>
    <phoneticPr fontId="1" type="noConversion"/>
  </si>
  <si>
    <t>賸餘/不足數
（D＝Ａ—Ｂ-C）</t>
    <phoneticPr fontId="1" type="noConversion"/>
  </si>
  <si>
    <t>預估113年8~12月應付實支數(舊制)
（C）</t>
    <phoneticPr fontId="1" type="noConversion"/>
  </si>
  <si>
    <t>登記退休人員113年1~7月實支數(舊制)
（Ｂ）</t>
    <phoneticPr fontId="1" type="noConversion"/>
  </si>
  <si>
    <t>本縣所屬學校113年度已登記未退休人數暨其預算賸餘數調查表</t>
    <phoneticPr fontId="1" type="noConversion"/>
  </si>
  <si>
    <t>註：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</si>
</sst>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7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4"/>
      <color theme="1"/>
      <name val="Microsoft JhengHei"/>
      <family val="4"/>
      <charset val="136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1"/>
      <color indexed="81"/>
      <name val="細明體"/>
      <family val="3"/>
      <charset val="136"/>
    </font>
    <font>
      <sz val="11"/>
      <color indexed="81"/>
      <name val="細明體"/>
      <family val="3"/>
      <charset val="136"/>
    </font>
    <font>
      <b/>
      <sz val="14"/>
      <color theme="1"/>
      <name val="標楷體"/>
      <family val="4"/>
      <charset val="136"/>
    </font>
    <font>
      <sz val="14"/>
      <color theme="1"/>
      <name val="Arial"/>
      <family val="2"/>
    </font>
    <font>
      <sz val="18"/>
      <color theme="1"/>
      <name val="標楷體"/>
      <family val="4"/>
      <charset val="136"/>
    </font>
    <font>
      <b/>
      <sz val="13"/>
      <color theme="1"/>
      <name val="標楷體"/>
      <family val="4"/>
      <charset val="136"/>
    </font>
    <font>
      <b/>
      <sz val="13"/>
      <color theme="1"/>
      <name val="Microsoft JhengHei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76" fontId="13" fillId="0" borderId="1" xfId="0" applyNumberFormat="1" applyFont="1" applyBorder="1"/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176" fontId="13" fillId="3" borderId="1" xfId="0" applyNumberFormat="1" applyFont="1" applyFill="1" applyBorder="1"/>
    <xf numFmtId="0" fontId="14" fillId="0" borderId="0" xfId="0" applyFont="1"/>
    <xf numFmtId="0" fontId="12" fillId="0" borderId="1" xfId="0" applyFont="1" applyBorder="1" applyAlignment="1">
      <alignment horizontal="center" vertical="center" wrapText="1"/>
    </xf>
    <xf numFmtId="0" fontId="15" fillId="0" borderId="0" xfId="0" applyFont="1"/>
    <xf numFmtId="176" fontId="6" fillId="0" borderId="1" xfId="0" applyNumberFormat="1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CCCC"/>
      <color rgb="FFFFFF99"/>
      <color rgb="FFFFFF66"/>
      <color rgb="FFFFFF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2:H18"/>
  <sheetViews>
    <sheetView tabSelected="1" workbookViewId="0">
      <selection activeCell="K10" sqref="K10"/>
    </sheetView>
  </sheetViews>
  <sheetFormatPr defaultRowHeight="15.75"/>
  <cols>
    <col min="1" max="1" width="17.7109375" style="3" customWidth="1"/>
    <col min="2" max="2" width="19.140625" style="3" customWidth="1"/>
    <col min="3" max="3" width="17.7109375" style="3" customWidth="1"/>
    <col min="4" max="7" width="20.7109375" style="3" customWidth="1"/>
    <col min="8" max="8" width="34" style="3" customWidth="1"/>
    <col min="9" max="16384" width="9.140625" style="3"/>
  </cols>
  <sheetData>
    <row r="2" spans="1:8" s="22" customFormat="1" ht="47.25" customHeight="1">
      <c r="A2" s="28" t="s">
        <v>146</v>
      </c>
      <c r="B2" s="29"/>
      <c r="C2" s="29"/>
      <c r="D2" s="29"/>
      <c r="E2" s="29"/>
      <c r="F2" s="29"/>
      <c r="G2" s="29"/>
      <c r="H2" s="29"/>
    </row>
    <row r="3" spans="1:8" s="1" customFormat="1" ht="22.5" customHeight="1">
      <c r="A3" s="8"/>
      <c r="H3" s="7" t="s">
        <v>0</v>
      </c>
    </row>
    <row r="4" spans="1:8" s="4" customFormat="1" ht="81" customHeight="1">
      <c r="A4" s="6" t="s">
        <v>134</v>
      </c>
      <c r="B4" s="6" t="s">
        <v>138</v>
      </c>
      <c r="C4" s="6" t="s">
        <v>141</v>
      </c>
      <c r="D4" s="6" t="s">
        <v>140</v>
      </c>
      <c r="E4" s="6" t="s">
        <v>145</v>
      </c>
      <c r="F4" s="6" t="s">
        <v>144</v>
      </c>
      <c r="G4" s="23" t="s">
        <v>143</v>
      </c>
      <c r="H4" s="5" t="s">
        <v>3</v>
      </c>
    </row>
    <row r="5" spans="1:8" s="4" customFormat="1" ht="105" customHeight="1">
      <c r="A5" s="10"/>
      <c r="B5" s="10"/>
      <c r="C5" s="10"/>
      <c r="D5" s="25"/>
      <c r="E5" s="25"/>
      <c r="F5" s="25"/>
      <c r="G5" s="26">
        <f>D5-E5-F5</f>
        <v>0</v>
      </c>
      <c r="H5" s="11"/>
    </row>
    <row r="7" spans="1:8" s="2" customFormat="1" ht="19.5">
      <c r="A7" s="2" t="s">
        <v>1</v>
      </c>
      <c r="C7" s="14" t="s">
        <v>135</v>
      </c>
      <c r="F7" s="16" t="s">
        <v>2</v>
      </c>
    </row>
    <row r="10" spans="1:8" s="24" customFormat="1" ht="18" customHeight="1">
      <c r="A10" s="24" t="s">
        <v>147</v>
      </c>
    </row>
    <row r="11" spans="1:8" s="24" customFormat="1" ht="20.25" customHeight="1">
      <c r="A11" s="24" t="s">
        <v>142</v>
      </c>
    </row>
    <row r="12" spans="1:8" s="24" customFormat="1" ht="39" customHeight="1">
      <c r="A12" s="30" t="s">
        <v>139</v>
      </c>
      <c r="B12" s="30"/>
      <c r="C12" s="30"/>
      <c r="D12" s="30"/>
      <c r="E12" s="30"/>
      <c r="F12" s="30"/>
      <c r="G12" s="30"/>
      <c r="H12" s="30"/>
    </row>
    <row r="13" spans="1:8" s="24" customFormat="1" ht="20.25" customHeight="1">
      <c r="A13" s="24" t="s">
        <v>137</v>
      </c>
    </row>
    <row r="14" spans="1:8" s="24" customFormat="1" ht="23.25" customHeight="1"/>
    <row r="15" spans="1:8" s="24" customFormat="1" ht="39" customHeight="1">
      <c r="A15" s="27"/>
      <c r="B15" s="27"/>
      <c r="C15" s="27"/>
      <c r="D15" s="27"/>
      <c r="E15" s="27"/>
      <c r="F15" s="27"/>
      <c r="G15" s="27"/>
      <c r="H15" s="27"/>
    </row>
    <row r="16" spans="1:8" s="24" customFormat="1" ht="18" customHeight="1">
      <c r="A16" s="27"/>
      <c r="B16" s="27"/>
      <c r="C16" s="27"/>
      <c r="D16" s="27"/>
      <c r="E16" s="27"/>
      <c r="F16" s="27"/>
      <c r="G16" s="27"/>
      <c r="H16" s="27"/>
    </row>
    <row r="17" spans="1:8" s="24" customFormat="1" ht="43.5" customHeight="1">
      <c r="A17" s="27"/>
      <c r="B17" s="27"/>
      <c r="C17" s="27"/>
      <c r="D17" s="27"/>
      <c r="E17" s="27"/>
      <c r="F17" s="27"/>
      <c r="G17" s="27"/>
      <c r="H17" s="27"/>
    </row>
    <row r="18" spans="1:8" s="24" customFormat="1" ht="23.25" customHeight="1"/>
  </sheetData>
  <mergeCells count="2">
    <mergeCell ref="A2:H2"/>
    <mergeCell ref="A12:H12"/>
  </mergeCells>
  <phoneticPr fontId="1" type="noConversion"/>
  <pageMargins left="0.7" right="0.7" top="0.75" bottom="0.75" header="0.3" footer="0.3"/>
  <pageSetup paperSize="9" scale="83" fitToHeight="0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E129"/>
  <sheetViews>
    <sheetView workbookViewId="0">
      <pane xSplit="1" ySplit="2" topLeftCell="B45" activePane="bottomRight" state="frozen"/>
      <selection pane="topRight" activeCell="B1" sqref="B1"/>
      <selection pane="bottomLeft" activeCell="A3" sqref="A3"/>
      <selection pane="bottomRight" activeCell="D16" sqref="D16"/>
    </sheetView>
  </sheetViews>
  <sheetFormatPr defaultRowHeight="19.5"/>
  <cols>
    <col min="1" max="1" width="22.7109375" style="14" customWidth="1"/>
    <col min="2" max="4" width="22.7109375" style="2" customWidth="1"/>
    <col min="5" max="5" width="16" style="3" customWidth="1"/>
    <col min="6" max="16384" width="9.140625" style="3"/>
  </cols>
  <sheetData>
    <row r="1" spans="1:5" ht="21">
      <c r="A1" s="31" t="s">
        <v>133</v>
      </c>
      <c r="B1" s="31"/>
      <c r="C1" s="31"/>
      <c r="D1" s="7" t="s">
        <v>0</v>
      </c>
    </row>
    <row r="2" spans="1:5" s="13" customFormat="1" ht="58.5">
      <c r="A2" s="17" t="s">
        <v>131</v>
      </c>
      <c r="B2" s="18" t="s">
        <v>132</v>
      </c>
      <c r="C2" s="18" t="s">
        <v>136</v>
      </c>
      <c r="D2" s="19" t="s">
        <v>130</v>
      </c>
      <c r="E2" s="12"/>
    </row>
    <row r="3" spans="1:5">
      <c r="A3" s="20" t="s">
        <v>130</v>
      </c>
      <c r="B3" s="21">
        <v>39620987</v>
      </c>
      <c r="C3" s="21">
        <v>2333500</v>
      </c>
      <c r="D3" s="21">
        <f>SUM(B3:C3)</f>
        <v>41954487</v>
      </c>
    </row>
    <row r="4" spans="1:5">
      <c r="A4" s="9" t="s">
        <v>4</v>
      </c>
      <c r="B4" s="15">
        <v>133879</v>
      </c>
      <c r="C4" s="15">
        <v>15000</v>
      </c>
      <c r="D4" s="15">
        <f t="shared" ref="D4:D67" si="0">SUM(B4:C4)</f>
        <v>148879</v>
      </c>
    </row>
    <row r="5" spans="1:5">
      <c r="A5" s="9" t="s">
        <v>5</v>
      </c>
      <c r="B5" s="15">
        <v>518049</v>
      </c>
      <c r="C5" s="15">
        <v>115000</v>
      </c>
      <c r="D5" s="15">
        <f t="shared" si="0"/>
        <v>633049</v>
      </c>
    </row>
    <row r="6" spans="1:5">
      <c r="A6" s="9" t="s">
        <v>6</v>
      </c>
      <c r="B6" s="15">
        <v>121106</v>
      </c>
      <c r="C6" s="15">
        <v>30000</v>
      </c>
      <c r="D6" s="15">
        <f t="shared" si="0"/>
        <v>151106</v>
      </c>
    </row>
    <row r="7" spans="1:5">
      <c r="A7" s="9" t="s">
        <v>7</v>
      </c>
      <c r="B7" s="15">
        <v>3751993</v>
      </c>
      <c r="C7" s="15">
        <v>60000</v>
      </c>
      <c r="D7" s="15">
        <f t="shared" si="0"/>
        <v>3811993</v>
      </c>
    </row>
    <row r="8" spans="1:5">
      <c r="A8" s="9" t="s">
        <v>8</v>
      </c>
      <c r="B8" s="15">
        <v>358536</v>
      </c>
      <c r="C8" s="15">
        <v>40000</v>
      </c>
      <c r="D8" s="15">
        <f t="shared" si="0"/>
        <v>398536</v>
      </c>
    </row>
    <row r="9" spans="1:5">
      <c r="A9" s="9" t="s">
        <v>9</v>
      </c>
      <c r="B9" s="15">
        <v>93872</v>
      </c>
      <c r="C9" s="15">
        <v>5000</v>
      </c>
      <c r="D9" s="15">
        <f t="shared" si="0"/>
        <v>98872</v>
      </c>
    </row>
    <row r="10" spans="1:5">
      <c r="A10" s="9" t="s">
        <v>10</v>
      </c>
      <c r="B10" s="15">
        <v>5723432</v>
      </c>
      <c r="C10" s="15">
        <v>50000</v>
      </c>
      <c r="D10" s="15">
        <f t="shared" si="0"/>
        <v>5773432</v>
      </c>
    </row>
    <row r="11" spans="1:5">
      <c r="A11" s="9" t="s">
        <v>11</v>
      </c>
      <c r="B11" s="15">
        <v>148581</v>
      </c>
      <c r="C11" s="15">
        <v>50000</v>
      </c>
      <c r="D11" s="15">
        <f t="shared" si="0"/>
        <v>198581</v>
      </c>
    </row>
    <row r="12" spans="1:5">
      <c r="A12" s="9" t="s">
        <v>12</v>
      </c>
      <c r="B12" s="15">
        <v>50295</v>
      </c>
      <c r="C12" s="15">
        <v>3500</v>
      </c>
      <c r="D12" s="15">
        <f t="shared" si="0"/>
        <v>53795</v>
      </c>
    </row>
    <row r="13" spans="1:5">
      <c r="A13" s="9" t="s">
        <v>13</v>
      </c>
      <c r="B13" s="15">
        <v>82988</v>
      </c>
      <c r="C13" s="15">
        <v>25000</v>
      </c>
      <c r="D13" s="15">
        <f t="shared" si="0"/>
        <v>107988</v>
      </c>
    </row>
    <row r="14" spans="1:5">
      <c r="A14" s="9" t="s">
        <v>14</v>
      </c>
      <c r="B14" s="15">
        <v>342180</v>
      </c>
      <c r="C14" s="15">
        <v>45000</v>
      </c>
      <c r="D14" s="15">
        <f t="shared" si="0"/>
        <v>387180</v>
      </c>
    </row>
    <row r="15" spans="1:5">
      <c r="A15" s="9" t="s">
        <v>15</v>
      </c>
      <c r="B15" s="15">
        <v>133962</v>
      </c>
      <c r="C15" s="15">
        <v>30000</v>
      </c>
      <c r="D15" s="15">
        <f t="shared" si="0"/>
        <v>163962</v>
      </c>
    </row>
    <row r="16" spans="1:5">
      <c r="A16" s="9" t="s">
        <v>16</v>
      </c>
      <c r="B16" s="15">
        <v>0</v>
      </c>
      <c r="C16" s="15">
        <v>0</v>
      </c>
      <c r="D16" s="15">
        <f t="shared" si="0"/>
        <v>0</v>
      </c>
    </row>
    <row r="17" spans="1:4">
      <c r="A17" s="9" t="s">
        <v>17</v>
      </c>
      <c r="B17" s="15">
        <v>0</v>
      </c>
      <c r="C17" s="15">
        <v>0</v>
      </c>
      <c r="D17" s="15">
        <f t="shared" si="0"/>
        <v>0</v>
      </c>
    </row>
    <row r="18" spans="1:4">
      <c r="A18" s="9" t="s">
        <v>18</v>
      </c>
      <c r="B18" s="15">
        <v>0</v>
      </c>
      <c r="C18" s="15">
        <v>40000</v>
      </c>
      <c r="D18" s="15">
        <f t="shared" si="0"/>
        <v>40000</v>
      </c>
    </row>
    <row r="19" spans="1:4">
      <c r="A19" s="9" t="s">
        <v>19</v>
      </c>
      <c r="B19" s="15">
        <v>0</v>
      </c>
      <c r="C19" s="15">
        <v>0</v>
      </c>
      <c r="D19" s="15">
        <f t="shared" si="0"/>
        <v>0</v>
      </c>
    </row>
    <row r="20" spans="1:4">
      <c r="A20" s="9" t="s">
        <v>20</v>
      </c>
      <c r="B20" s="15">
        <v>203325</v>
      </c>
      <c r="C20" s="15">
        <v>15000</v>
      </c>
      <c r="D20" s="15">
        <f t="shared" si="0"/>
        <v>218325</v>
      </c>
    </row>
    <row r="21" spans="1:4">
      <c r="A21" s="9" t="s">
        <v>21</v>
      </c>
      <c r="B21" s="15">
        <v>0</v>
      </c>
      <c r="C21" s="15">
        <v>0</v>
      </c>
      <c r="D21" s="15">
        <f t="shared" si="0"/>
        <v>0</v>
      </c>
    </row>
    <row r="22" spans="1:4">
      <c r="A22" s="9" t="s">
        <v>22</v>
      </c>
      <c r="B22" s="15">
        <v>0</v>
      </c>
      <c r="C22" s="15">
        <v>10000</v>
      </c>
      <c r="D22" s="15">
        <f t="shared" si="0"/>
        <v>10000</v>
      </c>
    </row>
    <row r="23" spans="1:4">
      <c r="A23" s="9" t="s">
        <v>23</v>
      </c>
      <c r="B23" s="15">
        <v>0</v>
      </c>
      <c r="C23" s="15">
        <v>0</v>
      </c>
      <c r="D23" s="15">
        <f t="shared" si="0"/>
        <v>0</v>
      </c>
    </row>
    <row r="24" spans="1:4">
      <c r="A24" s="9" t="s">
        <v>24</v>
      </c>
      <c r="B24" s="15">
        <v>0</v>
      </c>
      <c r="C24" s="15">
        <v>0</v>
      </c>
      <c r="D24" s="15">
        <f t="shared" si="0"/>
        <v>0</v>
      </c>
    </row>
    <row r="25" spans="1:4">
      <c r="A25" s="9" t="s">
        <v>25</v>
      </c>
      <c r="B25" s="15">
        <v>1325819</v>
      </c>
      <c r="C25" s="15">
        <v>30000</v>
      </c>
      <c r="D25" s="15">
        <f t="shared" si="0"/>
        <v>1355819</v>
      </c>
    </row>
    <row r="26" spans="1:4">
      <c r="A26" s="9" t="s">
        <v>26</v>
      </c>
      <c r="B26" s="15">
        <v>14256</v>
      </c>
      <c r="C26" s="15">
        <v>10000</v>
      </c>
      <c r="D26" s="15">
        <f t="shared" si="0"/>
        <v>24256</v>
      </c>
    </row>
    <row r="27" spans="1:4">
      <c r="A27" s="9" t="s">
        <v>27</v>
      </c>
      <c r="B27" s="15">
        <v>0</v>
      </c>
      <c r="C27" s="15">
        <v>0</v>
      </c>
      <c r="D27" s="15">
        <f t="shared" si="0"/>
        <v>0</v>
      </c>
    </row>
    <row r="28" spans="1:4">
      <c r="A28" s="9" t="s">
        <v>28</v>
      </c>
      <c r="B28" s="15">
        <v>0</v>
      </c>
      <c r="C28" s="15">
        <v>0</v>
      </c>
      <c r="D28" s="15">
        <f t="shared" si="0"/>
        <v>0</v>
      </c>
    </row>
    <row r="29" spans="1:4">
      <c r="A29" s="9" t="s">
        <v>29</v>
      </c>
      <c r="B29" s="15">
        <v>136325</v>
      </c>
      <c r="C29" s="15">
        <v>15000</v>
      </c>
      <c r="D29" s="15">
        <f t="shared" si="0"/>
        <v>151325</v>
      </c>
    </row>
    <row r="30" spans="1:4">
      <c r="A30" s="9" t="s">
        <v>30</v>
      </c>
      <c r="B30" s="15">
        <v>874808</v>
      </c>
      <c r="C30" s="15">
        <v>140000</v>
      </c>
      <c r="D30" s="15">
        <f t="shared" si="0"/>
        <v>1014808</v>
      </c>
    </row>
    <row r="31" spans="1:4">
      <c r="A31" s="9" t="s">
        <v>31</v>
      </c>
      <c r="B31" s="15">
        <v>70000</v>
      </c>
      <c r="C31" s="15">
        <v>15000</v>
      </c>
      <c r="D31" s="15">
        <f t="shared" si="0"/>
        <v>85000</v>
      </c>
    </row>
    <row r="32" spans="1:4">
      <c r="A32" s="9" t="s">
        <v>32</v>
      </c>
      <c r="B32" s="15">
        <v>88757</v>
      </c>
      <c r="C32" s="15">
        <v>50000</v>
      </c>
      <c r="D32" s="15">
        <f t="shared" si="0"/>
        <v>138757</v>
      </c>
    </row>
    <row r="33" spans="1:4">
      <c r="A33" s="9" t="s">
        <v>33</v>
      </c>
      <c r="B33" s="15">
        <v>127906</v>
      </c>
      <c r="C33" s="15">
        <v>30000</v>
      </c>
      <c r="D33" s="15">
        <f t="shared" si="0"/>
        <v>157906</v>
      </c>
    </row>
    <row r="34" spans="1:4">
      <c r="A34" s="9" t="s">
        <v>34</v>
      </c>
      <c r="B34" s="15">
        <v>98436</v>
      </c>
      <c r="C34" s="15">
        <v>30000</v>
      </c>
      <c r="D34" s="15">
        <f t="shared" si="0"/>
        <v>128436</v>
      </c>
    </row>
    <row r="35" spans="1:4">
      <c r="A35" s="9" t="s">
        <v>35</v>
      </c>
      <c r="B35" s="15">
        <v>0</v>
      </c>
      <c r="C35" s="15">
        <v>0</v>
      </c>
      <c r="D35" s="15">
        <f t="shared" si="0"/>
        <v>0</v>
      </c>
    </row>
    <row r="36" spans="1:4">
      <c r="A36" s="9" t="s">
        <v>36</v>
      </c>
      <c r="B36" s="15">
        <v>389619</v>
      </c>
      <c r="C36" s="15">
        <v>75000</v>
      </c>
      <c r="D36" s="15">
        <f t="shared" si="0"/>
        <v>464619</v>
      </c>
    </row>
    <row r="37" spans="1:4">
      <c r="A37" s="9" t="s">
        <v>37</v>
      </c>
      <c r="B37" s="15">
        <v>337889</v>
      </c>
      <c r="C37" s="15">
        <v>40000</v>
      </c>
      <c r="D37" s="15">
        <f t="shared" si="0"/>
        <v>377889</v>
      </c>
    </row>
    <row r="38" spans="1:4">
      <c r="A38" s="9" t="s">
        <v>38</v>
      </c>
      <c r="B38" s="15">
        <v>226326</v>
      </c>
      <c r="C38" s="15">
        <v>15000</v>
      </c>
      <c r="D38" s="15">
        <f t="shared" si="0"/>
        <v>241326</v>
      </c>
    </row>
    <row r="39" spans="1:4">
      <c r="A39" s="9" t="s">
        <v>39</v>
      </c>
      <c r="B39" s="15">
        <v>468318</v>
      </c>
      <c r="C39" s="15">
        <v>80000</v>
      </c>
      <c r="D39" s="15">
        <f t="shared" si="0"/>
        <v>548318</v>
      </c>
    </row>
    <row r="40" spans="1:4">
      <c r="A40" s="9" t="s">
        <v>40</v>
      </c>
      <c r="B40" s="15">
        <v>421642</v>
      </c>
      <c r="C40" s="15">
        <v>35000</v>
      </c>
      <c r="D40" s="15">
        <f t="shared" si="0"/>
        <v>456642</v>
      </c>
    </row>
    <row r="41" spans="1:4">
      <c r="A41" s="9" t="s">
        <v>41</v>
      </c>
      <c r="B41" s="15">
        <v>21398</v>
      </c>
      <c r="C41" s="15">
        <v>15000</v>
      </c>
      <c r="D41" s="15">
        <f t="shared" si="0"/>
        <v>36398</v>
      </c>
    </row>
    <row r="42" spans="1:4">
      <c r="A42" s="9" t="s">
        <v>42</v>
      </c>
      <c r="B42" s="15">
        <v>37404</v>
      </c>
      <c r="C42" s="15">
        <v>30000</v>
      </c>
      <c r="D42" s="15">
        <f t="shared" si="0"/>
        <v>67404</v>
      </c>
    </row>
    <row r="43" spans="1:4">
      <c r="A43" s="9" t="s">
        <v>43</v>
      </c>
      <c r="B43" s="15">
        <v>1886026</v>
      </c>
      <c r="C43" s="15">
        <v>15000</v>
      </c>
      <c r="D43" s="15">
        <f t="shared" si="0"/>
        <v>1901026</v>
      </c>
    </row>
    <row r="44" spans="1:4">
      <c r="A44" s="9" t="s">
        <v>44</v>
      </c>
      <c r="B44" s="15">
        <v>4305855</v>
      </c>
      <c r="C44" s="15">
        <v>45000</v>
      </c>
      <c r="D44" s="15">
        <f t="shared" si="0"/>
        <v>4350855</v>
      </c>
    </row>
    <row r="45" spans="1:4">
      <c r="A45" s="9" t="s">
        <v>45</v>
      </c>
      <c r="B45" s="15">
        <v>324859</v>
      </c>
      <c r="C45" s="15">
        <v>55000</v>
      </c>
      <c r="D45" s="15">
        <f t="shared" si="0"/>
        <v>379859</v>
      </c>
    </row>
    <row r="46" spans="1:4">
      <c r="A46" s="9" t="s">
        <v>46</v>
      </c>
      <c r="B46" s="15">
        <v>9485</v>
      </c>
      <c r="C46" s="15">
        <v>10000</v>
      </c>
      <c r="D46" s="15">
        <f t="shared" si="0"/>
        <v>19485</v>
      </c>
    </row>
    <row r="47" spans="1:4">
      <c r="A47" s="9" t="s">
        <v>47</v>
      </c>
      <c r="B47" s="15">
        <v>877180</v>
      </c>
      <c r="C47" s="15">
        <v>145000</v>
      </c>
      <c r="D47" s="15">
        <f t="shared" si="0"/>
        <v>1022180</v>
      </c>
    </row>
    <row r="48" spans="1:4">
      <c r="A48" s="9" t="s">
        <v>48</v>
      </c>
      <c r="B48" s="15">
        <v>464490</v>
      </c>
      <c r="C48" s="15">
        <v>60000</v>
      </c>
      <c r="D48" s="15">
        <f t="shared" si="0"/>
        <v>524490</v>
      </c>
    </row>
    <row r="49" spans="1:4">
      <c r="A49" s="9" t="s">
        <v>49</v>
      </c>
      <c r="B49" s="15">
        <v>398052</v>
      </c>
      <c r="C49" s="15">
        <v>45000</v>
      </c>
      <c r="D49" s="15">
        <f t="shared" si="0"/>
        <v>443052</v>
      </c>
    </row>
    <row r="50" spans="1:4">
      <c r="A50" s="9" t="s">
        <v>50</v>
      </c>
      <c r="B50" s="15">
        <v>0</v>
      </c>
      <c r="C50" s="15">
        <v>0</v>
      </c>
      <c r="D50" s="15">
        <f t="shared" si="0"/>
        <v>0</v>
      </c>
    </row>
    <row r="51" spans="1:4">
      <c r="A51" s="9" t="s">
        <v>51</v>
      </c>
      <c r="B51" s="15">
        <v>222355</v>
      </c>
      <c r="C51" s="15">
        <v>75000</v>
      </c>
      <c r="D51" s="15">
        <f t="shared" si="0"/>
        <v>297355</v>
      </c>
    </row>
    <row r="52" spans="1:4">
      <c r="A52" s="9" t="s">
        <v>52</v>
      </c>
      <c r="B52" s="15">
        <v>0</v>
      </c>
      <c r="C52" s="15">
        <v>0</v>
      </c>
      <c r="D52" s="15">
        <f t="shared" si="0"/>
        <v>0</v>
      </c>
    </row>
    <row r="53" spans="1:4">
      <c r="A53" s="9" t="s">
        <v>53</v>
      </c>
      <c r="B53" s="15">
        <v>149837</v>
      </c>
      <c r="C53" s="15">
        <v>15000</v>
      </c>
      <c r="D53" s="15">
        <f t="shared" si="0"/>
        <v>164837</v>
      </c>
    </row>
    <row r="54" spans="1:4">
      <c r="A54" s="9" t="s">
        <v>54</v>
      </c>
      <c r="B54" s="15">
        <v>58637</v>
      </c>
      <c r="C54" s="15">
        <v>15000</v>
      </c>
      <c r="D54" s="15">
        <f t="shared" si="0"/>
        <v>73637</v>
      </c>
    </row>
    <row r="55" spans="1:4">
      <c r="A55" s="9" t="s">
        <v>55</v>
      </c>
      <c r="B55" s="15">
        <v>101226</v>
      </c>
      <c r="C55" s="15">
        <v>15000</v>
      </c>
      <c r="D55" s="15">
        <f t="shared" si="0"/>
        <v>116226</v>
      </c>
    </row>
    <row r="56" spans="1:4">
      <c r="A56" s="9" t="s">
        <v>56</v>
      </c>
      <c r="B56" s="15">
        <v>0</v>
      </c>
      <c r="C56" s="15">
        <v>10000</v>
      </c>
      <c r="D56" s="15">
        <f t="shared" si="0"/>
        <v>10000</v>
      </c>
    </row>
    <row r="57" spans="1:4">
      <c r="A57" s="9" t="s">
        <v>57</v>
      </c>
      <c r="B57" s="15">
        <v>148507</v>
      </c>
      <c r="C57" s="15">
        <v>30000</v>
      </c>
      <c r="D57" s="15">
        <f t="shared" si="0"/>
        <v>178507</v>
      </c>
    </row>
    <row r="58" spans="1:4">
      <c r="A58" s="9" t="s">
        <v>58</v>
      </c>
      <c r="B58" s="15">
        <v>179511</v>
      </c>
      <c r="C58" s="15">
        <v>25000</v>
      </c>
      <c r="D58" s="15">
        <f t="shared" si="0"/>
        <v>204511</v>
      </c>
    </row>
    <row r="59" spans="1:4">
      <c r="A59" s="9" t="s">
        <v>59</v>
      </c>
      <c r="B59" s="15">
        <v>0</v>
      </c>
      <c r="C59" s="15">
        <v>0</v>
      </c>
      <c r="D59" s="15">
        <f t="shared" si="0"/>
        <v>0</v>
      </c>
    </row>
    <row r="60" spans="1:4">
      <c r="A60" s="9" t="s">
        <v>60</v>
      </c>
      <c r="B60" s="15">
        <v>21830</v>
      </c>
      <c r="C60" s="15">
        <v>30000</v>
      </c>
      <c r="D60" s="15">
        <f t="shared" si="0"/>
        <v>51830</v>
      </c>
    </row>
    <row r="61" spans="1:4">
      <c r="A61" s="9" t="s">
        <v>61</v>
      </c>
      <c r="B61" s="15">
        <v>300440</v>
      </c>
      <c r="C61" s="15">
        <v>35000</v>
      </c>
      <c r="D61" s="15">
        <f t="shared" si="0"/>
        <v>335440</v>
      </c>
    </row>
    <row r="62" spans="1:4">
      <c r="A62" s="9" t="s">
        <v>62</v>
      </c>
      <c r="B62" s="15">
        <v>0</v>
      </c>
      <c r="C62" s="15">
        <v>0</v>
      </c>
      <c r="D62" s="15">
        <f t="shared" si="0"/>
        <v>0</v>
      </c>
    </row>
    <row r="63" spans="1:4">
      <c r="A63" s="9" t="s">
        <v>63</v>
      </c>
      <c r="B63" s="15">
        <v>605400</v>
      </c>
      <c r="C63" s="15">
        <v>10000</v>
      </c>
      <c r="D63" s="15">
        <f t="shared" si="0"/>
        <v>615400</v>
      </c>
    </row>
    <row r="64" spans="1:4">
      <c r="A64" s="9" t="s">
        <v>64</v>
      </c>
      <c r="B64" s="15">
        <v>0</v>
      </c>
      <c r="C64" s="15">
        <v>15000</v>
      </c>
      <c r="D64" s="15">
        <f t="shared" si="0"/>
        <v>15000</v>
      </c>
    </row>
    <row r="65" spans="1:4">
      <c r="A65" s="9" t="s">
        <v>65</v>
      </c>
      <c r="B65" s="15">
        <v>0</v>
      </c>
      <c r="C65" s="15">
        <v>0</v>
      </c>
      <c r="D65" s="15">
        <f t="shared" si="0"/>
        <v>0</v>
      </c>
    </row>
    <row r="66" spans="1:4">
      <c r="A66" s="9" t="s">
        <v>66</v>
      </c>
      <c r="B66" s="15">
        <v>288252</v>
      </c>
      <c r="C66" s="15">
        <v>25000</v>
      </c>
      <c r="D66" s="15">
        <f t="shared" si="0"/>
        <v>313252</v>
      </c>
    </row>
    <row r="67" spans="1:4">
      <c r="A67" s="9" t="s">
        <v>67</v>
      </c>
      <c r="B67" s="15">
        <v>0</v>
      </c>
      <c r="C67" s="15">
        <v>0</v>
      </c>
      <c r="D67" s="15">
        <f t="shared" si="0"/>
        <v>0</v>
      </c>
    </row>
    <row r="68" spans="1:4">
      <c r="A68" s="9" t="s">
        <v>68</v>
      </c>
      <c r="B68" s="15">
        <v>0</v>
      </c>
      <c r="C68" s="15">
        <v>0</v>
      </c>
      <c r="D68" s="15">
        <f t="shared" ref="D68:D129" si="1">SUM(B68:C68)</f>
        <v>0</v>
      </c>
    </row>
    <row r="69" spans="1:4">
      <c r="A69" s="9" t="s">
        <v>69</v>
      </c>
      <c r="B69" s="15">
        <v>85769</v>
      </c>
      <c r="C69" s="15">
        <v>25000</v>
      </c>
      <c r="D69" s="15">
        <f t="shared" si="1"/>
        <v>110769</v>
      </c>
    </row>
    <row r="70" spans="1:4">
      <c r="A70" s="9" t="s">
        <v>70</v>
      </c>
      <c r="B70" s="15">
        <v>0</v>
      </c>
      <c r="C70" s="15">
        <v>0</v>
      </c>
      <c r="D70" s="15">
        <f t="shared" si="1"/>
        <v>0</v>
      </c>
    </row>
    <row r="71" spans="1:4">
      <c r="A71" s="9" t="s">
        <v>71</v>
      </c>
      <c r="B71" s="15">
        <v>55956</v>
      </c>
      <c r="C71" s="15">
        <v>15000</v>
      </c>
      <c r="D71" s="15">
        <f t="shared" si="1"/>
        <v>70956</v>
      </c>
    </row>
    <row r="72" spans="1:4">
      <c r="A72" s="9" t="s">
        <v>72</v>
      </c>
      <c r="B72" s="15">
        <v>0</v>
      </c>
      <c r="C72" s="15">
        <v>0</v>
      </c>
      <c r="D72" s="15">
        <f t="shared" si="1"/>
        <v>0</v>
      </c>
    </row>
    <row r="73" spans="1:4">
      <c r="A73" s="9" t="s">
        <v>73</v>
      </c>
      <c r="B73" s="15">
        <v>159394</v>
      </c>
      <c r="C73" s="15">
        <v>15000</v>
      </c>
      <c r="D73" s="15">
        <f t="shared" si="1"/>
        <v>174394</v>
      </c>
    </row>
    <row r="74" spans="1:4">
      <c r="A74" s="9" t="s">
        <v>74</v>
      </c>
      <c r="B74" s="15">
        <v>340740</v>
      </c>
      <c r="C74" s="15">
        <v>0</v>
      </c>
      <c r="D74" s="15">
        <f t="shared" si="1"/>
        <v>340740</v>
      </c>
    </row>
    <row r="75" spans="1:4">
      <c r="A75" s="9" t="s">
        <v>75</v>
      </c>
      <c r="B75" s="15">
        <v>207448</v>
      </c>
      <c r="C75" s="15">
        <v>20000</v>
      </c>
      <c r="D75" s="15">
        <f t="shared" si="1"/>
        <v>227448</v>
      </c>
    </row>
    <row r="76" spans="1:4">
      <c r="A76" s="9" t="s">
        <v>76</v>
      </c>
      <c r="B76" s="15">
        <v>0</v>
      </c>
      <c r="C76" s="15">
        <v>0</v>
      </c>
      <c r="D76" s="15">
        <f t="shared" si="1"/>
        <v>0</v>
      </c>
    </row>
    <row r="77" spans="1:4">
      <c r="A77" s="9" t="s">
        <v>77</v>
      </c>
      <c r="B77" s="15">
        <v>0</v>
      </c>
      <c r="C77" s="15">
        <v>0</v>
      </c>
      <c r="D77" s="15">
        <f t="shared" si="1"/>
        <v>0</v>
      </c>
    </row>
    <row r="78" spans="1:4">
      <c r="A78" s="9" t="s">
        <v>78</v>
      </c>
      <c r="B78" s="15">
        <v>0</v>
      </c>
      <c r="C78" s="15">
        <v>0</v>
      </c>
      <c r="D78" s="15">
        <f t="shared" si="1"/>
        <v>0</v>
      </c>
    </row>
    <row r="79" spans="1:4">
      <c r="A79" s="9" t="s">
        <v>79</v>
      </c>
      <c r="B79" s="15">
        <v>0</v>
      </c>
      <c r="C79" s="15">
        <v>0</v>
      </c>
      <c r="D79" s="15">
        <f t="shared" si="1"/>
        <v>0</v>
      </c>
    </row>
    <row r="80" spans="1:4">
      <c r="A80" s="9" t="s">
        <v>80</v>
      </c>
      <c r="B80" s="15">
        <v>0</v>
      </c>
      <c r="C80" s="15">
        <v>0</v>
      </c>
      <c r="D80" s="15">
        <f t="shared" si="1"/>
        <v>0</v>
      </c>
    </row>
    <row r="81" spans="1:4">
      <c r="A81" s="9" t="s">
        <v>81</v>
      </c>
      <c r="B81" s="15">
        <v>0</v>
      </c>
      <c r="C81" s="15">
        <v>0</v>
      </c>
      <c r="D81" s="15">
        <f t="shared" si="1"/>
        <v>0</v>
      </c>
    </row>
    <row r="82" spans="1:4">
      <c r="A82" s="9" t="s">
        <v>82</v>
      </c>
      <c r="B82" s="15">
        <v>280980</v>
      </c>
      <c r="C82" s="15">
        <v>30000</v>
      </c>
      <c r="D82" s="15">
        <f t="shared" si="1"/>
        <v>310980</v>
      </c>
    </row>
    <row r="83" spans="1:4">
      <c r="A83" s="9" t="s">
        <v>83</v>
      </c>
      <c r="B83" s="15">
        <v>0</v>
      </c>
      <c r="C83" s="15">
        <v>0</v>
      </c>
      <c r="D83" s="15">
        <f t="shared" si="1"/>
        <v>0</v>
      </c>
    </row>
    <row r="84" spans="1:4">
      <c r="A84" s="9" t="s">
        <v>84</v>
      </c>
      <c r="B84" s="15">
        <v>0</v>
      </c>
      <c r="C84" s="15">
        <v>0</v>
      </c>
      <c r="D84" s="15">
        <f t="shared" si="1"/>
        <v>0</v>
      </c>
    </row>
    <row r="85" spans="1:4">
      <c r="A85" s="9" t="s">
        <v>85</v>
      </c>
      <c r="B85" s="15">
        <v>0</v>
      </c>
      <c r="C85" s="15">
        <v>0</v>
      </c>
      <c r="D85" s="15">
        <f t="shared" si="1"/>
        <v>0</v>
      </c>
    </row>
    <row r="86" spans="1:4">
      <c r="A86" s="9" t="s">
        <v>86</v>
      </c>
      <c r="B86" s="15">
        <v>0</v>
      </c>
      <c r="C86" s="15">
        <v>0</v>
      </c>
      <c r="D86" s="15">
        <f t="shared" si="1"/>
        <v>0</v>
      </c>
    </row>
    <row r="87" spans="1:4">
      <c r="A87" s="9" t="s">
        <v>87</v>
      </c>
      <c r="B87" s="15">
        <v>0</v>
      </c>
      <c r="C87" s="15">
        <v>0</v>
      </c>
      <c r="D87" s="15">
        <f t="shared" si="1"/>
        <v>0</v>
      </c>
    </row>
    <row r="88" spans="1:4">
      <c r="A88" s="9" t="s">
        <v>88</v>
      </c>
      <c r="B88" s="15">
        <v>84753</v>
      </c>
      <c r="C88" s="15">
        <v>15000</v>
      </c>
      <c r="D88" s="15">
        <f t="shared" si="1"/>
        <v>99753</v>
      </c>
    </row>
    <row r="89" spans="1:4">
      <c r="A89" s="9" t="s">
        <v>89</v>
      </c>
      <c r="B89" s="15">
        <v>0</v>
      </c>
      <c r="C89" s="15">
        <v>0</v>
      </c>
      <c r="D89" s="15">
        <f t="shared" si="1"/>
        <v>0</v>
      </c>
    </row>
    <row r="90" spans="1:4">
      <c r="A90" s="9" t="s">
        <v>90</v>
      </c>
      <c r="B90" s="15">
        <v>0</v>
      </c>
      <c r="C90" s="15">
        <v>0</v>
      </c>
      <c r="D90" s="15">
        <f t="shared" si="1"/>
        <v>0</v>
      </c>
    </row>
    <row r="91" spans="1:4">
      <c r="A91" s="9" t="s">
        <v>91</v>
      </c>
      <c r="B91" s="15">
        <v>0</v>
      </c>
      <c r="C91" s="15">
        <v>0</v>
      </c>
      <c r="D91" s="15">
        <f t="shared" si="1"/>
        <v>0</v>
      </c>
    </row>
    <row r="92" spans="1:4">
      <c r="A92" s="9" t="s">
        <v>92</v>
      </c>
      <c r="B92" s="15">
        <v>0</v>
      </c>
      <c r="C92" s="15">
        <v>0</v>
      </c>
      <c r="D92" s="15">
        <f t="shared" si="1"/>
        <v>0</v>
      </c>
    </row>
    <row r="93" spans="1:4">
      <c r="A93" s="9" t="s">
        <v>93</v>
      </c>
      <c r="B93" s="15">
        <v>0</v>
      </c>
      <c r="C93" s="15">
        <v>0</v>
      </c>
      <c r="D93" s="15">
        <f t="shared" si="1"/>
        <v>0</v>
      </c>
    </row>
    <row r="94" spans="1:4">
      <c r="A94" s="9" t="s">
        <v>94</v>
      </c>
      <c r="B94" s="15">
        <v>0</v>
      </c>
      <c r="C94" s="15">
        <v>0</v>
      </c>
      <c r="D94" s="15">
        <f t="shared" si="1"/>
        <v>0</v>
      </c>
    </row>
    <row r="95" spans="1:4">
      <c r="A95" s="9" t="s">
        <v>95</v>
      </c>
      <c r="B95" s="15">
        <v>0</v>
      </c>
      <c r="C95" s="15">
        <v>0</v>
      </c>
      <c r="D95" s="15">
        <f t="shared" si="1"/>
        <v>0</v>
      </c>
    </row>
    <row r="96" spans="1:4">
      <c r="A96" s="9" t="s">
        <v>96</v>
      </c>
      <c r="B96" s="15">
        <v>0</v>
      </c>
      <c r="C96" s="15">
        <v>0</v>
      </c>
      <c r="D96" s="15">
        <f t="shared" si="1"/>
        <v>0</v>
      </c>
    </row>
    <row r="97" spans="1:4">
      <c r="A97" s="9" t="s">
        <v>97</v>
      </c>
      <c r="B97" s="15">
        <v>0</v>
      </c>
      <c r="C97" s="15">
        <v>0</v>
      </c>
      <c r="D97" s="15">
        <f t="shared" si="1"/>
        <v>0</v>
      </c>
    </row>
    <row r="98" spans="1:4">
      <c r="A98" s="9" t="s">
        <v>98</v>
      </c>
      <c r="B98" s="15">
        <v>0</v>
      </c>
      <c r="C98" s="15">
        <v>0</v>
      </c>
      <c r="D98" s="15">
        <f t="shared" si="1"/>
        <v>0</v>
      </c>
    </row>
    <row r="99" spans="1:4">
      <c r="A99" s="9" t="s">
        <v>99</v>
      </c>
      <c r="B99" s="15">
        <v>0</v>
      </c>
      <c r="C99" s="15">
        <v>0</v>
      </c>
      <c r="D99" s="15">
        <f t="shared" si="1"/>
        <v>0</v>
      </c>
    </row>
    <row r="100" spans="1:4">
      <c r="A100" s="9" t="s">
        <v>100</v>
      </c>
      <c r="B100" s="15">
        <v>0</v>
      </c>
      <c r="C100" s="15">
        <v>15000</v>
      </c>
      <c r="D100" s="15">
        <f t="shared" si="1"/>
        <v>15000</v>
      </c>
    </row>
    <row r="101" spans="1:4">
      <c r="A101" s="9" t="s">
        <v>101</v>
      </c>
      <c r="B101" s="15">
        <v>0</v>
      </c>
      <c r="C101" s="15">
        <v>10000</v>
      </c>
      <c r="D101" s="15">
        <f t="shared" si="1"/>
        <v>10000</v>
      </c>
    </row>
    <row r="102" spans="1:4">
      <c r="A102" s="9" t="s">
        <v>102</v>
      </c>
      <c r="B102" s="15">
        <v>0</v>
      </c>
      <c r="C102" s="15">
        <v>0</v>
      </c>
      <c r="D102" s="15">
        <f t="shared" si="1"/>
        <v>0</v>
      </c>
    </row>
    <row r="103" spans="1:4">
      <c r="A103" s="9" t="s">
        <v>103</v>
      </c>
      <c r="B103" s="15">
        <v>0</v>
      </c>
      <c r="C103" s="15">
        <v>0</v>
      </c>
      <c r="D103" s="15">
        <f t="shared" si="1"/>
        <v>0</v>
      </c>
    </row>
    <row r="104" spans="1:4">
      <c r="A104" s="9" t="s">
        <v>104</v>
      </c>
      <c r="B104" s="15">
        <v>59975</v>
      </c>
      <c r="C104" s="15">
        <v>0</v>
      </c>
      <c r="D104" s="15">
        <f t="shared" si="1"/>
        <v>59975</v>
      </c>
    </row>
    <row r="105" spans="1:4">
      <c r="A105" s="9" t="s">
        <v>105</v>
      </c>
      <c r="B105" s="15">
        <v>0</v>
      </c>
      <c r="C105" s="15">
        <v>0</v>
      </c>
      <c r="D105" s="15">
        <f t="shared" si="1"/>
        <v>0</v>
      </c>
    </row>
    <row r="106" spans="1:4">
      <c r="A106" s="9" t="s">
        <v>106</v>
      </c>
      <c r="B106" s="15">
        <v>1416470</v>
      </c>
      <c r="C106" s="15">
        <v>55000</v>
      </c>
      <c r="D106" s="15">
        <f t="shared" si="1"/>
        <v>1471470</v>
      </c>
    </row>
    <row r="107" spans="1:4">
      <c r="A107" s="9" t="s">
        <v>107</v>
      </c>
      <c r="B107" s="15">
        <v>52493</v>
      </c>
      <c r="C107" s="15">
        <v>0</v>
      </c>
      <c r="D107" s="15">
        <f t="shared" si="1"/>
        <v>52493</v>
      </c>
    </row>
    <row r="108" spans="1:4">
      <c r="A108" s="9" t="s">
        <v>108</v>
      </c>
      <c r="B108" s="15">
        <v>3897860</v>
      </c>
      <c r="C108" s="15">
        <v>20000</v>
      </c>
      <c r="D108" s="15">
        <f t="shared" si="1"/>
        <v>3917860</v>
      </c>
    </row>
    <row r="109" spans="1:4">
      <c r="A109" s="9" t="s">
        <v>109</v>
      </c>
      <c r="B109" s="15">
        <v>183503</v>
      </c>
      <c r="C109" s="15">
        <v>15000</v>
      </c>
      <c r="D109" s="15">
        <f t="shared" si="1"/>
        <v>198503</v>
      </c>
    </row>
    <row r="110" spans="1:4">
      <c r="A110" s="9" t="s">
        <v>110</v>
      </c>
      <c r="B110" s="15">
        <v>44886</v>
      </c>
      <c r="C110" s="15">
        <v>15000</v>
      </c>
      <c r="D110" s="15">
        <f t="shared" si="1"/>
        <v>59886</v>
      </c>
    </row>
    <row r="111" spans="1:4">
      <c r="A111" s="9" t="s">
        <v>111</v>
      </c>
      <c r="B111" s="15">
        <v>341926</v>
      </c>
      <c r="C111" s="15">
        <v>30000</v>
      </c>
      <c r="D111" s="15">
        <f t="shared" si="1"/>
        <v>371926</v>
      </c>
    </row>
    <row r="112" spans="1:4">
      <c r="A112" s="9" t="s">
        <v>112</v>
      </c>
      <c r="B112" s="15">
        <v>0</v>
      </c>
      <c r="C112" s="15">
        <v>0</v>
      </c>
      <c r="D112" s="15">
        <f t="shared" si="1"/>
        <v>0</v>
      </c>
    </row>
    <row r="113" spans="1:4">
      <c r="A113" s="9" t="s">
        <v>113</v>
      </c>
      <c r="B113" s="15">
        <v>0</v>
      </c>
      <c r="C113" s="15">
        <v>0</v>
      </c>
      <c r="D113" s="15">
        <f t="shared" si="1"/>
        <v>0</v>
      </c>
    </row>
    <row r="114" spans="1:4">
      <c r="A114" s="9" t="s">
        <v>114</v>
      </c>
      <c r="B114" s="15">
        <v>0</v>
      </c>
      <c r="C114" s="15">
        <v>0</v>
      </c>
      <c r="D114" s="15">
        <f t="shared" si="1"/>
        <v>0</v>
      </c>
    </row>
    <row r="115" spans="1:4">
      <c r="A115" s="9" t="s">
        <v>115</v>
      </c>
      <c r="B115" s="15">
        <v>735720</v>
      </c>
      <c r="C115" s="15">
        <v>15000</v>
      </c>
      <c r="D115" s="15">
        <f t="shared" si="1"/>
        <v>750720</v>
      </c>
    </row>
    <row r="116" spans="1:4">
      <c r="A116" s="9" t="s">
        <v>116</v>
      </c>
      <c r="B116" s="15">
        <v>513729</v>
      </c>
      <c r="C116" s="15">
        <v>20000</v>
      </c>
      <c r="D116" s="15">
        <f t="shared" si="1"/>
        <v>533729</v>
      </c>
    </row>
    <row r="117" spans="1:4">
      <c r="A117" s="9" t="s">
        <v>117</v>
      </c>
      <c r="B117" s="15">
        <v>0</v>
      </c>
      <c r="C117" s="15">
        <v>0</v>
      </c>
      <c r="D117" s="15">
        <f t="shared" si="1"/>
        <v>0</v>
      </c>
    </row>
    <row r="118" spans="1:4">
      <c r="A118" s="9" t="s">
        <v>118</v>
      </c>
      <c r="B118" s="15">
        <v>337487</v>
      </c>
      <c r="C118" s="15">
        <v>30000</v>
      </c>
      <c r="D118" s="15">
        <f t="shared" si="1"/>
        <v>367487</v>
      </c>
    </row>
    <row r="119" spans="1:4">
      <c r="A119" s="9" t="s">
        <v>119</v>
      </c>
      <c r="B119" s="15">
        <v>71130</v>
      </c>
      <c r="C119" s="15">
        <v>15000</v>
      </c>
      <c r="D119" s="15">
        <f t="shared" si="1"/>
        <v>86130</v>
      </c>
    </row>
    <row r="120" spans="1:4">
      <c r="A120" s="9" t="s">
        <v>120</v>
      </c>
      <c r="B120" s="15">
        <v>329322</v>
      </c>
      <c r="C120" s="15">
        <v>15000</v>
      </c>
      <c r="D120" s="15">
        <f t="shared" si="1"/>
        <v>344322</v>
      </c>
    </row>
    <row r="121" spans="1:4">
      <c r="A121" s="9" t="s">
        <v>121</v>
      </c>
      <c r="B121" s="15">
        <v>220625</v>
      </c>
      <c r="C121" s="15">
        <v>15000</v>
      </c>
      <c r="D121" s="15">
        <f t="shared" si="1"/>
        <v>235625</v>
      </c>
    </row>
    <row r="122" spans="1:4">
      <c r="A122" s="9" t="s">
        <v>122</v>
      </c>
      <c r="B122" s="15">
        <v>516644</v>
      </c>
      <c r="C122" s="15">
        <v>35000</v>
      </c>
      <c r="D122" s="15">
        <f t="shared" si="1"/>
        <v>551644</v>
      </c>
    </row>
    <row r="123" spans="1:4">
      <c r="A123" s="9" t="s">
        <v>123</v>
      </c>
      <c r="B123" s="15">
        <v>166118</v>
      </c>
      <c r="C123" s="15">
        <v>15000</v>
      </c>
      <c r="D123" s="15">
        <f t="shared" si="1"/>
        <v>181118</v>
      </c>
    </row>
    <row r="124" spans="1:4">
      <c r="A124" s="9" t="s">
        <v>124</v>
      </c>
      <c r="B124" s="15">
        <v>81764</v>
      </c>
      <c r="C124" s="15">
        <v>15000</v>
      </c>
      <c r="D124" s="15">
        <f t="shared" si="1"/>
        <v>96764</v>
      </c>
    </row>
    <row r="125" spans="1:4">
      <c r="A125" s="9" t="s">
        <v>125</v>
      </c>
      <c r="B125" s="15">
        <v>0</v>
      </c>
      <c r="C125" s="15">
        <v>0</v>
      </c>
      <c r="D125" s="15">
        <f t="shared" si="1"/>
        <v>0</v>
      </c>
    </row>
    <row r="126" spans="1:4">
      <c r="A126" s="9" t="s">
        <v>126</v>
      </c>
      <c r="B126" s="15">
        <v>0</v>
      </c>
      <c r="C126" s="15">
        <v>0</v>
      </c>
      <c r="D126" s="15">
        <f t="shared" si="1"/>
        <v>0</v>
      </c>
    </row>
    <row r="127" spans="1:4">
      <c r="A127" s="9" t="s">
        <v>127</v>
      </c>
      <c r="B127" s="15">
        <v>0</v>
      </c>
      <c r="C127" s="15">
        <v>0</v>
      </c>
      <c r="D127" s="15">
        <f t="shared" si="1"/>
        <v>0</v>
      </c>
    </row>
    <row r="128" spans="1:4">
      <c r="A128" s="9" t="s">
        <v>128</v>
      </c>
      <c r="B128" s="15">
        <v>2793252</v>
      </c>
      <c r="C128" s="15">
        <v>60000</v>
      </c>
      <c r="D128" s="15">
        <f t="shared" si="1"/>
        <v>2853252</v>
      </c>
    </row>
    <row r="129" spans="1:4">
      <c r="A129" s="9" t="s">
        <v>129</v>
      </c>
      <c r="B129" s="15">
        <v>0</v>
      </c>
      <c r="C129" s="15">
        <v>0</v>
      </c>
      <c r="D129" s="15">
        <f t="shared" si="1"/>
        <v>0</v>
      </c>
    </row>
  </sheetData>
  <sheetProtection sheet="1" objects="1" scenarios="1"/>
  <mergeCells count="1">
    <mergeCell ref="A1:C1"/>
  </mergeCells>
  <phoneticPr fontId="1" type="noConversion"/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調查表</vt:lpstr>
      <vt:lpstr>附件</vt:lpstr>
      <vt:lpstr>附件!Print_Area</vt:lpstr>
      <vt:lpstr>附件!Print_Titles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楊雨蓁</dc:creator>
  <cp:lastModifiedBy>教育處-013</cp:lastModifiedBy>
  <cp:lastPrinted>2024-08-05T09:46:02Z</cp:lastPrinted>
  <dcterms:created xsi:type="dcterms:W3CDTF">2015-06-05T18:19:34Z</dcterms:created>
  <dcterms:modified xsi:type="dcterms:W3CDTF">2024-08-05T10:07:03Z</dcterms:modified>
</cp:coreProperties>
</file>