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★公務資料\●幼教業務(2)-依業務分類\28-公私幼親職教育本土語言計畫\○親職教育\114年度\"/>
    </mc:Choice>
  </mc:AlternateContent>
  <xr:revisionPtr revIDLastSave="0" documentId="13_ncr:1_{D066CAC0-ED62-43D1-91B0-42EBA002A42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給園所" sheetId="7" r:id="rId1"/>
    <sheet name="114" sheetId="8" r:id="rId2"/>
  </sheets>
  <definedNames>
    <definedName name="_xlnm.Print_Area" localSheetId="0">給園所!$A$1:$H$30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E23" i="7"/>
  <c r="L6" i="7"/>
  <c r="O6" i="7" s="1"/>
  <c r="M6" i="7"/>
  <c r="L7" i="7"/>
  <c r="O7" i="7" s="1"/>
  <c r="M7" i="7"/>
  <c r="L8" i="7"/>
  <c r="O8" i="7" s="1"/>
  <c r="M8" i="7"/>
  <c r="L9" i="7"/>
  <c r="O9" i="7" s="1"/>
  <c r="M9" i="7"/>
  <c r="L10" i="7"/>
  <c r="O10" i="7" s="1"/>
  <c r="M10" i="7"/>
  <c r="L11" i="7"/>
  <c r="O11" i="7" s="1"/>
  <c r="M11" i="7"/>
  <c r="L12" i="7"/>
  <c r="O12" i="7" s="1"/>
  <c r="M12" i="7"/>
  <c r="L13" i="7"/>
  <c r="O13" i="7" s="1"/>
  <c r="M13" i="7"/>
  <c r="L5" i="7"/>
  <c r="O5" i="7" s="1"/>
  <c r="M5" i="7"/>
  <c r="M14" i="7" l="1"/>
  <c r="L14" i="7"/>
</calcChain>
</file>

<file path=xl/sharedStrings.xml><?xml version="1.0" encoding="utf-8"?>
<sst xmlns="http://schemas.openxmlformats.org/spreadsheetml/2006/main" count="149" uniqueCount="74">
  <si>
    <t>依據103年5月9日(六)「協商103學年度親職教育會議」決議事項</t>
    <phoneticPr fontId="2" type="noConversion"/>
  </si>
  <si>
    <t>No</t>
    <phoneticPr fontId="2" type="noConversion"/>
  </si>
  <si>
    <t>鄉鎮市</t>
    <phoneticPr fontId="2" type="noConversion"/>
  </si>
  <si>
    <t>學校</t>
    <phoneticPr fontId="2" type="noConversion"/>
  </si>
  <si>
    <t>花蓮市</t>
    <phoneticPr fontId="2" type="noConversion"/>
  </si>
  <si>
    <t>主題規劃</t>
    <phoneticPr fontId="2" type="noConversion"/>
  </si>
  <si>
    <t>時數</t>
    <phoneticPr fontId="2" type="noConversion"/>
  </si>
  <si>
    <t>備註</t>
    <phoneticPr fontId="2" type="noConversion"/>
  </si>
  <si>
    <t>說明：</t>
    <phoneticPr fontId="2" type="noConversion"/>
  </si>
  <si>
    <t>2.學校自願辦理親職教育計畫，可預先告知承辦以利統計。</t>
    <phoneticPr fontId="2" type="noConversion"/>
  </si>
  <si>
    <t>教學正常化</t>
    <phoneticPr fontId="2" type="noConversion"/>
  </si>
  <si>
    <t>吉安鄉</t>
    <phoneticPr fontId="2" type="noConversion"/>
  </si>
  <si>
    <t>語文與閱讀</t>
    <phoneticPr fontId="2" type="noConversion"/>
  </si>
  <si>
    <t>健康與生活</t>
    <phoneticPr fontId="2" type="noConversion"/>
  </si>
  <si>
    <t>教養與溝通</t>
    <phoneticPr fontId="2" type="noConversion"/>
  </si>
  <si>
    <t>玉里鎮</t>
    <phoneticPr fontId="2" type="noConversion"/>
  </si>
  <si>
    <t>社區資源運用</t>
    <phoneticPr fontId="2" type="noConversion"/>
  </si>
  <si>
    <t>鳳林鎮</t>
    <phoneticPr fontId="2" type="noConversion"/>
  </si>
  <si>
    <t>富里鄉</t>
    <phoneticPr fontId="2" type="noConversion"/>
  </si>
  <si>
    <t>分配</t>
    <phoneticPr fontId="2" type="noConversion"/>
  </si>
  <si>
    <t>性別平等議題</t>
    <phoneticPr fontId="2" type="noConversion"/>
  </si>
  <si>
    <t>幼童安全教育</t>
    <phoneticPr fontId="2" type="noConversion"/>
  </si>
  <si>
    <t>兒童人權宣導</t>
    <phoneticPr fontId="2" type="noConversion"/>
  </si>
  <si>
    <t>學前特教議題</t>
    <phoneticPr fontId="2" type="noConversion"/>
  </si>
  <si>
    <t>自願</t>
    <phoneticPr fontId="2" type="noConversion"/>
  </si>
  <si>
    <t>教學正常化</t>
  </si>
  <si>
    <t>性別平等議題</t>
  </si>
  <si>
    <t>幼童安全教育</t>
  </si>
  <si>
    <t>語文與閱讀</t>
  </si>
  <si>
    <t>教養與溝通</t>
  </si>
  <si>
    <t>健康與生活</t>
  </si>
  <si>
    <t>兒童人權宣導</t>
  </si>
  <si>
    <t>學前特教議題</t>
  </si>
  <si>
    <t>林榮國民小學</t>
    <phoneticPr fontId="2" type="noConversion"/>
  </si>
  <si>
    <t>瑞穗鄉</t>
    <phoneticPr fontId="2" type="noConversion"/>
  </si>
  <si>
    <t>奇美國民小學</t>
    <phoneticPr fontId="2" type="noConversion"/>
  </si>
  <si>
    <t>樂合國民小學</t>
    <phoneticPr fontId="2" type="noConversion"/>
  </si>
  <si>
    <t>東竹國民小學</t>
    <phoneticPr fontId="2" type="noConversion"/>
  </si>
  <si>
    <t>稻香國民小學</t>
    <phoneticPr fontId="2" type="noConversion"/>
  </si>
  <si>
    <t>瑞北國民小學</t>
    <phoneticPr fontId="2" type="noConversion"/>
  </si>
  <si>
    <t>玉里國民小學</t>
    <phoneticPr fontId="2" type="noConversion"/>
  </si>
  <si>
    <t>學田國民小學</t>
    <phoneticPr fontId="2" type="noConversion"/>
  </si>
  <si>
    <t>豐濱鄉</t>
    <phoneticPr fontId="2" type="noConversion"/>
  </si>
  <si>
    <t>新社國民小學</t>
    <phoneticPr fontId="2" type="noConversion"/>
  </si>
  <si>
    <t>瑞美國民小學</t>
    <phoneticPr fontId="2" type="noConversion"/>
  </si>
  <si>
    <t>語文與閱讀</t>
    <phoneticPr fontId="2" type="noConversion"/>
  </si>
  <si>
    <t>明廉國民小學</t>
    <phoneticPr fontId="2" type="noConversion"/>
  </si>
  <si>
    <t>113學年度教保服務機構親職教育承辦學校及暫分配主題表</t>
    <phoneticPr fontId="2" type="noConversion"/>
  </si>
  <si>
    <t>北昌國民小學</t>
    <phoneticPr fontId="2" type="noConversion"/>
  </si>
  <si>
    <t>時數</t>
  </si>
  <si>
    <t>場次</t>
  </si>
  <si>
    <t>總計</t>
  </si>
  <si>
    <t>教學正常化6</t>
    <phoneticPr fontId="2" type="noConversion"/>
  </si>
  <si>
    <t>語文與閱讀6</t>
    <phoneticPr fontId="2" type="noConversion"/>
  </si>
  <si>
    <t>健康與生活6</t>
    <phoneticPr fontId="2" type="noConversion"/>
  </si>
  <si>
    <t>教養與溝通6</t>
    <phoneticPr fontId="2" type="noConversion"/>
  </si>
  <si>
    <t>性別平等議題4</t>
    <phoneticPr fontId="2" type="noConversion"/>
  </si>
  <si>
    <t>幼童安全教育6</t>
    <phoneticPr fontId="2" type="noConversion"/>
  </si>
  <si>
    <t>兒童人權宣導4</t>
    <phoneticPr fontId="2" type="noConversion"/>
  </si>
  <si>
    <t xml:space="preserve">（一）教學正常化：1.從幼兒的學習特質看幼兒園統整教學。2.角落不只是玩—角落探遊面面觀。
       3.玩出大能力。4.幼小銜接「接」什麼？ 6小時
（二）語文與閱讀：1.親子共讀—如何與孩子共讀一本書。2.繪本不是課本—故事討論的意義與方法。
      3.語文與思考—淺談語文發展與認知發展的關係。4.全語文—從生活情境探索符號。(可包含英語等融入教學)6小時
（三）健康與生活：1.和孩子一起培養運動習慣。2.幼兒的營養與照護。3.幼兒疾病防治。4.親子按摩。5.視力保健。6小時
（四）教養與溝通：1.認識孩子的感覺與情緒。2.賞識你的孩子—鼓勵技巧練習。3.正向處理幼兒行為。4.幼兒社會發展或社交行為。5.親師溝通(家長)。6.家長與幼兒情緒抒發。6小時
（五）性別平等議題：4小時
（六）幼童安全教育：1.幼兒上網安全。2.幼兒人身安全。3.防災安全。4.食藥安全。5.水域安全。6.交通安全。7.防墜安全。6小時
（七）兒童人權宣導：1.兒少保護(包含幼兒管教與輔導、反霸凌等)。2.兒童及少年福利與權益保障法。4小時
（八）學前特教議題。（至少1場次，申請辦理之補助經費得外加） 1.認識身心障礙幼兒(家庭、特教班) 2.建立親師、家長與同儕之融合教育環境
（九）自選議題（無規範時數）
(十）社區資源運用（依社區特色規劃，無規範時數）
</t>
    <phoneticPr fontId="2" type="noConversion"/>
  </si>
  <si>
    <t>1.規劃113學年度預承辦學校，如暫分配主題及時數不足時，承辦另電話告知學校協助辦理。</t>
    <phoneticPr fontId="2" type="noConversion"/>
  </si>
  <si>
    <t>化仁國民小學</t>
    <phoneticPr fontId="2" type="noConversion"/>
  </si>
  <si>
    <t>源城國民小學</t>
    <phoneticPr fontId="2" type="noConversion"/>
  </si>
  <si>
    <t>靜浦國民小學</t>
    <phoneticPr fontId="2" type="noConversion"/>
  </si>
  <si>
    <t>自願</t>
    <phoneticPr fontId="2" type="noConversion"/>
  </si>
  <si>
    <t>幼童安全教育</t>
    <phoneticPr fontId="2" type="noConversion"/>
  </si>
  <si>
    <t>崇德國民小學</t>
    <phoneticPr fontId="2" type="noConversion"/>
  </si>
  <si>
    <t>秀林鄉</t>
    <phoneticPr fontId="2" type="noConversion"/>
  </si>
  <si>
    <t>明禮國民小學</t>
    <phoneticPr fontId="2" type="noConversion"/>
  </si>
  <si>
    <t>鳳仁國民小學</t>
    <phoneticPr fontId="2" type="noConversion"/>
  </si>
  <si>
    <t>114學年度教保服務機構親職教育承辦學校及暫分配主題表</t>
    <phoneticPr fontId="2" type="noConversion"/>
  </si>
  <si>
    <t>*紅字部分可依各校需求調整時數，不可少於2小時。</t>
    <phoneticPr fontId="2" type="noConversion"/>
  </si>
  <si>
    <r>
      <t xml:space="preserve">（一）教學正常化：1.從幼兒的學習特質看幼兒園統整教學。2.角落不只是玩—角落探遊面面觀。
      3.玩出大能力。4.幼小銜接「接」什麼？ </t>
    </r>
    <r>
      <rPr>
        <b/>
        <sz val="12"/>
        <rFont val="標楷體"/>
        <family val="4"/>
        <charset val="136"/>
      </rPr>
      <t>6小時</t>
    </r>
    <r>
      <rPr>
        <sz val="12"/>
        <rFont val="標楷體"/>
        <family val="4"/>
        <charset val="136"/>
      </rPr>
      <t xml:space="preserve">
（二）語文與閱讀：1.親子共讀—如何與孩子共讀一本書。2.繪本不是課本—故事討論的意義與方法。
      3.語文與思考—淺談語文發展與認知發展的關係。4.全語文—從生活情境探索符號。(可包含英語等
　　　融入教學)</t>
    </r>
    <r>
      <rPr>
        <b/>
        <sz val="12"/>
        <rFont val="標楷體"/>
        <family val="4"/>
        <charset val="136"/>
      </rPr>
      <t>6小時</t>
    </r>
    <r>
      <rPr>
        <sz val="12"/>
        <rFont val="標楷體"/>
        <family val="4"/>
        <charset val="136"/>
      </rPr>
      <t xml:space="preserve">
（三）健康與生活：1.和孩子一起培養運動習慣。2.幼兒的營養與照護。3.幼兒疾病防治。4.親子按摩。
　　　5.視力保健。</t>
    </r>
    <r>
      <rPr>
        <b/>
        <sz val="12"/>
        <rFont val="標楷體"/>
        <family val="4"/>
        <charset val="136"/>
      </rPr>
      <t>6小時</t>
    </r>
    <r>
      <rPr>
        <sz val="12"/>
        <rFont val="標楷體"/>
        <family val="4"/>
        <charset val="136"/>
      </rPr>
      <t xml:space="preserve">
（四）教養與溝通：1.認識孩子的感覺與情緒。2.賞識你的孩子—鼓勵技巧練習。3.正向處理幼兒行為。
　　　4.幼兒社會發展或社交行為。5.親師溝通(家長)。6.家長與幼兒情緒抒發。</t>
    </r>
    <r>
      <rPr>
        <b/>
        <sz val="12"/>
        <rFont val="標楷體"/>
        <family val="4"/>
        <charset val="136"/>
      </rPr>
      <t>6小時</t>
    </r>
    <r>
      <rPr>
        <sz val="12"/>
        <rFont val="標楷體"/>
        <family val="4"/>
        <charset val="136"/>
      </rPr>
      <t xml:space="preserve">
（五）性別平等議題：</t>
    </r>
    <r>
      <rPr>
        <b/>
        <sz val="12"/>
        <rFont val="標楷體"/>
        <family val="4"/>
        <charset val="136"/>
      </rPr>
      <t>4小時</t>
    </r>
    <r>
      <rPr>
        <sz val="12"/>
        <rFont val="標楷體"/>
        <family val="4"/>
        <charset val="136"/>
      </rPr>
      <t xml:space="preserve">
（六）幼童安全教育：1.幼兒上網安全。2.幼兒人身安全。3.防災安全。4.食藥安全。5.水域安全。
　　　6.交通安全。7.防墜安全。</t>
    </r>
    <r>
      <rPr>
        <b/>
        <sz val="12"/>
        <rFont val="標楷體"/>
        <family val="4"/>
        <charset val="136"/>
      </rPr>
      <t>6小時</t>
    </r>
    <r>
      <rPr>
        <sz val="12"/>
        <rFont val="標楷體"/>
        <family val="4"/>
        <charset val="136"/>
      </rPr>
      <t xml:space="preserve">
（七）兒童人權宣導：1.兒少保護(包含幼兒管教與輔導、反霸凌等)。2.兒童及少年福利與權益保障法。
　　　</t>
    </r>
    <r>
      <rPr>
        <b/>
        <sz val="12"/>
        <rFont val="標楷體"/>
        <family val="4"/>
        <charset val="136"/>
      </rPr>
      <t>4小時</t>
    </r>
    <r>
      <rPr>
        <sz val="12"/>
        <rFont val="標楷體"/>
        <family val="4"/>
        <charset val="136"/>
      </rPr>
      <t xml:space="preserve">
（八）學前特教議題。（</t>
    </r>
    <r>
      <rPr>
        <b/>
        <sz val="12"/>
        <rFont val="標楷體"/>
        <family val="4"/>
        <charset val="136"/>
      </rPr>
      <t>至少1場次</t>
    </r>
    <r>
      <rPr>
        <sz val="12"/>
        <rFont val="標楷體"/>
        <family val="4"/>
        <charset val="136"/>
      </rPr>
      <t xml:space="preserve">，申請辦理之補助經費得外加） 1.認識身心障礙幼兒(家庭、特教班) 
　　　2.建立親師、家長與同儕之融合教育環境
（九）自選議題（無規範時數）
 (十）社區資源運用（依社區特色規劃，無規範時數）
</t>
    </r>
    <phoneticPr fontId="2" type="noConversion"/>
  </si>
  <si>
    <t>1.規劃114學年度預承辦學校，如暫分配主題及時數不足時，承辦另電話告知學校協助辦理。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</si>
</sst>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B3FD-5802-45AC-A201-B6C95E2BB3D2}">
  <sheetPr>
    <tabColor indexed="13"/>
    <pageSetUpPr fitToPage="1"/>
  </sheetPr>
  <dimension ref="A1:O40"/>
  <sheetViews>
    <sheetView showZeros="0" zoomScaleNormal="100" workbookViewId="0">
      <pane ySplit="3" topLeftCell="A4" activePane="bottomLeft" state="frozen"/>
      <selection pane="bottomLeft" activeCell="C17" sqref="C17"/>
    </sheetView>
  </sheetViews>
  <sheetFormatPr defaultRowHeight="16.5" x14ac:dyDescent="0.25"/>
  <cols>
    <col min="1" max="1" width="5.625" style="1" customWidth="1"/>
    <col min="2" max="2" width="15.75" style="1" customWidth="1"/>
    <col min="3" max="3" width="25" style="1" bestFit="1" customWidth="1"/>
    <col min="4" max="4" width="18" style="1" customWidth="1"/>
    <col min="5" max="5" width="9" style="1"/>
    <col min="6" max="6" width="18" style="1" customWidth="1"/>
    <col min="7" max="7" width="9" style="1"/>
    <col min="8" max="8" width="13.125" style="1" customWidth="1"/>
    <col min="9" max="10" width="9" style="1"/>
    <col min="11" max="11" width="13.875" style="1" bestFit="1" customWidth="1"/>
    <col min="12" max="14" width="9" style="1"/>
    <col min="15" max="15" width="5.5" style="1" customWidth="1"/>
    <col min="16" max="16384" width="9" style="1"/>
  </cols>
  <sheetData>
    <row r="1" spans="1:15" ht="30" customHeight="1" x14ac:dyDescent="0.25">
      <c r="A1" s="15" t="s">
        <v>47</v>
      </c>
      <c r="B1" s="15"/>
      <c r="C1" s="15"/>
      <c r="D1" s="15"/>
      <c r="E1" s="15"/>
      <c r="F1" s="15"/>
      <c r="G1" s="15"/>
      <c r="H1" s="15"/>
    </row>
    <row r="2" spans="1:15" s="3" customFormat="1" ht="21" customHeight="1" x14ac:dyDescent="0.25">
      <c r="A2" s="2" t="s">
        <v>0</v>
      </c>
    </row>
    <row r="3" spans="1:15" ht="20.100000000000001" customHeight="1" x14ac:dyDescent="0.25">
      <c r="A3" s="6" t="s">
        <v>1</v>
      </c>
      <c r="B3" s="6" t="s">
        <v>2</v>
      </c>
      <c r="C3" s="6" t="s">
        <v>3</v>
      </c>
      <c r="D3" s="6" t="s">
        <v>5</v>
      </c>
      <c r="E3" s="6" t="s">
        <v>6</v>
      </c>
      <c r="F3" s="6" t="s">
        <v>5</v>
      </c>
      <c r="G3" s="6" t="s">
        <v>6</v>
      </c>
      <c r="H3" s="6" t="s">
        <v>7</v>
      </c>
    </row>
    <row r="4" spans="1:15" x14ac:dyDescent="0.25">
      <c r="A4" s="4">
        <v>1</v>
      </c>
      <c r="B4" s="4" t="s">
        <v>17</v>
      </c>
      <c r="C4" s="4" t="s">
        <v>33</v>
      </c>
      <c r="D4" s="10" t="s">
        <v>21</v>
      </c>
      <c r="E4" s="10">
        <v>2</v>
      </c>
      <c r="F4" s="10" t="s">
        <v>12</v>
      </c>
      <c r="G4" s="10">
        <v>2</v>
      </c>
      <c r="H4" s="7" t="s">
        <v>19</v>
      </c>
      <c r="K4" s="12"/>
      <c r="L4" s="12" t="s">
        <v>49</v>
      </c>
      <c r="M4" s="12" t="s">
        <v>50</v>
      </c>
      <c r="N4" s="12"/>
      <c r="O4" s="12"/>
    </row>
    <row r="5" spans="1:15" ht="20.100000000000001" customHeight="1" x14ac:dyDescent="0.25">
      <c r="A5" s="4">
        <v>2</v>
      </c>
      <c r="B5" s="4" t="s">
        <v>34</v>
      </c>
      <c r="C5" s="4" t="s">
        <v>35</v>
      </c>
      <c r="D5" s="4" t="s">
        <v>16</v>
      </c>
      <c r="E5" s="4">
        <v>2</v>
      </c>
      <c r="F5" s="4" t="s">
        <v>16</v>
      </c>
      <c r="G5" s="4">
        <v>2</v>
      </c>
      <c r="H5" s="7" t="s">
        <v>19</v>
      </c>
      <c r="K5" s="4" t="s">
        <v>25</v>
      </c>
      <c r="L5" s="4">
        <f t="shared" ref="L5:L13" ca="1" si="0">SUMIF(D$4:E$20,K5,E$4:E$20)+SUMIF(F$4:G$20,K5,G$4:G$20)</f>
        <v>7</v>
      </c>
      <c r="M5" s="4">
        <f t="shared" ref="M5:M13" si="1">COUNTIF(D$4:G$20,K5)</f>
        <v>3</v>
      </c>
      <c r="N5" s="4">
        <v>6</v>
      </c>
      <c r="O5" s="4" t="str">
        <f ca="1">IF(L5&gt;=N5,"滿")</f>
        <v>滿</v>
      </c>
    </row>
    <row r="6" spans="1:15" ht="20.100000000000001" customHeight="1" x14ac:dyDescent="0.25">
      <c r="A6" s="4">
        <v>3</v>
      </c>
      <c r="B6" s="4" t="s">
        <v>15</v>
      </c>
      <c r="C6" s="4" t="s">
        <v>36</v>
      </c>
      <c r="D6" s="4" t="s">
        <v>14</v>
      </c>
      <c r="E6" s="4">
        <v>3</v>
      </c>
      <c r="F6" s="4" t="s">
        <v>10</v>
      </c>
      <c r="G6" s="4">
        <v>3</v>
      </c>
      <c r="H6" s="7" t="s">
        <v>19</v>
      </c>
      <c r="K6" s="4" t="s">
        <v>28</v>
      </c>
      <c r="L6" s="4">
        <f t="shared" ca="1" si="0"/>
        <v>9</v>
      </c>
      <c r="M6" s="4">
        <f t="shared" si="1"/>
        <v>5</v>
      </c>
      <c r="N6" s="4">
        <v>6</v>
      </c>
      <c r="O6" s="4" t="str">
        <f t="shared" ref="O6:O13" ca="1" si="2">IF(L6&gt;=N6,"滿")</f>
        <v>滿</v>
      </c>
    </row>
    <row r="7" spans="1:15" ht="20.100000000000001" customHeight="1" x14ac:dyDescent="0.25">
      <c r="A7" s="4">
        <v>4</v>
      </c>
      <c r="B7" s="4" t="s">
        <v>18</v>
      </c>
      <c r="C7" s="4" t="s">
        <v>37</v>
      </c>
      <c r="D7" s="10" t="s">
        <v>25</v>
      </c>
      <c r="E7" s="10">
        <v>2</v>
      </c>
      <c r="F7" s="10" t="s">
        <v>27</v>
      </c>
      <c r="G7" s="10">
        <v>2</v>
      </c>
      <c r="H7" s="7" t="s">
        <v>19</v>
      </c>
      <c r="K7" s="4" t="s">
        <v>30</v>
      </c>
      <c r="L7" s="4">
        <f t="shared" ca="1" si="0"/>
        <v>10</v>
      </c>
      <c r="M7" s="4">
        <f t="shared" si="1"/>
        <v>4</v>
      </c>
      <c r="N7" s="4">
        <v>6</v>
      </c>
      <c r="O7" s="4" t="str">
        <f t="shared" ca="1" si="2"/>
        <v>滿</v>
      </c>
    </row>
    <row r="8" spans="1:15" ht="20.100000000000001" customHeight="1" x14ac:dyDescent="0.25">
      <c r="A8" s="4">
        <v>5</v>
      </c>
      <c r="B8" s="4" t="s">
        <v>11</v>
      </c>
      <c r="C8" s="4" t="s">
        <v>38</v>
      </c>
      <c r="D8" s="4" t="s">
        <v>14</v>
      </c>
      <c r="E8" s="4">
        <v>2</v>
      </c>
      <c r="F8" s="4" t="s">
        <v>45</v>
      </c>
      <c r="G8" s="4">
        <v>2</v>
      </c>
      <c r="H8" s="7" t="s">
        <v>19</v>
      </c>
      <c r="K8" s="4" t="s">
        <v>29</v>
      </c>
      <c r="L8" s="4">
        <f t="shared" ca="1" si="0"/>
        <v>11</v>
      </c>
      <c r="M8" s="4">
        <f t="shared" si="1"/>
        <v>5</v>
      </c>
      <c r="N8" s="4">
        <v>6</v>
      </c>
      <c r="O8" s="4" t="str">
        <f t="shared" ca="1" si="2"/>
        <v>滿</v>
      </c>
    </row>
    <row r="9" spans="1:15" ht="20.100000000000001" customHeight="1" x14ac:dyDescent="0.25">
      <c r="A9" s="4">
        <v>6</v>
      </c>
      <c r="B9" s="4" t="s">
        <v>34</v>
      </c>
      <c r="C9" s="4" t="s">
        <v>39</v>
      </c>
      <c r="D9" s="4" t="s">
        <v>21</v>
      </c>
      <c r="E9" s="4">
        <v>2</v>
      </c>
      <c r="F9" s="4" t="s">
        <v>29</v>
      </c>
      <c r="G9" s="4">
        <v>2</v>
      </c>
      <c r="H9" s="7" t="s">
        <v>19</v>
      </c>
      <c r="K9" s="4" t="s">
        <v>20</v>
      </c>
      <c r="L9" s="4">
        <f t="shared" ca="1" si="0"/>
        <v>4</v>
      </c>
      <c r="M9" s="4">
        <f t="shared" si="1"/>
        <v>2</v>
      </c>
      <c r="N9" s="4">
        <v>4</v>
      </c>
      <c r="O9" s="4" t="str">
        <f t="shared" ca="1" si="2"/>
        <v>滿</v>
      </c>
    </row>
    <row r="10" spans="1:15" ht="20.100000000000001" customHeight="1" x14ac:dyDescent="0.25">
      <c r="A10" s="4">
        <v>7</v>
      </c>
      <c r="B10" s="4" t="s">
        <v>15</v>
      </c>
      <c r="C10" s="4" t="s">
        <v>40</v>
      </c>
      <c r="D10" s="4" t="s">
        <v>20</v>
      </c>
      <c r="E10" s="4">
        <v>2</v>
      </c>
      <c r="F10" s="4" t="s">
        <v>20</v>
      </c>
      <c r="G10" s="4">
        <v>2</v>
      </c>
      <c r="H10" s="7" t="s">
        <v>19</v>
      </c>
      <c r="K10" s="4" t="s">
        <v>65</v>
      </c>
      <c r="L10" s="4">
        <f t="shared" ca="1" si="0"/>
        <v>8</v>
      </c>
      <c r="M10" s="4">
        <f t="shared" si="1"/>
        <v>4</v>
      </c>
      <c r="N10" s="4">
        <v>6</v>
      </c>
      <c r="O10" s="4" t="str">
        <f t="shared" ca="1" si="2"/>
        <v>滿</v>
      </c>
    </row>
    <row r="11" spans="1:15" ht="20.100000000000001" customHeight="1" x14ac:dyDescent="0.25">
      <c r="A11" s="4">
        <v>8</v>
      </c>
      <c r="B11" s="4" t="s">
        <v>18</v>
      </c>
      <c r="C11" s="4" t="s">
        <v>41</v>
      </c>
      <c r="D11" s="4" t="s">
        <v>23</v>
      </c>
      <c r="E11" s="4">
        <v>2</v>
      </c>
      <c r="F11" s="11" t="s">
        <v>27</v>
      </c>
      <c r="G11" s="11">
        <v>2</v>
      </c>
      <c r="H11" s="7" t="s">
        <v>19</v>
      </c>
      <c r="K11" s="4" t="s">
        <v>22</v>
      </c>
      <c r="L11" s="4">
        <f t="shared" ca="1" si="0"/>
        <v>4</v>
      </c>
      <c r="M11" s="4">
        <f t="shared" si="1"/>
        <v>2</v>
      </c>
      <c r="N11" s="4">
        <v>4</v>
      </c>
      <c r="O11" s="4" t="str">
        <f t="shared" ca="1" si="2"/>
        <v>滿</v>
      </c>
    </row>
    <row r="12" spans="1:15" ht="20.100000000000001" customHeight="1" x14ac:dyDescent="0.25">
      <c r="A12" s="4">
        <v>9</v>
      </c>
      <c r="B12" s="4" t="s">
        <v>42</v>
      </c>
      <c r="C12" s="4" t="s">
        <v>43</v>
      </c>
      <c r="D12" s="4" t="s">
        <v>45</v>
      </c>
      <c r="E12" s="4">
        <v>2</v>
      </c>
      <c r="F12" s="4" t="s">
        <v>14</v>
      </c>
      <c r="G12" s="4">
        <v>2</v>
      </c>
      <c r="H12" s="7" t="s">
        <v>19</v>
      </c>
      <c r="K12" s="4" t="s">
        <v>32</v>
      </c>
      <c r="L12" s="4">
        <f t="shared" ca="1" si="0"/>
        <v>2</v>
      </c>
      <c r="M12" s="4">
        <f t="shared" si="1"/>
        <v>1</v>
      </c>
      <c r="N12" s="4">
        <v>2</v>
      </c>
      <c r="O12" s="4" t="str">
        <f t="shared" ca="1" si="2"/>
        <v>滿</v>
      </c>
    </row>
    <row r="13" spans="1:15" ht="20.100000000000001" customHeight="1" x14ac:dyDescent="0.25">
      <c r="A13" s="4">
        <v>10</v>
      </c>
      <c r="B13" s="4" t="s">
        <v>34</v>
      </c>
      <c r="C13" s="4" t="s">
        <v>44</v>
      </c>
      <c r="D13" s="10" t="s">
        <v>10</v>
      </c>
      <c r="E13" s="10">
        <v>2</v>
      </c>
      <c r="F13" s="10" t="s">
        <v>29</v>
      </c>
      <c r="G13" s="10">
        <v>2</v>
      </c>
      <c r="H13" s="7" t="s">
        <v>19</v>
      </c>
      <c r="K13" s="4" t="s">
        <v>16</v>
      </c>
      <c r="L13" s="4">
        <f t="shared" ca="1" si="0"/>
        <v>4</v>
      </c>
      <c r="M13" s="4">
        <f t="shared" si="1"/>
        <v>2</v>
      </c>
      <c r="N13" s="4"/>
      <c r="O13" s="4" t="str">
        <f t="shared" ca="1" si="2"/>
        <v>滿</v>
      </c>
    </row>
    <row r="14" spans="1:15" x14ac:dyDescent="0.25">
      <c r="A14" s="4">
        <v>11</v>
      </c>
      <c r="B14" s="4" t="s">
        <v>4</v>
      </c>
      <c r="C14" s="4" t="s">
        <v>46</v>
      </c>
      <c r="D14" s="4" t="s">
        <v>13</v>
      </c>
      <c r="E14" s="4">
        <v>3</v>
      </c>
      <c r="F14" s="11" t="s">
        <v>22</v>
      </c>
      <c r="G14" s="11">
        <v>2</v>
      </c>
      <c r="H14" s="7" t="s">
        <v>24</v>
      </c>
      <c r="K14" s="12" t="s">
        <v>51</v>
      </c>
      <c r="L14" s="12">
        <f ca="1">SUM(L5:L13)</f>
        <v>59</v>
      </c>
      <c r="M14" s="12">
        <f>SUM(M5:M13)</f>
        <v>28</v>
      </c>
      <c r="N14" s="12"/>
      <c r="O14" s="12"/>
    </row>
    <row r="15" spans="1:15" ht="20.100000000000001" customHeight="1" x14ac:dyDescent="0.25">
      <c r="A15" s="4">
        <v>12</v>
      </c>
      <c r="B15" s="4" t="s">
        <v>11</v>
      </c>
      <c r="C15" s="4" t="s">
        <v>48</v>
      </c>
      <c r="D15" s="4" t="s">
        <v>12</v>
      </c>
      <c r="E15" s="4">
        <v>3</v>
      </c>
      <c r="F15" s="4"/>
      <c r="G15" s="4"/>
      <c r="H15" s="7" t="s">
        <v>24</v>
      </c>
    </row>
    <row r="16" spans="1:15" ht="20.100000000000001" customHeight="1" x14ac:dyDescent="0.25">
      <c r="A16" s="4">
        <v>13</v>
      </c>
      <c r="B16" s="4" t="s">
        <v>11</v>
      </c>
      <c r="C16" s="4" t="s">
        <v>61</v>
      </c>
      <c r="D16" s="4" t="s">
        <v>13</v>
      </c>
      <c r="E16" s="4">
        <v>2</v>
      </c>
      <c r="F16" s="4" t="s">
        <v>13</v>
      </c>
      <c r="G16" s="4">
        <v>3</v>
      </c>
      <c r="H16" s="7" t="s">
        <v>24</v>
      </c>
    </row>
    <row r="17" spans="1:13" ht="20.100000000000001" customHeight="1" x14ac:dyDescent="0.25">
      <c r="A17" s="4">
        <v>14</v>
      </c>
      <c r="B17" s="4" t="s">
        <v>15</v>
      </c>
      <c r="C17" s="4" t="s">
        <v>62</v>
      </c>
      <c r="D17" s="4" t="s">
        <v>13</v>
      </c>
      <c r="E17" s="4">
        <v>2</v>
      </c>
      <c r="F17" s="11" t="s">
        <v>22</v>
      </c>
      <c r="G17" s="4">
        <v>2</v>
      </c>
      <c r="H17" s="7" t="s">
        <v>24</v>
      </c>
    </row>
    <row r="18" spans="1:13" ht="20.100000000000001" customHeight="1" x14ac:dyDescent="0.25">
      <c r="A18" s="4">
        <v>15</v>
      </c>
      <c r="B18" s="4" t="s">
        <v>42</v>
      </c>
      <c r="C18" s="4" t="s">
        <v>63</v>
      </c>
      <c r="D18" s="4"/>
      <c r="E18" s="4"/>
      <c r="F18" s="11"/>
      <c r="G18" s="4"/>
      <c r="H18" s="7" t="s">
        <v>64</v>
      </c>
    </row>
    <row r="19" spans="1:13" ht="20.100000000000001" customHeight="1" x14ac:dyDescent="0.25">
      <c r="A19" s="4">
        <v>16</v>
      </c>
      <c r="B19" s="4" t="s">
        <v>67</v>
      </c>
      <c r="C19" s="4" t="s">
        <v>66</v>
      </c>
      <c r="D19" s="4"/>
      <c r="E19" s="4"/>
      <c r="F19" s="11"/>
      <c r="G19" s="4"/>
      <c r="H19" s="7" t="s">
        <v>24</v>
      </c>
    </row>
    <row r="20" spans="1:13" ht="20.100000000000001" customHeight="1" x14ac:dyDescent="0.25">
      <c r="A20" s="4"/>
      <c r="B20" s="4"/>
      <c r="C20" s="4" t="s">
        <v>68</v>
      </c>
      <c r="D20" s="4" t="s">
        <v>12</v>
      </c>
      <c r="E20" s="4"/>
      <c r="F20" s="11"/>
      <c r="G20" s="4"/>
      <c r="H20" s="7"/>
    </row>
    <row r="21" spans="1:13" ht="20.100000000000001" customHeight="1" x14ac:dyDescent="0.25">
      <c r="A21" s="4"/>
      <c r="B21" s="4"/>
      <c r="C21" s="4" t="s">
        <v>69</v>
      </c>
      <c r="D21" s="4" t="s">
        <v>12</v>
      </c>
      <c r="E21" s="4"/>
      <c r="F21" s="11"/>
      <c r="G21" s="4"/>
      <c r="H21" s="7"/>
    </row>
    <row r="22" spans="1:13" ht="20.100000000000001" customHeight="1" x14ac:dyDescent="0.25">
      <c r="A22" s="4"/>
      <c r="B22" s="4"/>
      <c r="C22" s="4"/>
      <c r="D22" s="4"/>
      <c r="E22" s="4"/>
      <c r="F22" s="11"/>
      <c r="G22" s="4"/>
      <c r="H22" s="7"/>
    </row>
    <row r="23" spans="1:13" ht="20.100000000000001" customHeight="1" x14ac:dyDescent="0.25">
      <c r="A23" s="4"/>
      <c r="B23" s="4"/>
      <c r="C23" s="4"/>
      <c r="D23" s="4"/>
      <c r="E23" s="4">
        <f>SUM(E4:E20)</f>
        <v>31</v>
      </c>
      <c r="F23" s="4"/>
      <c r="G23" s="4">
        <f>SUM(G4:G20)</f>
        <v>28</v>
      </c>
      <c r="H23" s="7"/>
    </row>
    <row r="24" spans="1:13" ht="20.100000000000001" customHeight="1" x14ac:dyDescent="0.25">
      <c r="A24" s="1" t="s">
        <v>8</v>
      </c>
    </row>
    <row r="25" spans="1:13" ht="20.100000000000001" customHeight="1" x14ac:dyDescent="0.25">
      <c r="A25" s="1" t="s">
        <v>60</v>
      </c>
    </row>
    <row r="26" spans="1:13" ht="20.100000000000001" customHeight="1" x14ac:dyDescent="0.25">
      <c r="A26" s="1" t="s">
        <v>9</v>
      </c>
    </row>
    <row r="27" spans="1:13" s="9" customFormat="1" ht="196.5" customHeight="1" x14ac:dyDescent="0.25">
      <c r="A27" s="16" t="s">
        <v>59</v>
      </c>
      <c r="B27" s="16"/>
      <c r="C27" s="16"/>
      <c r="D27" s="16"/>
      <c r="E27" s="16"/>
      <c r="F27" s="16"/>
      <c r="G27" s="16"/>
      <c r="H27" s="16"/>
      <c r="K27" s="1"/>
      <c r="L27" s="1"/>
      <c r="M27" s="1"/>
    </row>
    <row r="28" spans="1:13" s="9" customFormat="1" x14ac:dyDescent="0.25">
      <c r="A28" s="16"/>
      <c r="B28" s="16"/>
      <c r="C28" s="16"/>
      <c r="D28" s="16"/>
      <c r="E28" s="16"/>
      <c r="F28" s="16"/>
      <c r="G28" s="16"/>
      <c r="H28" s="16"/>
    </row>
    <row r="29" spans="1:13" s="9" customFormat="1" x14ac:dyDescent="0.25">
      <c r="A29" s="16"/>
      <c r="B29" s="16"/>
      <c r="C29" s="16"/>
      <c r="D29" s="16"/>
      <c r="E29" s="16"/>
      <c r="F29" s="16"/>
      <c r="G29" s="16"/>
      <c r="H29" s="16"/>
    </row>
    <row r="30" spans="1:13" s="9" customFormat="1" x14ac:dyDescent="0.25">
      <c r="A30" s="16"/>
      <c r="B30" s="16"/>
      <c r="C30" s="16"/>
      <c r="D30" s="16"/>
      <c r="E30" s="16"/>
      <c r="F30" s="16"/>
      <c r="G30" s="16"/>
      <c r="H30" s="16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K31" s="9"/>
      <c r="L31" s="9"/>
      <c r="M31" s="9"/>
    </row>
    <row r="32" spans="1:13" x14ac:dyDescent="0.25">
      <c r="A32" s="9"/>
      <c r="B32" s="9" t="s">
        <v>52</v>
      </c>
      <c r="C32" s="9"/>
      <c r="D32" s="9"/>
      <c r="E32" s="9"/>
      <c r="F32" s="9"/>
      <c r="G32" s="9"/>
      <c r="H32" s="9"/>
    </row>
    <row r="33" spans="1:8" x14ac:dyDescent="0.25">
      <c r="A33" s="9"/>
      <c r="B33" s="1" t="s">
        <v>53</v>
      </c>
      <c r="C33" s="9"/>
      <c r="D33" s="9"/>
      <c r="E33" s="9"/>
      <c r="F33" s="9"/>
      <c r="G33" s="9"/>
      <c r="H33" s="9"/>
    </row>
    <row r="34" spans="1:8" x14ac:dyDescent="0.25">
      <c r="B34" s="1" t="s">
        <v>54</v>
      </c>
      <c r="E34" s="9"/>
    </row>
    <row r="35" spans="1:8" x14ac:dyDescent="0.25">
      <c r="B35" s="1" t="s">
        <v>55</v>
      </c>
      <c r="E35" s="9"/>
    </row>
    <row r="36" spans="1:8" x14ac:dyDescent="0.25">
      <c r="B36" s="9" t="s">
        <v>56</v>
      </c>
      <c r="E36" s="9"/>
    </row>
    <row r="37" spans="1:8" x14ac:dyDescent="0.25">
      <c r="B37" s="1" t="s">
        <v>57</v>
      </c>
      <c r="E37" s="9"/>
    </row>
    <row r="38" spans="1:8" x14ac:dyDescent="0.25">
      <c r="B38" s="1" t="s">
        <v>58</v>
      </c>
      <c r="E38" s="9"/>
    </row>
    <row r="39" spans="1:8" x14ac:dyDescent="0.25">
      <c r="B39" s="1" t="s">
        <v>23</v>
      </c>
      <c r="E39" s="9"/>
    </row>
    <row r="40" spans="1:8" x14ac:dyDescent="0.25">
      <c r="E40" s="9"/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A1:H1"/>
    <mergeCell ref="A27:H30"/>
  </mergeCells>
  <phoneticPr fontId="2" type="noConversion"/>
  <printOptions horizontalCentered="1"/>
  <pageMargins left="0.59055118110236227" right="0.59055118110236227" top="0.55118110236220474" bottom="0.38" header="0.27559055118110237" footer="0.2362204724409449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6A94-B6B9-4A8B-8406-FB03601BBA64}">
  <dimension ref="A1:H39"/>
  <sheetViews>
    <sheetView tabSelected="1" workbookViewId="0">
      <selection activeCell="G22" sqref="G22"/>
    </sheetView>
  </sheetViews>
  <sheetFormatPr defaultRowHeight="16.5" x14ac:dyDescent="0.25"/>
  <cols>
    <col min="3" max="3" width="16.125" customWidth="1"/>
    <col min="4" max="4" width="16.625" customWidth="1"/>
    <col min="6" max="6" width="16.875" customWidth="1"/>
  </cols>
  <sheetData>
    <row r="1" spans="1:8" ht="27.75" customHeight="1" x14ac:dyDescent="0.25">
      <c r="A1" s="15" t="s">
        <v>70</v>
      </c>
      <c r="B1" s="15"/>
      <c r="C1" s="15"/>
      <c r="D1" s="15"/>
      <c r="E1" s="15"/>
      <c r="F1" s="15"/>
      <c r="G1" s="15"/>
      <c r="H1" s="15"/>
    </row>
    <row r="2" spans="1:8" ht="33" customHeight="1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8" ht="23.25" customHeight="1" x14ac:dyDescent="0.25">
      <c r="A3" s="6" t="s">
        <v>1</v>
      </c>
      <c r="B3" s="6" t="s">
        <v>2</v>
      </c>
      <c r="C3" s="6" t="s">
        <v>3</v>
      </c>
      <c r="D3" s="6" t="s">
        <v>5</v>
      </c>
      <c r="E3" s="6" t="s">
        <v>6</v>
      </c>
      <c r="F3" s="6" t="s">
        <v>5</v>
      </c>
      <c r="G3" s="6" t="s">
        <v>6</v>
      </c>
      <c r="H3" s="6" t="s">
        <v>7</v>
      </c>
    </row>
    <row r="4" spans="1:8" x14ac:dyDescent="0.25">
      <c r="A4" s="4">
        <v>1</v>
      </c>
      <c r="B4" s="4"/>
      <c r="C4" s="4"/>
      <c r="D4" s="4" t="s">
        <v>25</v>
      </c>
      <c r="E4" s="8">
        <v>2</v>
      </c>
      <c r="F4" s="8"/>
      <c r="G4" s="4"/>
      <c r="H4" s="7"/>
    </row>
    <row r="5" spans="1:8" x14ac:dyDescent="0.25">
      <c r="A5" s="4">
        <v>2</v>
      </c>
      <c r="B5" s="4"/>
      <c r="C5" s="4"/>
      <c r="D5" s="4" t="s">
        <v>25</v>
      </c>
      <c r="E5" s="8">
        <v>2</v>
      </c>
      <c r="F5" s="8"/>
      <c r="G5" s="4"/>
      <c r="H5" s="7"/>
    </row>
    <row r="6" spans="1:8" x14ac:dyDescent="0.25">
      <c r="A6" s="4">
        <v>3</v>
      </c>
      <c r="B6" s="4"/>
      <c r="C6" s="4"/>
      <c r="D6" s="4" t="s">
        <v>25</v>
      </c>
      <c r="E6" s="8">
        <v>2</v>
      </c>
      <c r="F6" s="8"/>
      <c r="G6" s="4"/>
      <c r="H6" s="7"/>
    </row>
    <row r="7" spans="1:8" x14ac:dyDescent="0.25">
      <c r="A7" s="4">
        <v>4</v>
      </c>
      <c r="B7" s="4"/>
      <c r="C7" s="4"/>
      <c r="D7" s="4" t="s">
        <v>28</v>
      </c>
      <c r="E7" s="8">
        <v>3</v>
      </c>
      <c r="F7" s="8"/>
      <c r="G7" s="4"/>
      <c r="H7" s="7"/>
    </row>
    <row r="8" spans="1:8" x14ac:dyDescent="0.25">
      <c r="A8" s="4">
        <v>5</v>
      </c>
      <c r="B8" s="4"/>
      <c r="C8" s="4"/>
      <c r="D8" s="4" t="s">
        <v>28</v>
      </c>
      <c r="E8" s="8">
        <v>3</v>
      </c>
      <c r="F8" s="8"/>
      <c r="G8" s="4"/>
      <c r="H8" s="7"/>
    </row>
    <row r="9" spans="1:8" x14ac:dyDescent="0.25">
      <c r="A9" s="4">
        <v>6</v>
      </c>
      <c r="B9" s="4"/>
      <c r="C9" s="4"/>
      <c r="D9" s="4" t="s">
        <v>28</v>
      </c>
      <c r="E9" s="8">
        <v>3</v>
      </c>
      <c r="F9" s="8"/>
      <c r="G9" s="4"/>
      <c r="H9" s="7"/>
    </row>
    <row r="10" spans="1:8" x14ac:dyDescent="0.25">
      <c r="A10" s="4">
        <v>7</v>
      </c>
      <c r="B10" s="4"/>
      <c r="C10" s="4"/>
      <c r="D10" s="4" t="s">
        <v>28</v>
      </c>
      <c r="E10" s="8">
        <v>3</v>
      </c>
      <c r="F10" s="8"/>
      <c r="G10" s="4"/>
      <c r="H10" s="7"/>
    </row>
    <row r="11" spans="1:8" x14ac:dyDescent="0.25">
      <c r="A11" s="4">
        <v>8</v>
      </c>
      <c r="B11" s="4"/>
      <c r="C11" s="4"/>
      <c r="D11" s="4" t="s">
        <v>30</v>
      </c>
      <c r="E11" s="8">
        <v>2</v>
      </c>
      <c r="F11" s="8"/>
      <c r="G11" s="4"/>
      <c r="H11" s="7"/>
    </row>
    <row r="12" spans="1:8" x14ac:dyDescent="0.25">
      <c r="A12" s="4">
        <v>9</v>
      </c>
      <c r="B12" s="4"/>
      <c r="C12" s="4"/>
      <c r="D12" s="4" t="s">
        <v>30</v>
      </c>
      <c r="E12" s="8">
        <v>2</v>
      </c>
      <c r="F12" s="8"/>
      <c r="G12" s="4"/>
      <c r="H12" s="7"/>
    </row>
    <row r="13" spans="1:8" x14ac:dyDescent="0.25">
      <c r="A13" s="4">
        <v>10</v>
      </c>
      <c r="B13" s="4"/>
      <c r="C13" s="4"/>
      <c r="D13" s="4" t="s">
        <v>30</v>
      </c>
      <c r="E13" s="8">
        <v>2</v>
      </c>
      <c r="F13" s="4"/>
      <c r="G13" s="4"/>
      <c r="H13" s="7"/>
    </row>
    <row r="14" spans="1:8" x14ac:dyDescent="0.25">
      <c r="A14" s="4">
        <v>11</v>
      </c>
      <c r="B14" s="4"/>
      <c r="C14" s="4"/>
      <c r="D14" s="4" t="s">
        <v>29</v>
      </c>
      <c r="E14" s="8">
        <v>2</v>
      </c>
      <c r="F14" s="8"/>
      <c r="G14" s="4"/>
      <c r="H14" s="7"/>
    </row>
    <row r="15" spans="1:8" x14ac:dyDescent="0.25">
      <c r="A15" s="4">
        <v>12</v>
      </c>
      <c r="B15" s="4"/>
      <c r="C15" s="4"/>
      <c r="D15" s="4" t="s">
        <v>29</v>
      </c>
      <c r="E15" s="8">
        <v>2</v>
      </c>
      <c r="F15" s="4"/>
      <c r="G15" s="4"/>
      <c r="H15" s="7"/>
    </row>
    <row r="16" spans="1:8" x14ac:dyDescent="0.25">
      <c r="A16" s="4">
        <v>13</v>
      </c>
      <c r="B16" s="4"/>
      <c r="C16" s="4"/>
      <c r="D16" s="4" t="s">
        <v>29</v>
      </c>
      <c r="E16" s="8">
        <v>2</v>
      </c>
      <c r="F16" s="8"/>
      <c r="G16" s="4"/>
      <c r="H16" s="7"/>
    </row>
    <row r="17" spans="1:8" x14ac:dyDescent="0.25">
      <c r="A17" s="4">
        <v>14</v>
      </c>
      <c r="B17" s="4"/>
      <c r="C17" s="4"/>
      <c r="D17" s="4" t="s">
        <v>26</v>
      </c>
      <c r="E17" s="8">
        <v>2</v>
      </c>
      <c r="F17" s="8"/>
      <c r="G17" s="4"/>
      <c r="H17" s="7"/>
    </row>
    <row r="18" spans="1:8" x14ac:dyDescent="0.25">
      <c r="A18" s="4">
        <v>15</v>
      </c>
      <c r="B18" s="4"/>
      <c r="C18" s="4"/>
      <c r="D18" s="4" t="s">
        <v>26</v>
      </c>
      <c r="E18" s="8">
        <v>2</v>
      </c>
      <c r="F18" s="4"/>
      <c r="G18" s="4"/>
      <c r="H18" s="7"/>
    </row>
    <row r="19" spans="1:8" x14ac:dyDescent="0.25">
      <c r="A19" s="4">
        <v>16</v>
      </c>
      <c r="B19" s="4"/>
      <c r="C19" s="4"/>
      <c r="D19" s="4" t="s">
        <v>27</v>
      </c>
      <c r="E19" s="8">
        <v>2</v>
      </c>
      <c r="F19" s="8"/>
      <c r="G19" s="4"/>
      <c r="H19" s="7"/>
    </row>
    <row r="20" spans="1:8" x14ac:dyDescent="0.25">
      <c r="A20" s="4">
        <v>17</v>
      </c>
      <c r="B20" s="4"/>
      <c r="C20" s="4"/>
      <c r="D20" s="4" t="s">
        <v>27</v>
      </c>
      <c r="E20" s="8">
        <v>2</v>
      </c>
      <c r="F20" s="4"/>
      <c r="G20" s="4"/>
      <c r="H20" s="7"/>
    </row>
    <row r="21" spans="1:8" x14ac:dyDescent="0.25">
      <c r="A21" s="4">
        <v>18</v>
      </c>
      <c r="B21" s="4"/>
      <c r="C21" s="4"/>
      <c r="D21" s="4" t="s">
        <v>27</v>
      </c>
      <c r="E21" s="8">
        <v>2</v>
      </c>
      <c r="F21" s="4"/>
      <c r="G21" s="4"/>
      <c r="H21" s="7"/>
    </row>
    <row r="22" spans="1:8" x14ac:dyDescent="0.25">
      <c r="A22" s="4">
        <v>19</v>
      </c>
      <c r="B22" s="4"/>
      <c r="C22" s="4"/>
      <c r="D22" s="4" t="s">
        <v>31</v>
      </c>
      <c r="E22" s="8">
        <v>2</v>
      </c>
      <c r="F22" s="4"/>
      <c r="G22" s="5"/>
      <c r="H22" s="7"/>
    </row>
    <row r="23" spans="1:8" x14ac:dyDescent="0.25">
      <c r="A23" s="4">
        <v>20</v>
      </c>
      <c r="B23" s="4"/>
      <c r="C23" s="4"/>
      <c r="D23" s="4" t="s">
        <v>31</v>
      </c>
      <c r="E23" s="8">
        <v>2</v>
      </c>
      <c r="F23" s="4"/>
      <c r="G23" s="4"/>
      <c r="H23" s="7"/>
    </row>
    <row r="24" spans="1:8" x14ac:dyDescent="0.25">
      <c r="A24" s="4">
        <v>21</v>
      </c>
      <c r="B24" s="4"/>
      <c r="C24" s="4"/>
      <c r="D24" s="4" t="s">
        <v>32</v>
      </c>
      <c r="E24" s="8">
        <v>2</v>
      </c>
      <c r="F24" s="4"/>
      <c r="G24" s="4"/>
      <c r="H24" s="7"/>
    </row>
    <row r="25" spans="1:8" ht="18" customHeight="1" x14ac:dyDescent="0.25">
      <c r="A25" s="13" t="s">
        <v>71</v>
      </c>
    </row>
    <row r="26" spans="1:8" ht="18" customHeight="1" x14ac:dyDescent="0.25">
      <c r="A26" s="1" t="s">
        <v>8</v>
      </c>
      <c r="B26" s="1"/>
      <c r="C26" s="1"/>
      <c r="D26" s="1"/>
      <c r="E26" s="1"/>
      <c r="F26" s="1"/>
      <c r="G26" s="1"/>
      <c r="H26" s="1"/>
    </row>
    <row r="27" spans="1:8" ht="18" customHeight="1" x14ac:dyDescent="0.25">
      <c r="A27" s="1" t="s">
        <v>73</v>
      </c>
      <c r="B27" s="1"/>
      <c r="C27" s="1"/>
      <c r="D27" s="1"/>
      <c r="E27" s="1"/>
      <c r="F27" s="1"/>
      <c r="G27" s="1"/>
      <c r="H27" s="1"/>
    </row>
    <row r="28" spans="1:8" ht="18" customHeight="1" x14ac:dyDescent="0.25">
      <c r="A28" s="1" t="s">
        <v>9</v>
      </c>
      <c r="B28" s="1"/>
      <c r="C28" s="1"/>
      <c r="D28" s="1"/>
      <c r="E28" s="1"/>
      <c r="F28" s="1"/>
      <c r="G28" s="1"/>
      <c r="H28" s="1"/>
    </row>
    <row r="29" spans="1:8" ht="18" customHeight="1" x14ac:dyDescent="0.25">
      <c r="A29" s="16" t="s">
        <v>72</v>
      </c>
      <c r="B29" s="16"/>
      <c r="C29" s="16"/>
      <c r="D29" s="16"/>
      <c r="E29" s="16"/>
      <c r="F29" s="16"/>
      <c r="G29" s="16"/>
      <c r="H29" s="16"/>
    </row>
    <row r="30" spans="1:8" ht="18" customHeight="1" x14ac:dyDescent="0.25">
      <c r="A30" s="16"/>
      <c r="B30" s="16"/>
      <c r="C30" s="16"/>
      <c r="D30" s="16"/>
      <c r="E30" s="16"/>
      <c r="F30" s="16"/>
      <c r="G30" s="16"/>
      <c r="H30" s="16"/>
    </row>
    <row r="31" spans="1:8" ht="18" customHeight="1" x14ac:dyDescent="0.25">
      <c r="A31" s="16"/>
      <c r="B31" s="16"/>
      <c r="C31" s="16"/>
      <c r="D31" s="16"/>
      <c r="E31" s="16"/>
      <c r="F31" s="16"/>
      <c r="G31" s="16"/>
      <c r="H31" s="16"/>
    </row>
    <row r="32" spans="1:8" ht="249.75" customHeight="1" x14ac:dyDescent="0.25">
      <c r="A32" s="16"/>
      <c r="B32" s="16"/>
      <c r="C32" s="16"/>
      <c r="D32" s="16"/>
      <c r="E32" s="16"/>
      <c r="F32" s="16"/>
      <c r="G32" s="16"/>
      <c r="H32" s="16"/>
    </row>
    <row r="39" spans="4:4" x14ac:dyDescent="0.25">
      <c r="D39" s="14"/>
    </row>
  </sheetData>
  <mergeCells count="2">
    <mergeCell ref="A1:H1"/>
    <mergeCell ref="A29:H32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給園所</vt:lpstr>
      <vt:lpstr>114</vt:lpstr>
      <vt:lpstr>給園所!Print_Area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教育處-023</cp:lastModifiedBy>
  <cp:lastPrinted>2025-04-23T02:14:26Z</cp:lastPrinted>
  <dcterms:created xsi:type="dcterms:W3CDTF">2020-05-07T01:33:41Z</dcterms:created>
  <dcterms:modified xsi:type="dcterms:W3CDTF">2025-04-23T02:16:55Z</dcterms:modified>
</cp:coreProperties>
</file>