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445"/>
  </bookViews>
  <sheets>
    <sheet name="教育處填報匯出ID2768-20140627 1 " sheetId="1" r:id="rId1"/>
  </sheets>
  <calcPr calcId="125725"/>
</workbook>
</file>

<file path=xl/calcChain.xml><?xml version="1.0" encoding="utf-8"?>
<calcChain xmlns="http://schemas.openxmlformats.org/spreadsheetml/2006/main">
  <c r="C31" i="1"/>
  <c r="S31" s="1"/>
  <c r="AA31"/>
  <c r="Z31"/>
  <c r="Y31"/>
  <c r="W31"/>
  <c r="V31"/>
  <c r="T31"/>
  <c r="AB30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4"/>
</calcChain>
</file>

<file path=xl/sharedStrings.xml><?xml version="1.0" encoding="utf-8"?>
<sst xmlns="http://schemas.openxmlformats.org/spreadsheetml/2006/main" count="61" uniqueCount="61">
  <si>
    <t>單位\項目</t>
  </si>
  <si>
    <t>總計</t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</si>
  <si>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</si>
  <si>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</si>
  <si>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</si>
  <si>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</si>
  <si>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</si>
  <si>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</si>
  <si>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</si>
  <si>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</si>
  <si>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</si>
  <si>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</si>
  <si>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</si>
  <si>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</si>
  <si>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</si>
  <si>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</si>
  <si>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</si>
  <si>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</si>
  <si>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</si>
  <si>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</si>
  <si>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</si>
  <si>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</si>
  <si>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</si>
  <si>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</si>
  <si>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</si>
  <si>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</si>
  <si>
    <t>海星國中</t>
  </si>
  <si>
    <t>慈濟附中</t>
  </si>
  <si>
    <t>總計：(26校)</t>
  </si>
  <si>
    <t>應屆畢業生人數</t>
  </si>
  <si>
    <t>花蓮高中</t>
  </si>
  <si>
    <t>花蓮女中</t>
  </si>
  <si>
    <t>花蓮高工</t>
  </si>
  <si>
    <t>花蓮高商</t>
  </si>
  <si>
    <t>花蓮高農</t>
  </si>
  <si>
    <t>光復商工</t>
  </si>
  <si>
    <t>玉里高中</t>
  </si>
  <si>
    <t>四維高中</t>
  </si>
  <si>
    <t>上騰中學</t>
  </si>
  <si>
    <t>慈大附中</t>
  </si>
  <si>
    <t>海星中學</t>
  </si>
  <si>
    <t>花蓮體中</t>
  </si>
  <si>
    <t>外縣市高中</t>
  </si>
  <si>
    <t>外縣市高職</t>
  </si>
  <si>
    <t>五專</t>
  </si>
  <si>
    <t>軍校</t>
  </si>
  <si>
    <t>已錄取其他學校</t>
  </si>
  <si>
    <t>準備參加外縣市特招</t>
  </si>
  <si>
    <t>準備參加第二次免試</t>
  </si>
  <si>
    <t>準備參加其他管道入學</t>
  </si>
  <si>
    <t>準備就業</t>
  </si>
  <si>
    <t>不升學也不就業</t>
  </si>
  <si>
    <t>特殊因素安置(含少觀所)</t>
  </si>
  <si>
    <t>失聯</t>
  </si>
  <si>
    <t>其他</t>
  </si>
  <si>
    <r>
      <rPr>
        <sz val="16"/>
        <rFont val="細明體"/>
        <family val="3"/>
        <charset val="136"/>
      </rPr>
      <t>各國中</t>
    </r>
    <r>
      <rPr>
        <sz val="16"/>
        <rFont val="Arial"/>
        <family val="2"/>
      </rPr>
      <t>(</t>
    </r>
    <r>
      <rPr>
        <sz val="16"/>
        <rFont val="細明體"/>
        <family val="3"/>
        <charset val="136"/>
      </rPr>
      <t>含私立</t>
    </r>
    <r>
      <rPr>
        <sz val="16"/>
        <rFont val="Arial"/>
        <family val="2"/>
      </rPr>
      <t>)</t>
    </r>
    <r>
      <rPr>
        <sz val="16"/>
        <rFont val="細明體"/>
        <family val="3"/>
        <charset val="136"/>
      </rPr>
      <t>應屆畢業生升學狀況調查</t>
    </r>
    <r>
      <rPr>
        <sz val="16"/>
        <rFont val="Arial"/>
        <family val="2"/>
      </rPr>
      <t>_</t>
    </r>
    <r>
      <rPr>
        <sz val="10"/>
        <rFont val="Arial"/>
        <family val="2"/>
      </rPr>
      <t>1030627</t>
    </r>
    <phoneticPr fontId="19" type="noConversion"/>
  </si>
  <si>
    <t>已確定就學人數</t>
    <phoneticPr fontId="19" type="noConversion"/>
  </si>
  <si>
    <t>準備就學中</t>
    <phoneticPr fontId="19" type="noConversion"/>
  </si>
  <si>
    <t>未升學人數</t>
    <phoneticPr fontId="19" type="noConversion"/>
  </si>
  <si>
    <t>其他</t>
    <phoneticPr fontId="19" type="noConversion"/>
  </si>
  <si>
    <t>分類人數及比率</t>
    <phoneticPr fontId="19" type="noConversion"/>
  </si>
</sst>
</file>

<file path=xl/styles.xml><?xml version="1.0" encoding="utf-8"?>
<styleSheet xmlns="http://schemas.openxmlformats.org/spreadsheetml/2006/main">
  <numFmts count="1">
    <numFmt numFmtId="180" formatCode="0.0%"/>
  </numFmts>
  <fonts count="2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6"/>
      <name val="Arial"/>
      <family val="2"/>
    </font>
    <font>
      <sz val="16"/>
      <name val="細明體"/>
      <family val="3"/>
      <charset val="136"/>
    </font>
    <font>
      <sz val="9"/>
      <name val="Arial"/>
      <family val="2"/>
    </font>
    <font>
      <sz val="10"/>
      <name val="細明體"/>
      <family val="3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14" xfId="0" applyFont="1" applyBorder="1">
      <alignment vertical="center"/>
    </xf>
    <xf numFmtId="0" fontId="18" fillId="33" borderId="10" xfId="0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9" fontId="18" fillId="34" borderId="12" xfId="0" applyNumberFormat="1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180" fontId="25" fillId="34" borderId="12" xfId="0" applyNumberFormat="1" applyFont="1" applyFill="1" applyBorder="1" applyAlignmen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1"/>
  <sheetViews>
    <sheetView showGridLines="0" tabSelected="1" topLeftCell="A4" workbookViewId="0">
      <selection activeCell="AA31" sqref="AA31"/>
    </sheetView>
  </sheetViews>
  <sheetFormatPr defaultColWidth="9" defaultRowHeight="12.75"/>
  <cols>
    <col min="1" max="1" width="9.625" style="9" customWidth="1"/>
    <col min="2" max="27" width="4.625" style="1" customWidth="1"/>
    <col min="28" max="28" width="6.75" style="1" customWidth="1"/>
    <col min="29" max="16384" width="9" style="1"/>
  </cols>
  <sheetData>
    <row r="1" spans="1:28" ht="28.5" customHeight="1">
      <c r="A1" s="10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  <c r="AB1" s="2"/>
    </row>
    <row r="2" spans="1:28" ht="21" customHeight="1" thickBot="1">
      <c r="A2" s="13"/>
      <c r="B2" s="15"/>
      <c r="C2" s="16" t="s">
        <v>56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 t="s">
        <v>57</v>
      </c>
      <c r="U2" s="19"/>
      <c r="V2" s="19"/>
      <c r="W2" s="20" t="s">
        <v>58</v>
      </c>
      <c r="X2" s="21"/>
      <c r="Y2" s="22"/>
      <c r="Z2" s="20" t="s">
        <v>59</v>
      </c>
      <c r="AA2" s="27"/>
      <c r="AB2" s="14"/>
    </row>
    <row r="3" spans="1:28" ht="69" customHeight="1" thickBot="1">
      <c r="A3" s="5" t="s">
        <v>0</v>
      </c>
      <c r="B3" s="7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6" t="s">
        <v>35</v>
      </c>
      <c r="I3" s="6" t="s">
        <v>36</v>
      </c>
      <c r="J3" s="6" t="s">
        <v>37</v>
      </c>
      <c r="K3" s="6" t="s">
        <v>38</v>
      </c>
      <c r="L3" s="6" t="s">
        <v>39</v>
      </c>
      <c r="M3" s="6" t="s">
        <v>40</v>
      </c>
      <c r="N3" s="6" t="s">
        <v>41</v>
      </c>
      <c r="O3" s="6" t="s">
        <v>42</v>
      </c>
      <c r="P3" s="6" t="s">
        <v>43</v>
      </c>
      <c r="Q3" s="6" t="s">
        <v>44</v>
      </c>
      <c r="R3" s="6" t="s">
        <v>45</v>
      </c>
      <c r="S3" s="6" t="s">
        <v>46</v>
      </c>
      <c r="T3" s="6" t="s">
        <v>47</v>
      </c>
      <c r="U3" s="6" t="s">
        <v>48</v>
      </c>
      <c r="V3" s="6" t="s">
        <v>49</v>
      </c>
      <c r="W3" s="6" t="s">
        <v>50</v>
      </c>
      <c r="X3" s="6" t="s">
        <v>51</v>
      </c>
      <c r="Y3" s="6" t="s">
        <v>52</v>
      </c>
      <c r="Z3" s="6" t="s">
        <v>53</v>
      </c>
      <c r="AA3" s="6" t="s">
        <v>54</v>
      </c>
      <c r="AB3" s="5" t="s">
        <v>1</v>
      </c>
    </row>
    <row r="4" spans="1:28">
      <c r="A4" s="8" t="s">
        <v>2</v>
      </c>
      <c r="B4" s="4">
        <v>256</v>
      </c>
      <c r="C4" s="4">
        <v>26</v>
      </c>
      <c r="D4" s="4">
        <v>26</v>
      </c>
      <c r="E4" s="4">
        <v>58</v>
      </c>
      <c r="F4" s="4">
        <v>26</v>
      </c>
      <c r="G4" s="4">
        <v>23</v>
      </c>
      <c r="H4" s="4">
        <v>0</v>
      </c>
      <c r="I4" s="4">
        <v>0</v>
      </c>
      <c r="J4" s="4">
        <v>35</v>
      </c>
      <c r="K4" s="4">
        <v>11</v>
      </c>
      <c r="L4" s="4">
        <v>2</v>
      </c>
      <c r="M4" s="4">
        <v>20</v>
      </c>
      <c r="N4" s="4">
        <v>0</v>
      </c>
      <c r="O4" s="4">
        <v>2</v>
      </c>
      <c r="P4" s="4">
        <v>2</v>
      </c>
      <c r="Q4" s="4">
        <v>22</v>
      </c>
      <c r="R4" s="4">
        <v>0</v>
      </c>
      <c r="S4" s="4">
        <v>0</v>
      </c>
      <c r="T4" s="4">
        <v>1</v>
      </c>
      <c r="U4" s="4">
        <v>2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3">
        <f>SUM(C4:AA4)</f>
        <v>256</v>
      </c>
    </row>
    <row r="5" spans="1:28">
      <c r="A5" s="8" t="s">
        <v>3</v>
      </c>
      <c r="B5" s="4">
        <v>527</v>
      </c>
      <c r="C5" s="4">
        <v>124</v>
      </c>
      <c r="D5" s="4">
        <v>82</v>
      </c>
      <c r="E5" s="4">
        <v>64</v>
      </c>
      <c r="F5" s="4">
        <v>65</v>
      </c>
      <c r="G5" s="4">
        <v>10</v>
      </c>
      <c r="H5" s="4">
        <v>0</v>
      </c>
      <c r="I5" s="4">
        <v>0</v>
      </c>
      <c r="J5" s="4">
        <v>57</v>
      </c>
      <c r="K5" s="4">
        <v>15</v>
      </c>
      <c r="L5" s="4">
        <v>8</v>
      </c>
      <c r="M5" s="4">
        <v>55</v>
      </c>
      <c r="N5" s="4">
        <v>1</v>
      </c>
      <c r="O5" s="4">
        <v>3</v>
      </c>
      <c r="P5" s="4">
        <v>5</v>
      </c>
      <c r="Q5" s="4">
        <v>30</v>
      </c>
      <c r="R5" s="4">
        <v>0</v>
      </c>
      <c r="S5" s="4">
        <v>0</v>
      </c>
      <c r="T5" s="4">
        <v>0</v>
      </c>
      <c r="U5" s="4">
        <v>8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3">
        <f t="shared" ref="AB5:AB30" si="0">SUM(C5:AA5)</f>
        <v>527</v>
      </c>
    </row>
    <row r="6" spans="1:28">
      <c r="A6" s="8" t="s">
        <v>4</v>
      </c>
      <c r="B6" s="4">
        <v>611</v>
      </c>
      <c r="C6" s="4">
        <v>104</v>
      </c>
      <c r="D6" s="4">
        <v>113</v>
      </c>
      <c r="E6" s="4">
        <v>95</v>
      </c>
      <c r="F6" s="4">
        <v>81</v>
      </c>
      <c r="G6" s="4">
        <v>18</v>
      </c>
      <c r="H6" s="4">
        <v>0</v>
      </c>
      <c r="I6" s="4">
        <v>0</v>
      </c>
      <c r="J6" s="4">
        <v>65</v>
      </c>
      <c r="K6" s="4">
        <v>8</v>
      </c>
      <c r="L6" s="4">
        <v>7</v>
      </c>
      <c r="M6" s="4">
        <v>34</v>
      </c>
      <c r="N6" s="4">
        <v>0</v>
      </c>
      <c r="O6" s="4">
        <v>1</v>
      </c>
      <c r="P6" s="4">
        <v>4</v>
      </c>
      <c r="Q6" s="4">
        <v>36</v>
      </c>
      <c r="R6" s="4">
        <v>1</v>
      </c>
      <c r="S6" s="4">
        <v>1</v>
      </c>
      <c r="T6" s="4">
        <v>1</v>
      </c>
      <c r="U6" s="4">
        <v>41</v>
      </c>
      <c r="V6" s="4">
        <v>0</v>
      </c>
      <c r="W6" s="4">
        <v>0</v>
      </c>
      <c r="X6" s="4">
        <v>0</v>
      </c>
      <c r="Y6" s="4">
        <v>1</v>
      </c>
      <c r="Z6" s="4">
        <v>0</v>
      </c>
      <c r="AA6" s="4">
        <v>0</v>
      </c>
      <c r="AB6" s="3">
        <f t="shared" si="0"/>
        <v>611</v>
      </c>
    </row>
    <row r="7" spans="1:28">
      <c r="A7" s="8" t="s">
        <v>5</v>
      </c>
      <c r="B7" s="4">
        <v>335</v>
      </c>
      <c r="C7" s="4">
        <v>30</v>
      </c>
      <c r="D7" s="4">
        <v>18</v>
      </c>
      <c r="E7" s="4">
        <v>46</v>
      </c>
      <c r="F7" s="4">
        <v>38</v>
      </c>
      <c r="G7" s="4">
        <v>19</v>
      </c>
      <c r="H7" s="4">
        <v>0</v>
      </c>
      <c r="I7" s="4">
        <v>0</v>
      </c>
      <c r="J7" s="4">
        <v>70</v>
      </c>
      <c r="K7" s="4">
        <v>15</v>
      </c>
      <c r="L7" s="4">
        <v>7</v>
      </c>
      <c r="M7" s="4">
        <v>44</v>
      </c>
      <c r="N7" s="4">
        <v>6</v>
      </c>
      <c r="O7" s="4">
        <v>5</v>
      </c>
      <c r="P7" s="4">
        <v>3</v>
      </c>
      <c r="Q7" s="4">
        <v>21</v>
      </c>
      <c r="R7" s="4">
        <v>0</v>
      </c>
      <c r="S7" s="4">
        <v>0</v>
      </c>
      <c r="T7" s="4">
        <v>0</v>
      </c>
      <c r="U7" s="4">
        <v>10</v>
      </c>
      <c r="V7" s="4">
        <v>0</v>
      </c>
      <c r="W7" s="4">
        <v>0</v>
      </c>
      <c r="X7" s="4">
        <v>1</v>
      </c>
      <c r="Y7" s="4">
        <v>0</v>
      </c>
      <c r="Z7" s="4">
        <v>0</v>
      </c>
      <c r="AA7" s="4">
        <v>2</v>
      </c>
      <c r="AB7" s="3">
        <f t="shared" si="0"/>
        <v>335</v>
      </c>
    </row>
    <row r="8" spans="1:28">
      <c r="A8" s="8" t="s">
        <v>6</v>
      </c>
      <c r="B8" s="4">
        <v>114</v>
      </c>
      <c r="C8" s="4">
        <v>1</v>
      </c>
      <c r="D8" s="4">
        <v>1</v>
      </c>
      <c r="E8" s="4">
        <v>11</v>
      </c>
      <c r="F8" s="4">
        <v>7</v>
      </c>
      <c r="G8" s="4">
        <v>21</v>
      </c>
      <c r="H8" s="4">
        <v>0</v>
      </c>
      <c r="I8" s="4">
        <v>0</v>
      </c>
      <c r="J8" s="4">
        <v>24</v>
      </c>
      <c r="K8" s="4">
        <v>7</v>
      </c>
      <c r="L8" s="4">
        <v>1</v>
      </c>
      <c r="M8" s="4">
        <v>18</v>
      </c>
      <c r="N8" s="4">
        <v>0</v>
      </c>
      <c r="O8" s="4">
        <v>3</v>
      </c>
      <c r="P8" s="4">
        <v>1</v>
      </c>
      <c r="Q8" s="4">
        <v>10</v>
      </c>
      <c r="R8" s="4">
        <v>0</v>
      </c>
      <c r="S8" s="4">
        <v>0</v>
      </c>
      <c r="T8" s="4">
        <v>0</v>
      </c>
      <c r="U8" s="4">
        <v>4</v>
      </c>
      <c r="V8" s="4">
        <v>1</v>
      </c>
      <c r="W8" s="4">
        <v>1</v>
      </c>
      <c r="X8" s="4">
        <v>0</v>
      </c>
      <c r="Y8" s="4">
        <v>3</v>
      </c>
      <c r="Z8" s="4">
        <v>0</v>
      </c>
      <c r="AA8" s="4">
        <v>0</v>
      </c>
      <c r="AB8" s="3">
        <f t="shared" si="0"/>
        <v>114</v>
      </c>
    </row>
    <row r="9" spans="1:28">
      <c r="A9" s="8" t="s">
        <v>7</v>
      </c>
      <c r="B9" s="4">
        <v>184</v>
      </c>
      <c r="C9" s="4">
        <v>8</v>
      </c>
      <c r="D9" s="4">
        <v>6</v>
      </c>
      <c r="E9" s="4">
        <v>29</v>
      </c>
      <c r="F9" s="4">
        <v>15</v>
      </c>
      <c r="G9" s="4">
        <v>22</v>
      </c>
      <c r="H9" s="4">
        <v>1</v>
      </c>
      <c r="I9" s="4">
        <v>0</v>
      </c>
      <c r="J9" s="4">
        <v>34</v>
      </c>
      <c r="K9" s="4">
        <v>6</v>
      </c>
      <c r="L9" s="4">
        <v>0</v>
      </c>
      <c r="M9" s="4">
        <v>20</v>
      </c>
      <c r="N9" s="4">
        <v>1</v>
      </c>
      <c r="O9" s="4">
        <v>0</v>
      </c>
      <c r="P9" s="4">
        <v>1</v>
      </c>
      <c r="Q9" s="4">
        <v>19</v>
      </c>
      <c r="R9" s="4">
        <v>0</v>
      </c>
      <c r="S9" s="4">
        <v>0</v>
      </c>
      <c r="T9" s="4">
        <v>0</v>
      </c>
      <c r="U9" s="4">
        <v>10</v>
      </c>
      <c r="V9" s="4">
        <v>0</v>
      </c>
      <c r="W9" s="4">
        <v>1</v>
      </c>
      <c r="X9" s="4">
        <v>0</v>
      </c>
      <c r="Y9" s="4">
        <v>2</v>
      </c>
      <c r="Z9" s="4">
        <v>9</v>
      </c>
      <c r="AA9" s="4">
        <v>0</v>
      </c>
      <c r="AB9" s="3">
        <f t="shared" si="0"/>
        <v>184</v>
      </c>
    </row>
    <row r="10" spans="1:28">
      <c r="A10" s="8" t="s">
        <v>8</v>
      </c>
      <c r="B10" s="4">
        <v>330</v>
      </c>
      <c r="C10" s="4">
        <v>26</v>
      </c>
      <c r="D10" s="4">
        <v>25</v>
      </c>
      <c r="E10" s="4">
        <v>59</v>
      </c>
      <c r="F10" s="4">
        <v>18</v>
      </c>
      <c r="G10" s="4">
        <v>23</v>
      </c>
      <c r="H10" s="4">
        <v>1</v>
      </c>
      <c r="I10" s="4">
        <v>0</v>
      </c>
      <c r="J10" s="4">
        <v>63</v>
      </c>
      <c r="K10" s="4">
        <v>16</v>
      </c>
      <c r="L10" s="4">
        <v>7</v>
      </c>
      <c r="M10" s="4">
        <v>54</v>
      </c>
      <c r="N10" s="4">
        <v>1</v>
      </c>
      <c r="O10" s="4">
        <v>1</v>
      </c>
      <c r="P10" s="4">
        <v>1</v>
      </c>
      <c r="Q10" s="4">
        <v>17</v>
      </c>
      <c r="R10" s="4">
        <v>0</v>
      </c>
      <c r="S10" s="4">
        <v>5</v>
      </c>
      <c r="T10" s="4">
        <v>0</v>
      </c>
      <c r="U10" s="4">
        <v>12</v>
      </c>
      <c r="V10" s="4">
        <v>0</v>
      </c>
      <c r="W10" s="4">
        <v>1</v>
      </c>
      <c r="X10" s="4">
        <v>0</v>
      </c>
      <c r="Y10" s="4">
        <v>0</v>
      </c>
      <c r="Z10" s="4">
        <v>0</v>
      </c>
      <c r="AA10" s="4">
        <v>0</v>
      </c>
      <c r="AB10" s="3">
        <f t="shared" si="0"/>
        <v>330</v>
      </c>
    </row>
    <row r="11" spans="1:28">
      <c r="A11" s="8" t="s">
        <v>9</v>
      </c>
      <c r="B11" s="4">
        <v>129</v>
      </c>
      <c r="C11" s="4">
        <v>3</v>
      </c>
      <c r="D11" s="4">
        <v>2</v>
      </c>
      <c r="E11" s="4">
        <v>25</v>
      </c>
      <c r="F11" s="4">
        <v>6</v>
      </c>
      <c r="G11" s="4">
        <v>27</v>
      </c>
      <c r="H11" s="4">
        <v>2</v>
      </c>
      <c r="I11" s="4">
        <v>1</v>
      </c>
      <c r="J11" s="4">
        <v>21</v>
      </c>
      <c r="K11" s="4">
        <v>11</v>
      </c>
      <c r="L11" s="4">
        <v>1</v>
      </c>
      <c r="M11" s="4">
        <v>7</v>
      </c>
      <c r="N11" s="4">
        <v>4</v>
      </c>
      <c r="O11" s="4">
        <v>4</v>
      </c>
      <c r="P11" s="4">
        <v>4</v>
      </c>
      <c r="Q11" s="4">
        <v>7</v>
      </c>
      <c r="R11" s="4">
        <v>0</v>
      </c>
      <c r="S11" s="4">
        <v>0</v>
      </c>
      <c r="T11" s="4">
        <v>0</v>
      </c>
      <c r="U11" s="4">
        <v>3</v>
      </c>
      <c r="V11" s="4">
        <v>0</v>
      </c>
      <c r="W11" s="4">
        <v>0</v>
      </c>
      <c r="X11" s="4">
        <v>0</v>
      </c>
      <c r="Y11" s="4">
        <v>0</v>
      </c>
      <c r="Z11" s="4">
        <v>1</v>
      </c>
      <c r="AA11" s="4">
        <v>0</v>
      </c>
      <c r="AB11" s="3">
        <f t="shared" si="0"/>
        <v>129</v>
      </c>
    </row>
    <row r="12" spans="1:28">
      <c r="A12" s="8" t="s">
        <v>10</v>
      </c>
      <c r="B12" s="4">
        <v>145</v>
      </c>
      <c r="C12" s="4">
        <v>9</v>
      </c>
      <c r="D12" s="4">
        <v>7</v>
      </c>
      <c r="E12" s="4">
        <v>26</v>
      </c>
      <c r="F12" s="4">
        <v>13</v>
      </c>
      <c r="G12" s="4">
        <v>18</v>
      </c>
      <c r="H12" s="4">
        <v>0</v>
      </c>
      <c r="I12" s="4">
        <v>0</v>
      </c>
      <c r="J12" s="4">
        <v>26</v>
      </c>
      <c r="K12" s="4">
        <v>14</v>
      </c>
      <c r="L12" s="4">
        <v>1</v>
      </c>
      <c r="M12" s="4">
        <v>13</v>
      </c>
      <c r="N12" s="4">
        <v>0</v>
      </c>
      <c r="O12" s="4">
        <v>1</v>
      </c>
      <c r="P12" s="4">
        <v>0</v>
      </c>
      <c r="Q12" s="4">
        <v>10</v>
      </c>
      <c r="R12" s="4">
        <v>1</v>
      </c>
      <c r="S12" s="4">
        <v>0</v>
      </c>
      <c r="T12" s="4">
        <v>0</v>
      </c>
      <c r="U12" s="4">
        <v>3</v>
      </c>
      <c r="V12" s="4">
        <v>0</v>
      </c>
      <c r="W12" s="4">
        <v>0</v>
      </c>
      <c r="X12" s="4">
        <v>0</v>
      </c>
      <c r="Y12" s="4">
        <v>2</v>
      </c>
      <c r="Z12" s="4">
        <v>1</v>
      </c>
      <c r="AA12" s="4">
        <v>0</v>
      </c>
      <c r="AB12" s="3">
        <f t="shared" si="0"/>
        <v>145</v>
      </c>
    </row>
    <row r="13" spans="1:28">
      <c r="A13" s="8" t="s">
        <v>11</v>
      </c>
      <c r="B13" s="4">
        <v>68</v>
      </c>
      <c r="C13" s="4">
        <v>2</v>
      </c>
      <c r="D13" s="4">
        <v>1</v>
      </c>
      <c r="E13" s="4">
        <v>14</v>
      </c>
      <c r="F13" s="4">
        <v>3</v>
      </c>
      <c r="G13" s="4">
        <v>8</v>
      </c>
      <c r="H13" s="4">
        <v>0</v>
      </c>
      <c r="I13" s="4">
        <v>0</v>
      </c>
      <c r="J13" s="4">
        <v>12</v>
      </c>
      <c r="K13" s="4">
        <v>6</v>
      </c>
      <c r="L13" s="4">
        <v>1</v>
      </c>
      <c r="M13" s="4">
        <v>5</v>
      </c>
      <c r="N13" s="4">
        <v>2</v>
      </c>
      <c r="O13" s="4">
        <v>0</v>
      </c>
      <c r="P13" s="4">
        <v>0</v>
      </c>
      <c r="Q13" s="4">
        <v>8</v>
      </c>
      <c r="R13" s="4">
        <v>0</v>
      </c>
      <c r="S13" s="4">
        <v>0</v>
      </c>
      <c r="T13" s="4">
        <v>0</v>
      </c>
      <c r="U13" s="4">
        <v>5</v>
      </c>
      <c r="V13" s="4">
        <v>0</v>
      </c>
      <c r="W13" s="4">
        <v>0</v>
      </c>
      <c r="X13" s="4">
        <v>0</v>
      </c>
      <c r="Y13" s="4">
        <v>1</v>
      </c>
      <c r="Z13" s="4">
        <v>0</v>
      </c>
      <c r="AA13" s="4">
        <v>0</v>
      </c>
      <c r="AB13" s="3">
        <f t="shared" si="0"/>
        <v>68</v>
      </c>
    </row>
    <row r="14" spans="1:28">
      <c r="A14" s="8" t="s">
        <v>12</v>
      </c>
      <c r="B14" s="4">
        <v>101</v>
      </c>
      <c r="C14" s="4">
        <v>6</v>
      </c>
      <c r="D14" s="4">
        <v>13</v>
      </c>
      <c r="E14" s="4">
        <v>13</v>
      </c>
      <c r="F14" s="4">
        <v>10</v>
      </c>
      <c r="G14" s="4">
        <v>16</v>
      </c>
      <c r="H14" s="4">
        <v>0</v>
      </c>
      <c r="I14" s="4">
        <v>0</v>
      </c>
      <c r="J14" s="4">
        <v>15</v>
      </c>
      <c r="K14" s="4">
        <v>5</v>
      </c>
      <c r="L14" s="4">
        <v>0</v>
      </c>
      <c r="M14" s="4">
        <v>6</v>
      </c>
      <c r="N14" s="4">
        <v>0</v>
      </c>
      <c r="O14" s="4">
        <v>0</v>
      </c>
      <c r="P14" s="4">
        <v>2</v>
      </c>
      <c r="Q14" s="4">
        <v>14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</v>
      </c>
      <c r="Z14" s="4">
        <v>0</v>
      </c>
      <c r="AA14" s="4">
        <v>0</v>
      </c>
      <c r="AB14" s="3">
        <f t="shared" si="0"/>
        <v>101</v>
      </c>
    </row>
    <row r="15" spans="1:28">
      <c r="A15" s="8" t="s">
        <v>13</v>
      </c>
      <c r="B15" s="4">
        <v>146</v>
      </c>
      <c r="C15" s="4">
        <v>9</v>
      </c>
      <c r="D15" s="4">
        <v>12</v>
      </c>
      <c r="E15" s="4">
        <v>17</v>
      </c>
      <c r="F15" s="4">
        <v>15</v>
      </c>
      <c r="G15" s="4">
        <v>9</v>
      </c>
      <c r="H15" s="4">
        <v>10</v>
      </c>
      <c r="I15" s="4">
        <v>0</v>
      </c>
      <c r="J15" s="4">
        <v>27</v>
      </c>
      <c r="K15" s="4">
        <v>7</v>
      </c>
      <c r="L15" s="4">
        <v>6</v>
      </c>
      <c r="M15" s="4">
        <v>7</v>
      </c>
      <c r="N15" s="4">
        <v>3</v>
      </c>
      <c r="O15" s="4">
        <v>0</v>
      </c>
      <c r="P15" s="4">
        <v>2</v>
      </c>
      <c r="Q15" s="4">
        <v>18</v>
      </c>
      <c r="R15" s="4">
        <v>0</v>
      </c>
      <c r="S15" s="4">
        <v>0</v>
      </c>
      <c r="T15" s="4">
        <v>0</v>
      </c>
      <c r="U15" s="4">
        <v>2</v>
      </c>
      <c r="V15" s="4">
        <v>2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3">
        <f t="shared" si="0"/>
        <v>146</v>
      </c>
    </row>
    <row r="16" spans="1:28">
      <c r="A16" s="8" t="s">
        <v>14</v>
      </c>
      <c r="B16" s="4">
        <v>25</v>
      </c>
      <c r="C16" s="4">
        <v>0</v>
      </c>
      <c r="D16" s="4">
        <v>0</v>
      </c>
      <c r="E16" s="4">
        <v>0</v>
      </c>
      <c r="F16" s="4">
        <v>4</v>
      </c>
      <c r="G16" s="4">
        <v>1</v>
      </c>
      <c r="H16" s="4">
        <v>10</v>
      </c>
      <c r="I16" s="4">
        <v>1</v>
      </c>
      <c r="J16" s="4">
        <v>6</v>
      </c>
      <c r="K16" s="4">
        <v>0</v>
      </c>
      <c r="L16" s="4">
        <v>0</v>
      </c>
      <c r="M16" s="4">
        <v>2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3">
        <f t="shared" si="0"/>
        <v>25</v>
      </c>
    </row>
    <row r="17" spans="1:28">
      <c r="A17" s="8" t="s">
        <v>15</v>
      </c>
      <c r="B17" s="4">
        <v>117</v>
      </c>
      <c r="C17" s="4">
        <v>4</v>
      </c>
      <c r="D17" s="4">
        <v>4</v>
      </c>
      <c r="E17" s="4">
        <v>10</v>
      </c>
      <c r="F17" s="4">
        <v>1</v>
      </c>
      <c r="G17" s="4">
        <v>5</v>
      </c>
      <c r="H17" s="4">
        <v>35</v>
      </c>
      <c r="I17" s="4">
        <v>1</v>
      </c>
      <c r="J17" s="4">
        <v>9</v>
      </c>
      <c r="K17" s="4">
        <v>5</v>
      </c>
      <c r="L17" s="4">
        <v>0</v>
      </c>
      <c r="M17" s="4">
        <v>6</v>
      </c>
      <c r="N17" s="4">
        <v>7</v>
      </c>
      <c r="O17" s="4">
        <v>11</v>
      </c>
      <c r="P17" s="4">
        <v>4</v>
      </c>
      <c r="Q17" s="4">
        <v>4</v>
      </c>
      <c r="R17" s="4">
        <v>0</v>
      </c>
      <c r="S17" s="4">
        <v>0</v>
      </c>
      <c r="T17" s="4">
        <v>0</v>
      </c>
      <c r="U17" s="4">
        <v>9</v>
      </c>
      <c r="V17" s="4">
        <v>0</v>
      </c>
      <c r="W17" s="4">
        <v>1</v>
      </c>
      <c r="X17" s="4">
        <v>0</v>
      </c>
      <c r="Y17" s="4">
        <v>0</v>
      </c>
      <c r="Z17" s="4">
        <v>1</v>
      </c>
      <c r="AA17" s="4">
        <v>0</v>
      </c>
      <c r="AB17" s="3">
        <f t="shared" si="0"/>
        <v>117</v>
      </c>
    </row>
    <row r="18" spans="1:28">
      <c r="A18" s="8" t="s">
        <v>16</v>
      </c>
      <c r="B18" s="4">
        <v>29</v>
      </c>
      <c r="C18" s="4">
        <v>1</v>
      </c>
      <c r="D18" s="4">
        <v>3</v>
      </c>
      <c r="E18" s="4">
        <v>1</v>
      </c>
      <c r="F18" s="4">
        <v>0</v>
      </c>
      <c r="G18" s="4">
        <v>3</v>
      </c>
      <c r="H18" s="4">
        <v>12</v>
      </c>
      <c r="I18" s="4">
        <v>1</v>
      </c>
      <c r="J18" s="4">
        <v>1</v>
      </c>
      <c r="K18" s="4">
        <v>0</v>
      </c>
      <c r="L18" s="4">
        <v>0</v>
      </c>
      <c r="M18" s="4">
        <v>2</v>
      </c>
      <c r="N18" s="4">
        <v>1</v>
      </c>
      <c r="O18" s="4">
        <v>0</v>
      </c>
      <c r="P18" s="4">
        <v>0</v>
      </c>
      <c r="Q18" s="4">
        <v>4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3">
        <f t="shared" si="0"/>
        <v>29</v>
      </c>
    </row>
    <row r="19" spans="1:28">
      <c r="A19" s="8" t="s">
        <v>17</v>
      </c>
      <c r="B19" s="4">
        <v>126</v>
      </c>
      <c r="C19" s="4">
        <v>7</v>
      </c>
      <c r="D19" s="4">
        <v>6</v>
      </c>
      <c r="E19" s="4">
        <v>3</v>
      </c>
      <c r="F19" s="4">
        <v>10</v>
      </c>
      <c r="G19" s="4">
        <v>10</v>
      </c>
      <c r="H19" s="4">
        <v>4</v>
      </c>
      <c r="I19" s="4">
        <v>15</v>
      </c>
      <c r="J19" s="4">
        <v>11</v>
      </c>
      <c r="K19" s="4">
        <v>38</v>
      </c>
      <c r="L19" s="4">
        <v>2</v>
      </c>
      <c r="M19" s="4">
        <v>9</v>
      </c>
      <c r="N19" s="4">
        <v>3</v>
      </c>
      <c r="O19" s="4">
        <v>2</v>
      </c>
      <c r="P19" s="4">
        <v>0</v>
      </c>
      <c r="Q19" s="4">
        <v>3</v>
      </c>
      <c r="R19" s="4">
        <v>0</v>
      </c>
      <c r="S19" s="4">
        <v>0</v>
      </c>
      <c r="T19" s="4">
        <v>0</v>
      </c>
      <c r="U19" s="4">
        <v>1</v>
      </c>
      <c r="V19" s="4">
        <v>0</v>
      </c>
      <c r="W19" s="4">
        <v>2</v>
      </c>
      <c r="X19" s="4">
        <v>0</v>
      </c>
      <c r="Y19" s="4">
        <v>0</v>
      </c>
      <c r="Z19" s="4">
        <v>0</v>
      </c>
      <c r="AA19" s="4">
        <v>0</v>
      </c>
      <c r="AB19" s="3">
        <f t="shared" si="0"/>
        <v>126</v>
      </c>
    </row>
    <row r="20" spans="1:28">
      <c r="A20" s="8" t="s">
        <v>18</v>
      </c>
      <c r="B20" s="4">
        <v>35</v>
      </c>
      <c r="C20" s="4">
        <v>2</v>
      </c>
      <c r="D20" s="4">
        <v>1</v>
      </c>
      <c r="E20" s="4">
        <v>2</v>
      </c>
      <c r="F20" s="4">
        <v>0</v>
      </c>
      <c r="G20" s="4">
        <v>2</v>
      </c>
      <c r="H20" s="4">
        <v>0</v>
      </c>
      <c r="I20" s="4">
        <v>8</v>
      </c>
      <c r="J20" s="4">
        <v>1</v>
      </c>
      <c r="K20" s="4">
        <v>5</v>
      </c>
      <c r="L20" s="4">
        <v>0</v>
      </c>
      <c r="M20" s="4">
        <v>2</v>
      </c>
      <c r="N20" s="4">
        <v>1</v>
      </c>
      <c r="O20" s="4">
        <v>4</v>
      </c>
      <c r="P20" s="4">
        <v>0</v>
      </c>
      <c r="Q20" s="4">
        <v>7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0</v>
      </c>
      <c r="AA20" s="4">
        <v>0</v>
      </c>
      <c r="AB20" s="3">
        <f t="shared" si="0"/>
        <v>36</v>
      </c>
    </row>
    <row r="21" spans="1:28">
      <c r="A21" s="8" t="s">
        <v>19</v>
      </c>
      <c r="B21" s="4">
        <v>228</v>
      </c>
      <c r="C21" s="4">
        <v>32</v>
      </c>
      <c r="D21" s="4">
        <v>20</v>
      </c>
      <c r="E21" s="4">
        <v>19</v>
      </c>
      <c r="F21" s="4">
        <v>9</v>
      </c>
      <c r="G21" s="4">
        <v>6</v>
      </c>
      <c r="H21" s="4">
        <v>4</v>
      </c>
      <c r="I21" s="4">
        <v>44</v>
      </c>
      <c r="J21" s="4">
        <v>17</v>
      </c>
      <c r="K21" s="4">
        <v>4</v>
      </c>
      <c r="L21" s="4">
        <v>2</v>
      </c>
      <c r="M21" s="4">
        <v>20</v>
      </c>
      <c r="N21" s="4">
        <v>0</v>
      </c>
      <c r="O21" s="4">
        <v>1</v>
      </c>
      <c r="P21" s="4">
        <v>6</v>
      </c>
      <c r="Q21" s="4">
        <v>27</v>
      </c>
      <c r="R21" s="4">
        <v>0</v>
      </c>
      <c r="S21" s="4">
        <v>2</v>
      </c>
      <c r="T21" s="4">
        <v>4</v>
      </c>
      <c r="U21" s="4">
        <v>5</v>
      </c>
      <c r="V21" s="4">
        <v>0</v>
      </c>
      <c r="W21" s="4">
        <v>0</v>
      </c>
      <c r="X21" s="4">
        <v>0</v>
      </c>
      <c r="Y21" s="4">
        <v>6</v>
      </c>
      <c r="Z21" s="4">
        <v>0</v>
      </c>
      <c r="AA21" s="4">
        <v>0</v>
      </c>
      <c r="AB21" s="3">
        <f t="shared" si="0"/>
        <v>228</v>
      </c>
    </row>
    <row r="22" spans="1:28">
      <c r="A22" s="8" t="s">
        <v>20</v>
      </c>
      <c r="B22" s="4">
        <v>28</v>
      </c>
      <c r="C22" s="4">
        <v>0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5</v>
      </c>
      <c r="J22" s="4">
        <v>6</v>
      </c>
      <c r="K22" s="4">
        <v>6</v>
      </c>
      <c r="L22" s="4">
        <v>0</v>
      </c>
      <c r="M22" s="4">
        <v>0</v>
      </c>
      <c r="N22" s="4">
        <v>0</v>
      </c>
      <c r="O22" s="4">
        <v>0</v>
      </c>
      <c r="P22" s="4">
        <v>7</v>
      </c>
      <c r="Q22" s="4">
        <v>3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3">
        <f t="shared" si="0"/>
        <v>28</v>
      </c>
    </row>
    <row r="23" spans="1:28">
      <c r="A23" s="8" t="s">
        <v>21</v>
      </c>
      <c r="B23" s="4">
        <v>30</v>
      </c>
      <c r="C23" s="4">
        <v>0</v>
      </c>
      <c r="D23" s="4">
        <v>1</v>
      </c>
      <c r="E23" s="4">
        <v>3</v>
      </c>
      <c r="F23" s="4">
        <v>2</v>
      </c>
      <c r="G23" s="4">
        <v>2</v>
      </c>
      <c r="H23" s="4">
        <v>0</v>
      </c>
      <c r="I23" s="4">
        <v>16</v>
      </c>
      <c r="J23" s="4">
        <v>4</v>
      </c>
      <c r="K23" s="4">
        <v>1</v>
      </c>
      <c r="L23" s="4">
        <v>0</v>
      </c>
      <c r="M23" s="4">
        <v>1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3">
        <f t="shared" si="0"/>
        <v>30</v>
      </c>
    </row>
    <row r="24" spans="1:28">
      <c r="A24" s="8" t="s">
        <v>22</v>
      </c>
      <c r="B24" s="4">
        <v>74</v>
      </c>
      <c r="C24" s="4">
        <v>3</v>
      </c>
      <c r="D24" s="4">
        <v>4</v>
      </c>
      <c r="E24" s="4">
        <v>13</v>
      </c>
      <c r="F24" s="4">
        <v>6</v>
      </c>
      <c r="G24" s="4">
        <v>3</v>
      </c>
      <c r="H24" s="4">
        <v>1</v>
      </c>
      <c r="I24" s="4">
        <v>7</v>
      </c>
      <c r="J24" s="4">
        <v>10</v>
      </c>
      <c r="K24" s="4">
        <v>3</v>
      </c>
      <c r="L24" s="4">
        <v>1</v>
      </c>
      <c r="M24" s="4">
        <v>2</v>
      </c>
      <c r="N24" s="4">
        <v>1</v>
      </c>
      <c r="O24" s="4">
        <v>1</v>
      </c>
      <c r="P24" s="4">
        <v>0</v>
      </c>
      <c r="Q24" s="4">
        <v>5</v>
      </c>
      <c r="R24" s="4">
        <v>0</v>
      </c>
      <c r="S24" s="4">
        <v>7</v>
      </c>
      <c r="T24" s="4">
        <v>0</v>
      </c>
      <c r="U24" s="4">
        <v>3</v>
      </c>
      <c r="V24" s="4">
        <v>4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3">
        <f t="shared" si="0"/>
        <v>74</v>
      </c>
    </row>
    <row r="25" spans="1:28">
      <c r="A25" s="8" t="s">
        <v>23</v>
      </c>
      <c r="B25" s="4">
        <v>30</v>
      </c>
      <c r="C25" s="4">
        <v>0</v>
      </c>
      <c r="D25" s="4">
        <v>0</v>
      </c>
      <c r="E25" s="4">
        <v>8</v>
      </c>
      <c r="F25" s="4">
        <v>0</v>
      </c>
      <c r="G25" s="4">
        <v>6</v>
      </c>
      <c r="H25" s="4">
        <v>0</v>
      </c>
      <c r="I25" s="4">
        <v>0</v>
      </c>
      <c r="J25" s="4">
        <v>8</v>
      </c>
      <c r="K25" s="4">
        <v>2</v>
      </c>
      <c r="L25" s="4">
        <v>0</v>
      </c>
      <c r="M25" s="4">
        <v>0</v>
      </c>
      <c r="N25" s="4">
        <v>2</v>
      </c>
      <c r="O25" s="4">
        <v>1</v>
      </c>
      <c r="P25" s="4">
        <v>1</v>
      </c>
      <c r="Q25" s="4">
        <v>2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3">
        <f t="shared" si="0"/>
        <v>30</v>
      </c>
    </row>
    <row r="26" spans="1:28">
      <c r="A26" s="8" t="s">
        <v>24</v>
      </c>
      <c r="B26" s="4">
        <v>18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12</v>
      </c>
      <c r="J26" s="4">
        <v>3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3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3">
        <f t="shared" si="0"/>
        <v>18</v>
      </c>
    </row>
    <row r="27" spans="1:28">
      <c r="A27" s="8" t="s">
        <v>25</v>
      </c>
      <c r="B27" s="4">
        <v>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8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3">
        <f t="shared" si="0"/>
        <v>8</v>
      </c>
    </row>
    <row r="28" spans="1:28">
      <c r="A28" s="8" t="s">
        <v>26</v>
      </c>
      <c r="B28" s="4">
        <v>186</v>
      </c>
      <c r="C28" s="4">
        <v>8</v>
      </c>
      <c r="D28" s="4">
        <v>9</v>
      </c>
      <c r="E28" s="4">
        <v>2</v>
      </c>
      <c r="F28" s="4">
        <v>4</v>
      </c>
      <c r="G28" s="4">
        <v>4</v>
      </c>
      <c r="H28" s="4">
        <v>0</v>
      </c>
      <c r="I28" s="4">
        <v>0</v>
      </c>
      <c r="J28" s="4">
        <v>12</v>
      </c>
      <c r="K28" s="4">
        <v>3</v>
      </c>
      <c r="L28" s="4">
        <v>1</v>
      </c>
      <c r="M28" s="4">
        <v>128</v>
      </c>
      <c r="N28" s="4">
        <v>0</v>
      </c>
      <c r="O28" s="4">
        <v>2</v>
      </c>
      <c r="P28" s="4">
        <v>0</v>
      </c>
      <c r="Q28" s="4">
        <v>8</v>
      </c>
      <c r="R28" s="4">
        <v>1</v>
      </c>
      <c r="S28" s="4">
        <v>0</v>
      </c>
      <c r="T28" s="4">
        <v>0</v>
      </c>
      <c r="U28" s="4">
        <v>2</v>
      </c>
      <c r="V28" s="4">
        <v>0</v>
      </c>
      <c r="W28" s="4">
        <v>0</v>
      </c>
      <c r="X28" s="4">
        <v>0</v>
      </c>
      <c r="Y28" s="4">
        <v>2</v>
      </c>
      <c r="Z28" s="4">
        <v>0</v>
      </c>
      <c r="AA28" s="4">
        <v>0</v>
      </c>
      <c r="AB28" s="3">
        <f t="shared" si="0"/>
        <v>186</v>
      </c>
    </row>
    <row r="29" spans="1:28">
      <c r="A29" s="8" t="s">
        <v>27</v>
      </c>
      <c r="B29" s="4">
        <v>171</v>
      </c>
      <c r="C29" s="4">
        <v>5</v>
      </c>
      <c r="D29" s="4">
        <v>4</v>
      </c>
      <c r="E29" s="4">
        <v>3</v>
      </c>
      <c r="F29" s="4">
        <v>1</v>
      </c>
      <c r="G29" s="4">
        <v>0</v>
      </c>
      <c r="H29" s="4">
        <v>0</v>
      </c>
      <c r="I29" s="4">
        <v>0</v>
      </c>
      <c r="J29" s="4">
        <v>2</v>
      </c>
      <c r="K29" s="4">
        <v>0</v>
      </c>
      <c r="L29" s="4">
        <v>98</v>
      </c>
      <c r="M29" s="4">
        <v>2</v>
      </c>
      <c r="N29" s="4">
        <v>0</v>
      </c>
      <c r="O29" s="4">
        <v>1</v>
      </c>
      <c r="P29" s="4">
        <v>0</v>
      </c>
      <c r="Q29" s="4">
        <v>2</v>
      </c>
      <c r="R29" s="4">
        <v>1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</v>
      </c>
      <c r="Z29" s="4">
        <v>0</v>
      </c>
      <c r="AA29" s="4">
        <v>51</v>
      </c>
      <c r="AB29" s="3">
        <f t="shared" si="0"/>
        <v>171</v>
      </c>
    </row>
    <row r="30" spans="1:28" ht="25.5" customHeight="1">
      <c r="A30" s="5" t="s">
        <v>28</v>
      </c>
      <c r="B30" s="3">
        <v>4051</v>
      </c>
      <c r="C30" s="3">
        <v>410</v>
      </c>
      <c r="D30" s="3">
        <v>358</v>
      </c>
      <c r="E30" s="3">
        <v>522</v>
      </c>
      <c r="F30" s="3">
        <v>334</v>
      </c>
      <c r="G30" s="3">
        <v>256</v>
      </c>
      <c r="H30" s="3">
        <v>80</v>
      </c>
      <c r="I30" s="3">
        <v>111</v>
      </c>
      <c r="J30" s="3">
        <v>539</v>
      </c>
      <c r="K30" s="3">
        <v>188</v>
      </c>
      <c r="L30" s="3">
        <v>145</v>
      </c>
      <c r="M30" s="3">
        <v>457</v>
      </c>
      <c r="N30" s="3">
        <v>33</v>
      </c>
      <c r="O30" s="3">
        <v>44</v>
      </c>
      <c r="P30" s="3">
        <v>43</v>
      </c>
      <c r="Q30" s="3">
        <v>280</v>
      </c>
      <c r="R30" s="3">
        <v>4</v>
      </c>
      <c r="S30" s="3">
        <v>15</v>
      </c>
      <c r="T30" s="3">
        <v>6</v>
      </c>
      <c r="U30" s="3">
        <v>128</v>
      </c>
      <c r="V30" s="3">
        <v>7</v>
      </c>
      <c r="W30" s="3">
        <v>6</v>
      </c>
      <c r="X30" s="3">
        <v>2</v>
      </c>
      <c r="Y30" s="3">
        <v>19</v>
      </c>
      <c r="Z30" s="3">
        <v>12</v>
      </c>
      <c r="AA30" s="3">
        <v>53</v>
      </c>
      <c r="AB30" s="3">
        <f t="shared" si="0"/>
        <v>4052</v>
      </c>
    </row>
    <row r="31" spans="1:28" ht="19.5" customHeight="1">
      <c r="A31" s="29" t="s">
        <v>60</v>
      </c>
      <c r="B31" s="28"/>
      <c r="C31" s="23">
        <f>SUM(C30:S30)</f>
        <v>3819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6">
        <f>C31/B30</f>
        <v>0.94273019007652437</v>
      </c>
      <c r="T31" s="23">
        <f>SUM(T30:U30)</f>
        <v>134</v>
      </c>
      <c r="U31" s="24"/>
      <c r="V31" s="26">
        <f>T31/B30</f>
        <v>3.3078252283386816E-2</v>
      </c>
      <c r="W31" s="23">
        <f>SUM(W30:X30)</f>
        <v>8</v>
      </c>
      <c r="X31" s="24"/>
      <c r="Y31" s="30">
        <f>W31/B30</f>
        <v>1.9748210318439891E-3</v>
      </c>
      <c r="Z31" s="25">
        <f>SUM(Z30:AA30)</f>
        <v>65</v>
      </c>
      <c r="AA31" s="30">
        <f>Z31/B30</f>
        <v>1.6045420883732411E-2</v>
      </c>
    </row>
  </sheetData>
  <mergeCells count="9">
    <mergeCell ref="A31:B31"/>
    <mergeCell ref="C31:R31"/>
    <mergeCell ref="T31:U31"/>
    <mergeCell ref="W31:X31"/>
    <mergeCell ref="A1:AA1"/>
    <mergeCell ref="C2:S2"/>
    <mergeCell ref="T2:V2"/>
    <mergeCell ref="W2:Y2"/>
    <mergeCell ref="Z2:AA2"/>
  </mergeCells>
  <phoneticPr fontId="19" type="noConversion"/>
  <printOptions horizontalCentered="1"/>
  <pageMargins left="0.15748031496062992" right="0.1574803149606299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教育處填報匯出ID2768-20140627 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填報資料彙整表：『各國中(含私立)應屆畢業生升學狀況調查』</dc:title>
  <dc:creator>user</dc:creator>
  <cp:lastModifiedBy>user</cp:lastModifiedBy>
  <cp:lastPrinted>2014-08-18T07:12:15Z</cp:lastPrinted>
  <dcterms:created xsi:type="dcterms:W3CDTF">2014-06-27T09:23:40Z</dcterms:created>
  <dcterms:modified xsi:type="dcterms:W3CDTF">2014-08-18T07:12:20Z</dcterms:modified>
</cp:coreProperties>
</file>