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4715" windowHeight="6840"/>
  </bookViews>
  <sheets>
    <sheet name="s1" sheetId="1" r:id="rId1"/>
  </sheets>
  <calcPr calcId="145621"/>
</workbook>
</file>

<file path=xl/calcChain.xml><?xml version="1.0" encoding="utf-8"?>
<calcChain xmlns="http://schemas.openxmlformats.org/spreadsheetml/2006/main">
  <c r="F30" i="1" l="1"/>
  <c r="E4" i="1"/>
  <c r="E30" i="1" s="1"/>
</calcChain>
</file>

<file path=xl/sharedStrings.xml><?xml version="1.0" encoding="utf-8"?>
<sst xmlns="http://schemas.openxmlformats.org/spreadsheetml/2006/main" count="54" uniqueCount="54">
  <si>
    <t>執行事項</t>
    <phoneticPr fontId="2" type="noConversion"/>
  </si>
  <si>
    <t>預計承辦學校</t>
    <phoneticPr fontId="2" type="noConversion"/>
  </si>
  <si>
    <t>總經費需求
A=B+C</t>
    <phoneticPr fontId="2" type="noConversion"/>
  </si>
  <si>
    <t>第1期縣配</t>
    <phoneticPr fontId="2" type="noConversion"/>
  </si>
  <si>
    <t>第1期中央款</t>
    <phoneticPr fontId="2" type="noConversion"/>
  </si>
  <si>
    <t>四-(一)-4-2-5高關懷班課程</t>
  </si>
  <si>
    <t>三民國中</t>
  </si>
  <si>
    <t>四-(一)-4-1-5預防中輟實施彈性、適性化之教育或輔導課程</t>
  </si>
  <si>
    <t>化仁國中</t>
  </si>
  <si>
    <t>四-(一)-4-2-9高關懷班課程</t>
  </si>
  <si>
    <t>四-(二)-7中輟復學輔導教師知能研習</t>
    <phoneticPr fontId="2" type="noConversion"/>
  </si>
  <si>
    <t>四-(一)-4-1-2預防中輟實施彈性、適性化之教育或輔導課程</t>
    <phoneticPr fontId="2" type="noConversion"/>
  </si>
  <si>
    <t>平和國中</t>
  </si>
  <si>
    <t>四-(一)-4-2-11高關懷班課程</t>
  </si>
  <si>
    <t>玉里國中</t>
  </si>
  <si>
    <t>四-(一)-4-2-1高關懷班課程</t>
    <phoneticPr fontId="2" type="noConversion"/>
  </si>
  <si>
    <t>玉東國中</t>
  </si>
  <si>
    <t>四-(一)-4-1-8預防中輟實施彈性、適性化之教育或輔導課程</t>
  </si>
  <si>
    <t>光復國中</t>
  </si>
  <si>
    <t>四-(一)-4-2-14高關懷班課程</t>
  </si>
  <si>
    <t>四-(一)-4-1-6預防中輟實施彈性、適性化之教育或輔導課程</t>
  </si>
  <si>
    <t>自強國中</t>
  </si>
  <si>
    <t>四-(一)-4-2-10高關懷班課程</t>
  </si>
  <si>
    <t>四-(一)-4-2-6高關懷班課程</t>
  </si>
  <si>
    <t>宜昌國中</t>
  </si>
  <si>
    <t>四-(一)-4-2-3高關懷班課程</t>
    <phoneticPr fontId="2" type="noConversion"/>
  </si>
  <si>
    <t>東里國中</t>
  </si>
  <si>
    <t>四-(一)-4-1-4預防中輟實施彈性、適性化之教育或輔導課程</t>
  </si>
  <si>
    <t>花崗國中</t>
  </si>
  <si>
    <t>四-(一)-4-2-8高關懷班課程</t>
  </si>
  <si>
    <t>四-(一)-4-2-12高關懷班課程</t>
  </si>
  <si>
    <t>美崙國中</t>
  </si>
  <si>
    <t>四-(一)-4-2-16高關懷班課程</t>
  </si>
  <si>
    <t>國風國中</t>
  </si>
  <si>
    <t>四-(一)-4-1-9預防中輟實施彈性、適性化之教育或輔導課程</t>
  </si>
  <si>
    <t>富源國中</t>
  </si>
  <si>
    <t>四-(一)-4-2-15高關懷班課程</t>
  </si>
  <si>
    <t>四-(一)-4-1-3預防中輟實施彈性、適性化之教育或輔導課程</t>
    <phoneticPr fontId="2" type="noConversion"/>
  </si>
  <si>
    <t>新城國中</t>
  </si>
  <si>
    <t>四-(一)-4-2-7高關懷班課程</t>
  </si>
  <si>
    <t>四-(一)-4-1-1預防中輟實施彈性、適性化之教育或輔導課程</t>
    <phoneticPr fontId="2" type="noConversion"/>
  </si>
  <si>
    <t>瑞穗國中</t>
  </si>
  <si>
    <t>四-(一)-4-2-2高關懷班課程</t>
    <phoneticPr fontId="2" type="noConversion"/>
  </si>
  <si>
    <t>壽豐國中</t>
  </si>
  <si>
    <t>四-(一)-4-1-7預防中輟實施彈性、適性化之教育或輔導課程</t>
  </si>
  <si>
    <t>鳳林國中</t>
  </si>
  <si>
    <t>四-(一)-4-2-13高關懷班課程</t>
  </si>
  <si>
    <t>四-(一)-4-1-10預防中輟實施彈性、適性化之教育或輔導課程</t>
  </si>
  <si>
    <t>豐濱國中</t>
  </si>
  <si>
    <t>四-(一)-4-2-4高關懷班課程</t>
  </si>
  <si>
    <t>合計</t>
    <phoneticPr fontId="2" type="noConversion"/>
  </si>
  <si>
    <t>序號</t>
    <phoneticPr fontId="2" type="noConversion"/>
  </si>
  <si>
    <t>備註:如有不同經費來源 請依經費來源各掣據一張(中央款一張 縣配款一張)</t>
    <phoneticPr fontId="2" type="noConversion"/>
  </si>
  <si>
    <t>第一期經費核定表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</si>
</sst>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  <numFmt numFmtId="177" formatCode="_-* #,##0_-;\-* #,##0_-;_-* \-_-;_-@_-"/>
    <numFmt numFmtId="178" formatCode="0.00_)"/>
    <numFmt numFmtId="179" formatCode="_-\$* #,##0_-;&quot;-$&quot;* #,##0_-;_-\$* \-_-;_-@_-"/>
  </numFmts>
  <fonts count="13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0"/>
      <name val="Arial"/>
      <family val="2"/>
    </font>
    <font>
      <sz val="12"/>
      <name val="標楷體"/>
      <family val="4"/>
      <charset val="136"/>
    </font>
    <font>
      <sz val="11"/>
      <name val="Times New Roman"/>
      <family val="1"/>
    </font>
    <font>
      <b/>
      <i/>
      <sz val="16"/>
      <name val="Arial"/>
      <family val="2"/>
    </font>
    <font>
      <b/>
      <sz val="15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6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43" fontId="6" fillId="0" borderId="0" applyFill="0" applyBorder="0" applyAlignment="0" applyProtection="0"/>
    <xf numFmtId="0" fontId="5" fillId="0" borderId="0">
      <alignment vertical="center"/>
    </xf>
    <xf numFmtId="38" fontId="8" fillId="0" borderId="0" applyBorder="0">
      <alignment vertical="center"/>
    </xf>
    <xf numFmtId="0" fontId="1" fillId="0" borderId="0" applyNumberFormat="0" applyFill="0" applyBorder="0">
      <alignment horizontal="center" vertical="center"/>
    </xf>
    <xf numFmtId="178" fontId="9" fillId="0" borderId="0"/>
    <xf numFmtId="0" fontId="6" fillId="0" borderId="0"/>
    <xf numFmtId="179" fontId="1" fillId="0" borderId="0" applyFill="0" applyBorder="0" applyProtection="0">
      <alignment vertical="center"/>
    </xf>
    <xf numFmtId="0" fontId="10" fillId="0" borderId="5" applyNumberFormat="0" applyFill="0" applyProtection="0">
      <alignment vertical="center"/>
    </xf>
    <xf numFmtId="0" fontId="11" fillId="0" borderId="0" applyNumberFormat="0" applyFill="0" applyBorder="0" applyProtection="0">
      <alignment vertical="center"/>
    </xf>
  </cellStyleXfs>
  <cellXfs count="35">
    <xf numFmtId="0" fontId="0" fillId="0" borderId="0" xfId="0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176" fontId="4" fillId="0" borderId="6" xfId="1" applyNumberFormat="1" applyFont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177" fontId="4" fillId="0" borderId="9" xfId="0" applyNumberFormat="1" applyFont="1" applyFill="1" applyBorder="1" applyAlignment="1">
      <alignment horizontal="center" vertical="center" wrapText="1"/>
    </xf>
    <xf numFmtId="177" fontId="4" fillId="0" borderId="10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1" fontId="7" fillId="0" borderId="10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0" fillId="0" borderId="9" xfId="0" applyBorder="1">
      <alignment vertical="center"/>
    </xf>
    <xf numFmtId="0" fontId="0" fillId="0" borderId="14" xfId="0" applyBorder="1">
      <alignment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7" fontId="4" fillId="0" borderId="9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77" fontId="4" fillId="0" borderId="1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3" borderId="3" xfId="0" applyFill="1" applyBorder="1" applyAlignment="1">
      <alignment horizontal="center" vertical="center"/>
    </xf>
  </cellXfs>
  <cellStyles count="10">
    <cellStyle name="eng" xfId="3"/>
    <cellStyle name="lu" xfId="4"/>
    <cellStyle name="Normal - Style1" xfId="5"/>
    <cellStyle name="Normal_Basic Assumptions" xfId="6"/>
    <cellStyle name="一般" xfId="0" builtinId="0"/>
    <cellStyle name="一般 2" xfId="2"/>
    <cellStyle name="千分位" xfId="1" builtinId="3"/>
    <cellStyle name="貨幣[0]_Apply" xfId="7"/>
    <cellStyle name="標題 1 1" xfId="8"/>
    <cellStyle name="標題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abSelected="1" topLeftCell="A13" zoomScale="90" zoomScaleNormal="90" workbookViewId="0">
      <selection activeCell="C18" sqref="C18"/>
    </sheetView>
  </sheetViews>
  <sheetFormatPr defaultRowHeight="16.5" x14ac:dyDescent="0.25"/>
  <cols>
    <col min="1" max="1" width="5.625" customWidth="1"/>
    <col min="2" max="2" width="29.625" customWidth="1"/>
    <col min="3" max="3" width="10.25" customWidth="1"/>
    <col min="4" max="4" width="18.875" customWidth="1"/>
    <col min="5" max="6" width="14.375" customWidth="1"/>
  </cols>
  <sheetData>
    <row r="1" spans="1:6" ht="21.75" thickBot="1" x14ac:dyDescent="0.3">
      <c r="A1" s="30" t="s">
        <v>53</v>
      </c>
      <c r="B1" s="31"/>
      <c r="C1" s="31"/>
      <c r="D1" s="31"/>
      <c r="E1" s="32"/>
      <c r="F1" s="33"/>
    </row>
    <row r="2" spans="1:6" ht="28.5" x14ac:dyDescent="0.25">
      <c r="A2" s="17" t="s">
        <v>51</v>
      </c>
      <c r="B2" s="1" t="s">
        <v>0</v>
      </c>
      <c r="C2" s="2" t="s">
        <v>1</v>
      </c>
      <c r="D2" s="5" t="s">
        <v>2</v>
      </c>
      <c r="E2" s="7" t="s">
        <v>3</v>
      </c>
      <c r="F2" s="8" t="s">
        <v>4</v>
      </c>
    </row>
    <row r="3" spans="1:6" ht="45.75" customHeight="1" x14ac:dyDescent="0.25">
      <c r="A3" s="18">
        <v>1</v>
      </c>
      <c r="B3" s="3" t="s">
        <v>5</v>
      </c>
      <c r="C3" s="20" t="s">
        <v>6</v>
      </c>
      <c r="D3" s="6">
        <v>181000</v>
      </c>
      <c r="E3" s="9"/>
      <c r="F3" s="10">
        <v>100000</v>
      </c>
    </row>
    <row r="4" spans="1:6" ht="45.75" customHeight="1" x14ac:dyDescent="0.25">
      <c r="A4" s="18">
        <v>2</v>
      </c>
      <c r="B4" s="3" t="s">
        <v>7</v>
      </c>
      <c r="C4" s="21" t="s">
        <v>8</v>
      </c>
      <c r="D4" s="6">
        <v>45000</v>
      </c>
      <c r="E4" s="26">
        <f>28984+1900</f>
        <v>30884</v>
      </c>
      <c r="F4" s="28">
        <v>127700</v>
      </c>
    </row>
    <row r="5" spans="1:6" ht="45.75" customHeight="1" x14ac:dyDescent="0.25">
      <c r="A5" s="18">
        <v>3</v>
      </c>
      <c r="B5" s="3" t="s">
        <v>9</v>
      </c>
      <c r="C5" s="34"/>
      <c r="D5" s="6">
        <v>230000</v>
      </c>
      <c r="E5" s="27"/>
      <c r="F5" s="29"/>
    </row>
    <row r="6" spans="1:6" ht="45.75" customHeight="1" x14ac:dyDescent="0.25">
      <c r="A6" s="18">
        <v>4</v>
      </c>
      <c r="B6" s="3" t="s">
        <v>10</v>
      </c>
      <c r="C6" s="22"/>
      <c r="D6" s="6">
        <v>29600</v>
      </c>
      <c r="E6" s="27"/>
      <c r="F6" s="29"/>
    </row>
    <row r="7" spans="1:6" ht="45.75" customHeight="1" x14ac:dyDescent="0.25">
      <c r="A7" s="18">
        <v>5</v>
      </c>
      <c r="B7" s="3" t="s">
        <v>11</v>
      </c>
      <c r="C7" s="20" t="s">
        <v>12</v>
      </c>
      <c r="D7" s="6">
        <v>45000</v>
      </c>
      <c r="E7" s="9">
        <v>25000</v>
      </c>
      <c r="F7" s="10"/>
    </row>
    <row r="8" spans="1:6" ht="45.75" customHeight="1" x14ac:dyDescent="0.25">
      <c r="A8" s="18">
        <v>6</v>
      </c>
      <c r="B8" s="3" t="s">
        <v>13</v>
      </c>
      <c r="C8" s="20" t="s">
        <v>14</v>
      </c>
      <c r="D8" s="6">
        <v>220000</v>
      </c>
      <c r="E8" s="9"/>
      <c r="F8" s="10">
        <v>100000</v>
      </c>
    </row>
    <row r="9" spans="1:6" ht="45.75" customHeight="1" x14ac:dyDescent="0.25">
      <c r="A9" s="18">
        <v>7</v>
      </c>
      <c r="B9" s="3" t="s">
        <v>15</v>
      </c>
      <c r="C9" s="20" t="s">
        <v>16</v>
      </c>
      <c r="D9" s="6">
        <v>325000</v>
      </c>
      <c r="E9" s="11"/>
      <c r="F9" s="12">
        <v>170000</v>
      </c>
    </row>
    <row r="10" spans="1:6" ht="45.75" customHeight="1" x14ac:dyDescent="0.25">
      <c r="A10" s="18">
        <v>8</v>
      </c>
      <c r="B10" s="3" t="s">
        <v>17</v>
      </c>
      <c r="C10" s="21" t="s">
        <v>18</v>
      </c>
      <c r="D10" s="6">
        <v>25216</v>
      </c>
      <c r="E10" s="26">
        <v>25216</v>
      </c>
      <c r="F10" s="28">
        <v>100000</v>
      </c>
    </row>
    <row r="11" spans="1:6" ht="45.75" customHeight="1" x14ac:dyDescent="0.25">
      <c r="A11" s="18">
        <v>9</v>
      </c>
      <c r="B11" s="3" t="s">
        <v>19</v>
      </c>
      <c r="C11" s="22"/>
      <c r="D11" s="6">
        <v>222000</v>
      </c>
      <c r="E11" s="27"/>
      <c r="F11" s="29"/>
    </row>
    <row r="12" spans="1:6" ht="45.75" customHeight="1" x14ac:dyDescent="0.25">
      <c r="A12" s="18">
        <v>10</v>
      </c>
      <c r="B12" s="3" t="s">
        <v>20</v>
      </c>
      <c r="C12" s="21" t="s">
        <v>21</v>
      </c>
      <c r="D12" s="6">
        <v>45000</v>
      </c>
      <c r="E12" s="26">
        <v>25000</v>
      </c>
      <c r="F12" s="28">
        <v>150000</v>
      </c>
    </row>
    <row r="13" spans="1:6" ht="45.75" customHeight="1" x14ac:dyDescent="0.25">
      <c r="A13" s="18">
        <v>11</v>
      </c>
      <c r="B13" s="3" t="s">
        <v>22</v>
      </c>
      <c r="C13" s="22"/>
      <c r="D13" s="6">
        <v>304800</v>
      </c>
      <c r="E13" s="27"/>
      <c r="F13" s="29"/>
    </row>
    <row r="14" spans="1:6" ht="45.75" customHeight="1" x14ac:dyDescent="0.25">
      <c r="A14" s="18">
        <v>12</v>
      </c>
      <c r="B14" s="3" t="s">
        <v>23</v>
      </c>
      <c r="C14" s="4" t="s">
        <v>24</v>
      </c>
      <c r="D14" s="6">
        <v>211236</v>
      </c>
      <c r="E14" s="9">
        <v>0</v>
      </c>
      <c r="F14" s="10">
        <v>100000</v>
      </c>
    </row>
    <row r="15" spans="1:6" ht="45.75" customHeight="1" x14ac:dyDescent="0.25">
      <c r="A15" s="18">
        <v>13</v>
      </c>
      <c r="B15" s="3" t="s">
        <v>25</v>
      </c>
      <c r="C15" s="20" t="s">
        <v>26</v>
      </c>
      <c r="D15" s="6">
        <v>90000</v>
      </c>
      <c r="E15" s="9"/>
      <c r="F15" s="10">
        <v>90000</v>
      </c>
    </row>
    <row r="16" spans="1:6" ht="45.75" customHeight="1" x14ac:dyDescent="0.25">
      <c r="A16" s="18">
        <v>14</v>
      </c>
      <c r="B16" s="3" t="s">
        <v>27</v>
      </c>
      <c r="C16" s="21" t="s">
        <v>28</v>
      </c>
      <c r="D16" s="6">
        <v>42800</v>
      </c>
      <c r="E16" s="26">
        <v>25000</v>
      </c>
      <c r="F16" s="28">
        <v>100000</v>
      </c>
    </row>
    <row r="17" spans="1:6" ht="45.75" customHeight="1" x14ac:dyDescent="0.25">
      <c r="A17" s="18">
        <v>15</v>
      </c>
      <c r="B17" s="3" t="s">
        <v>29</v>
      </c>
      <c r="C17" s="22"/>
      <c r="D17" s="6">
        <v>148000</v>
      </c>
      <c r="E17" s="27"/>
      <c r="F17" s="29"/>
    </row>
    <row r="18" spans="1:6" ht="45.75" customHeight="1" x14ac:dyDescent="0.25">
      <c r="A18" s="18">
        <v>16</v>
      </c>
      <c r="B18" s="3" t="s">
        <v>30</v>
      </c>
      <c r="C18" s="4" t="s">
        <v>31</v>
      </c>
      <c r="D18" s="6">
        <v>220000</v>
      </c>
      <c r="E18" s="9"/>
      <c r="F18" s="10">
        <v>100000</v>
      </c>
    </row>
    <row r="19" spans="1:6" ht="45.75" customHeight="1" x14ac:dyDescent="0.25">
      <c r="A19" s="18">
        <v>17</v>
      </c>
      <c r="B19" s="3" t="s">
        <v>32</v>
      </c>
      <c r="C19" s="20" t="s">
        <v>33</v>
      </c>
      <c r="D19" s="6">
        <v>329900</v>
      </c>
      <c r="E19" s="9"/>
      <c r="F19" s="10">
        <v>172763</v>
      </c>
    </row>
    <row r="20" spans="1:6" ht="45.75" customHeight="1" x14ac:dyDescent="0.25">
      <c r="A20" s="18">
        <v>18</v>
      </c>
      <c r="B20" s="3" t="s">
        <v>34</v>
      </c>
      <c r="C20" s="21" t="s">
        <v>35</v>
      </c>
      <c r="D20" s="6">
        <v>30000</v>
      </c>
      <c r="E20" s="26">
        <v>20000</v>
      </c>
      <c r="F20" s="28">
        <v>100000</v>
      </c>
    </row>
    <row r="21" spans="1:6" ht="45.75" customHeight="1" x14ac:dyDescent="0.25">
      <c r="A21" s="18">
        <v>19</v>
      </c>
      <c r="B21" s="3" t="s">
        <v>36</v>
      </c>
      <c r="C21" s="22"/>
      <c r="D21" s="6">
        <v>220000</v>
      </c>
      <c r="E21" s="27"/>
      <c r="F21" s="29"/>
    </row>
    <row r="22" spans="1:6" ht="45.75" customHeight="1" x14ac:dyDescent="0.25">
      <c r="A22" s="18">
        <v>20</v>
      </c>
      <c r="B22" s="3" t="s">
        <v>37</v>
      </c>
      <c r="C22" s="21" t="s">
        <v>38</v>
      </c>
      <c r="D22" s="6">
        <v>30000</v>
      </c>
      <c r="E22" s="26">
        <v>15000</v>
      </c>
      <c r="F22" s="28">
        <v>100000</v>
      </c>
    </row>
    <row r="23" spans="1:6" ht="45.75" customHeight="1" x14ac:dyDescent="0.25">
      <c r="A23" s="18">
        <v>21</v>
      </c>
      <c r="B23" s="3" t="s">
        <v>39</v>
      </c>
      <c r="C23" s="22"/>
      <c r="D23" s="6">
        <v>220000</v>
      </c>
      <c r="E23" s="27"/>
      <c r="F23" s="29"/>
    </row>
    <row r="24" spans="1:6" ht="45.75" customHeight="1" x14ac:dyDescent="0.25">
      <c r="A24" s="18">
        <v>22</v>
      </c>
      <c r="B24" s="3" t="s">
        <v>40</v>
      </c>
      <c r="C24" s="20" t="s">
        <v>41</v>
      </c>
      <c r="D24" s="6">
        <v>45000</v>
      </c>
      <c r="E24" s="9">
        <v>25000</v>
      </c>
      <c r="F24" s="10"/>
    </row>
    <row r="25" spans="1:6" ht="45.75" customHeight="1" x14ac:dyDescent="0.25">
      <c r="A25" s="18">
        <v>23</v>
      </c>
      <c r="B25" s="3" t="s">
        <v>42</v>
      </c>
      <c r="C25" s="20" t="s">
        <v>43</v>
      </c>
      <c r="D25" s="6">
        <v>100000</v>
      </c>
      <c r="E25" s="9"/>
      <c r="F25" s="10">
        <v>100000</v>
      </c>
    </row>
    <row r="26" spans="1:6" ht="45.75" customHeight="1" x14ac:dyDescent="0.25">
      <c r="A26" s="18">
        <v>24</v>
      </c>
      <c r="B26" s="3" t="s">
        <v>44</v>
      </c>
      <c r="C26" s="21" t="s">
        <v>45</v>
      </c>
      <c r="D26" s="6">
        <v>45000</v>
      </c>
      <c r="E26" s="26">
        <v>25000</v>
      </c>
      <c r="F26" s="28">
        <v>100000</v>
      </c>
    </row>
    <row r="27" spans="1:6" ht="45.75" customHeight="1" x14ac:dyDescent="0.25">
      <c r="A27" s="18">
        <v>25</v>
      </c>
      <c r="B27" s="3" t="s">
        <v>46</v>
      </c>
      <c r="C27" s="22"/>
      <c r="D27" s="6">
        <v>180000</v>
      </c>
      <c r="E27" s="27"/>
      <c r="F27" s="29"/>
    </row>
    <row r="28" spans="1:6" ht="45.75" customHeight="1" x14ac:dyDescent="0.25">
      <c r="A28" s="18">
        <v>26</v>
      </c>
      <c r="B28" s="3" t="s">
        <v>47</v>
      </c>
      <c r="C28" s="21" t="s">
        <v>48</v>
      </c>
      <c r="D28" s="6">
        <v>15800</v>
      </c>
      <c r="E28" s="26">
        <v>15800</v>
      </c>
      <c r="F28" s="28">
        <v>100000</v>
      </c>
    </row>
    <row r="29" spans="1:6" ht="45.75" customHeight="1" x14ac:dyDescent="0.25">
      <c r="A29" s="18">
        <v>27</v>
      </c>
      <c r="B29" s="3" t="s">
        <v>49</v>
      </c>
      <c r="C29" s="22"/>
      <c r="D29" s="6">
        <v>220000</v>
      </c>
      <c r="E29" s="27"/>
      <c r="F29" s="29"/>
    </row>
    <row r="30" spans="1:6" ht="45.75" customHeight="1" x14ac:dyDescent="0.25">
      <c r="A30" s="19"/>
      <c r="B30" s="13" t="s">
        <v>50</v>
      </c>
      <c r="C30" s="13"/>
      <c r="D30" s="14"/>
      <c r="E30" s="15">
        <f>SUM(E3:E29)</f>
        <v>231900</v>
      </c>
      <c r="F30" s="16">
        <f>SUM(F3:F28)</f>
        <v>1810463</v>
      </c>
    </row>
    <row r="31" spans="1:6" ht="17.25" thickBot="1" x14ac:dyDescent="0.3">
      <c r="A31" s="23" t="s">
        <v>52</v>
      </c>
      <c r="B31" s="24"/>
      <c r="C31" s="24"/>
      <c r="D31" s="24"/>
      <c r="E31" s="24"/>
      <c r="F31" s="25"/>
    </row>
  </sheetData>
  <mergeCells count="26">
    <mergeCell ref="A1:F1"/>
    <mergeCell ref="C4:C6"/>
    <mergeCell ref="C16:C17"/>
    <mergeCell ref="C20:C21"/>
    <mergeCell ref="C22:C23"/>
    <mergeCell ref="E22:E23"/>
    <mergeCell ref="F22:F23"/>
    <mergeCell ref="E12:E13"/>
    <mergeCell ref="F12:F13"/>
    <mergeCell ref="E16:E17"/>
    <mergeCell ref="F16:F17"/>
    <mergeCell ref="E20:E21"/>
    <mergeCell ref="F20:F21"/>
    <mergeCell ref="E4:E6"/>
    <mergeCell ref="F4:F6"/>
    <mergeCell ref="E10:E11"/>
    <mergeCell ref="C28:C29"/>
    <mergeCell ref="C26:C27"/>
    <mergeCell ref="C10:C11"/>
    <mergeCell ref="C12:C13"/>
    <mergeCell ref="A31:F31"/>
    <mergeCell ref="E26:E27"/>
    <mergeCell ref="F26:F27"/>
    <mergeCell ref="E28:E29"/>
    <mergeCell ref="F28:F29"/>
    <mergeCell ref="F10:F11"/>
  </mergeCells>
  <phoneticPr fontId="2" type="noConversion"/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s1</vt:lpstr>
    </vt:vector>
  </TitlesOfParts>
  <Company>FDZone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ox01ox01</dc:creator>
  <cp:lastModifiedBy>ox01ox01</cp:lastModifiedBy>
  <cp:lastPrinted>2018-03-14T01:24:22Z</cp:lastPrinted>
  <dcterms:created xsi:type="dcterms:W3CDTF">2018-03-01T01:06:22Z</dcterms:created>
  <dcterms:modified xsi:type="dcterms:W3CDTF">2018-03-14T01:45:20Z</dcterms:modified>
</cp:coreProperties>
</file>