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554" yWindow="-13" windowWidth="12593" windowHeight="10643"/>
  </bookViews>
  <sheets>
    <sheet name="工作表1" sheetId="1" r:id="rId1"/>
    <sheet name="1100305收" sheetId="4" r:id="rId2"/>
  </sheets>
  <definedNames>
    <definedName name="_xlnm.Print_Titles" localSheetId="1">'1100305收'!$1:$2</definedName>
  </definedNames>
  <calcPr calcId="144525"/>
</workbook>
</file>

<file path=xl/calcChain.xml><?xml version="1.0" encoding="utf-8"?>
<calcChain xmlns="http://schemas.openxmlformats.org/spreadsheetml/2006/main">
  <c r="D61" i="1" l="1"/>
  <c r="D16" i="1" l="1"/>
  <c r="D115" i="1" l="1"/>
  <c r="D89" i="1" l="1"/>
  <c r="D69" i="1" l="1"/>
  <c r="D11" i="1" l="1"/>
  <c r="G115" i="1" l="1"/>
  <c r="I115" i="1" s="1"/>
  <c r="B31" i="1"/>
  <c r="B8" i="1"/>
  <c r="D130" i="1" l="1"/>
  <c r="G130" i="1" s="1"/>
  <c r="I130" i="1" s="1"/>
  <c r="D129" i="1"/>
  <c r="G129" i="1" s="1"/>
  <c r="I129" i="1" s="1"/>
  <c r="D128" i="1"/>
  <c r="G128" i="1" s="1"/>
  <c r="I128" i="1" s="1"/>
  <c r="D127" i="1"/>
  <c r="G127" i="1" s="1"/>
  <c r="I127" i="1" s="1"/>
  <c r="D126" i="1"/>
  <c r="G126" i="1" s="1"/>
  <c r="I126" i="1" s="1"/>
  <c r="D125" i="1"/>
  <c r="G125" i="1" s="1"/>
  <c r="I125" i="1" s="1"/>
  <c r="D124" i="1"/>
  <c r="G124" i="1" s="1"/>
  <c r="I124" i="1" s="1"/>
  <c r="D123" i="1"/>
  <c r="G123" i="1" s="1"/>
  <c r="I123" i="1" s="1"/>
  <c r="D122" i="1"/>
  <c r="G122" i="1" s="1"/>
  <c r="I122" i="1" s="1"/>
  <c r="D121" i="1"/>
  <c r="G121" i="1" s="1"/>
  <c r="I121" i="1" s="1"/>
  <c r="D120" i="1"/>
  <c r="G120" i="1" s="1"/>
  <c r="I120" i="1" s="1"/>
  <c r="D119" i="1"/>
  <c r="G119" i="1" s="1"/>
  <c r="I119" i="1" s="1"/>
  <c r="D118" i="1"/>
  <c r="G118" i="1" s="1"/>
  <c r="I118" i="1" s="1"/>
  <c r="D117" i="1"/>
  <c r="G117" i="1" s="1"/>
  <c r="I117" i="1" s="1"/>
  <c r="D116" i="1"/>
  <c r="G116" i="1" s="1"/>
  <c r="I116" i="1" s="1"/>
  <c r="D114" i="1"/>
  <c r="G114" i="1" s="1"/>
  <c r="I114" i="1" s="1"/>
  <c r="D113" i="1"/>
  <c r="G113" i="1" s="1"/>
  <c r="I113" i="1" s="1"/>
  <c r="D112" i="1"/>
  <c r="G112" i="1" s="1"/>
  <c r="I112" i="1" s="1"/>
  <c r="D111" i="1"/>
  <c r="G111" i="1" s="1"/>
  <c r="I111" i="1" s="1"/>
  <c r="D110" i="1"/>
  <c r="G110" i="1" s="1"/>
  <c r="I110" i="1" s="1"/>
  <c r="D109" i="1"/>
  <c r="G109" i="1" s="1"/>
  <c r="I109" i="1" s="1"/>
  <c r="D108" i="1"/>
  <c r="G108" i="1" s="1"/>
  <c r="I108" i="1" s="1"/>
  <c r="D107" i="1"/>
  <c r="G107" i="1" s="1"/>
  <c r="I107" i="1" s="1"/>
  <c r="D106" i="1"/>
  <c r="G106" i="1" s="1"/>
  <c r="I106" i="1" s="1"/>
  <c r="D105" i="1"/>
  <c r="G105" i="1" s="1"/>
  <c r="I105" i="1" s="1"/>
  <c r="D104" i="1"/>
  <c r="G104" i="1" s="1"/>
  <c r="I104" i="1" s="1"/>
  <c r="D103" i="1"/>
  <c r="G103" i="1" s="1"/>
  <c r="I103" i="1" s="1"/>
  <c r="D102" i="1"/>
  <c r="G102" i="1" s="1"/>
  <c r="I102" i="1" s="1"/>
  <c r="D101" i="1"/>
  <c r="G101" i="1" s="1"/>
  <c r="I101" i="1" s="1"/>
  <c r="D100" i="1"/>
  <c r="G100" i="1" s="1"/>
  <c r="I100" i="1" s="1"/>
  <c r="D99" i="1"/>
  <c r="G99" i="1" s="1"/>
  <c r="I99" i="1" s="1"/>
  <c r="D98" i="1"/>
  <c r="G98" i="1" s="1"/>
  <c r="I98" i="1" s="1"/>
  <c r="D97" i="1"/>
  <c r="G97" i="1" s="1"/>
  <c r="I97" i="1" s="1"/>
  <c r="D96" i="1"/>
  <c r="G96" i="1" s="1"/>
  <c r="I96" i="1" s="1"/>
  <c r="D95" i="1"/>
  <c r="G95" i="1" s="1"/>
  <c r="I95" i="1" s="1"/>
  <c r="D94" i="1"/>
  <c r="G94" i="1" s="1"/>
  <c r="I94" i="1" s="1"/>
  <c r="D93" i="1"/>
  <c r="G93" i="1" s="1"/>
  <c r="I93" i="1" s="1"/>
  <c r="D92" i="1"/>
  <c r="G92" i="1" s="1"/>
  <c r="I92" i="1" s="1"/>
  <c r="D91" i="1"/>
  <c r="G91" i="1" s="1"/>
  <c r="I91" i="1" s="1"/>
  <c r="D90" i="1"/>
  <c r="G90" i="1" s="1"/>
  <c r="I90" i="1" s="1"/>
  <c r="G89" i="1"/>
  <c r="I89" i="1" s="1"/>
  <c r="D88" i="1"/>
  <c r="G88" i="1" s="1"/>
  <c r="I88" i="1" s="1"/>
  <c r="D87" i="1"/>
  <c r="G87" i="1" s="1"/>
  <c r="I87" i="1" s="1"/>
  <c r="D86" i="1"/>
  <c r="G86" i="1" s="1"/>
  <c r="I86" i="1" s="1"/>
  <c r="D85" i="1"/>
  <c r="G85" i="1" s="1"/>
  <c r="I85" i="1" s="1"/>
  <c r="D84" i="1"/>
  <c r="G84" i="1" s="1"/>
  <c r="I84" i="1" s="1"/>
  <c r="D83" i="1"/>
  <c r="G83" i="1" s="1"/>
  <c r="I83" i="1" s="1"/>
  <c r="D82" i="1"/>
  <c r="G82" i="1" s="1"/>
  <c r="I82" i="1" s="1"/>
  <c r="D81" i="1"/>
  <c r="G81" i="1" s="1"/>
  <c r="I81" i="1" s="1"/>
  <c r="D80" i="1"/>
  <c r="G80" i="1" s="1"/>
  <c r="I80" i="1" s="1"/>
  <c r="D79" i="1"/>
  <c r="G79" i="1" s="1"/>
  <c r="I79" i="1" s="1"/>
  <c r="D78" i="1"/>
  <c r="G78" i="1" s="1"/>
  <c r="I78" i="1" s="1"/>
  <c r="D77" i="1"/>
  <c r="G77" i="1" s="1"/>
  <c r="I77" i="1" s="1"/>
  <c r="D76" i="1"/>
  <c r="G76" i="1" s="1"/>
  <c r="I76" i="1" s="1"/>
  <c r="D75" i="1"/>
  <c r="G75" i="1" s="1"/>
  <c r="I75" i="1" s="1"/>
  <c r="D74" i="1"/>
  <c r="G74" i="1" s="1"/>
  <c r="I74" i="1" s="1"/>
  <c r="D73" i="1"/>
  <c r="G73" i="1" s="1"/>
  <c r="I73" i="1" s="1"/>
  <c r="D72" i="1"/>
  <c r="G72" i="1" s="1"/>
  <c r="I72" i="1" s="1"/>
  <c r="D71" i="1"/>
  <c r="G71" i="1" s="1"/>
  <c r="I71" i="1" s="1"/>
  <c r="D70" i="1"/>
  <c r="G70" i="1" s="1"/>
  <c r="I70" i="1" s="1"/>
  <c r="G69" i="1"/>
  <c r="I69" i="1" s="1"/>
  <c r="D68" i="1"/>
  <c r="G68" i="1" s="1"/>
  <c r="I68" i="1" s="1"/>
  <c r="D67" i="1"/>
  <c r="G67" i="1" s="1"/>
  <c r="I67" i="1" s="1"/>
  <c r="D66" i="1"/>
  <c r="G66" i="1" s="1"/>
  <c r="I66" i="1" s="1"/>
  <c r="D65" i="1"/>
  <c r="G65" i="1" s="1"/>
  <c r="I65" i="1" s="1"/>
  <c r="D64" i="1"/>
  <c r="G64" i="1" s="1"/>
  <c r="I64" i="1" s="1"/>
  <c r="D63" i="1"/>
  <c r="G63" i="1" s="1"/>
  <c r="I63" i="1" s="1"/>
  <c r="D62" i="1"/>
  <c r="G62" i="1" s="1"/>
  <c r="I62" i="1" s="1"/>
  <c r="G61" i="1"/>
  <c r="I61" i="1" s="1"/>
  <c r="D60" i="1"/>
  <c r="G60" i="1" s="1"/>
  <c r="I60" i="1" s="1"/>
  <c r="D59" i="1"/>
  <c r="G59" i="1" s="1"/>
  <c r="I59" i="1" s="1"/>
  <c r="D58" i="1"/>
  <c r="G58" i="1" s="1"/>
  <c r="I58" i="1" s="1"/>
  <c r="D57" i="1"/>
  <c r="G57" i="1" s="1"/>
  <c r="I57" i="1" s="1"/>
  <c r="D56" i="1"/>
  <c r="G56" i="1" s="1"/>
  <c r="I56" i="1" s="1"/>
  <c r="D55" i="1"/>
  <c r="G55" i="1" s="1"/>
  <c r="I55" i="1" s="1"/>
  <c r="D54" i="1"/>
  <c r="G54" i="1" s="1"/>
  <c r="I54" i="1" s="1"/>
  <c r="D53" i="1"/>
  <c r="G53" i="1" s="1"/>
  <c r="I53" i="1" s="1"/>
  <c r="D52" i="1"/>
  <c r="G52" i="1" s="1"/>
  <c r="I52" i="1" s="1"/>
  <c r="D51" i="1"/>
  <c r="G51" i="1" s="1"/>
  <c r="I51" i="1" s="1"/>
  <c r="D50" i="1"/>
  <c r="G50" i="1" s="1"/>
  <c r="I50" i="1" s="1"/>
  <c r="D49" i="1"/>
  <c r="G49" i="1" s="1"/>
  <c r="I49" i="1" s="1"/>
  <c r="D48" i="1"/>
  <c r="G48" i="1" s="1"/>
  <c r="I48" i="1" s="1"/>
  <c r="D47" i="1"/>
  <c r="G47" i="1" s="1"/>
  <c r="I47" i="1" s="1"/>
  <c r="D46" i="1"/>
  <c r="G46" i="1" s="1"/>
  <c r="I46" i="1" s="1"/>
  <c r="D45" i="1"/>
  <c r="G45" i="1" s="1"/>
  <c r="I45" i="1" s="1"/>
  <c r="D44" i="1"/>
  <c r="G44" i="1" s="1"/>
  <c r="I44" i="1" s="1"/>
  <c r="D43" i="1"/>
  <c r="G43" i="1" s="1"/>
  <c r="I43" i="1" s="1"/>
  <c r="D42" i="1"/>
  <c r="G42" i="1" s="1"/>
  <c r="I42" i="1" s="1"/>
  <c r="D41" i="1"/>
  <c r="G41" i="1" s="1"/>
  <c r="I41" i="1" s="1"/>
  <c r="D40" i="1"/>
  <c r="G40" i="1" s="1"/>
  <c r="I40" i="1" s="1"/>
  <c r="D39" i="1"/>
  <c r="G39" i="1" s="1"/>
  <c r="I39" i="1" s="1"/>
  <c r="D38" i="1"/>
  <c r="G38" i="1" s="1"/>
  <c r="I38" i="1" s="1"/>
  <c r="D37" i="1"/>
  <c r="G37" i="1" s="1"/>
  <c r="I37" i="1" s="1"/>
  <c r="D36" i="1"/>
  <c r="G36" i="1" s="1"/>
  <c r="I36" i="1" s="1"/>
  <c r="D35" i="1"/>
  <c r="G35" i="1" s="1"/>
  <c r="I35" i="1" s="1"/>
  <c r="D34" i="1"/>
  <c r="G34" i="1" s="1"/>
  <c r="I34" i="1" s="1"/>
  <c r="D33" i="1"/>
  <c r="G33" i="1" s="1"/>
  <c r="I33" i="1" s="1"/>
  <c r="D32" i="1"/>
  <c r="G32" i="1" s="1"/>
  <c r="I32" i="1" s="1"/>
  <c r="D31" i="1"/>
  <c r="G31" i="1" s="1"/>
  <c r="I31" i="1" s="1"/>
  <c r="D30" i="1"/>
  <c r="G30" i="1" s="1"/>
  <c r="I30" i="1" s="1"/>
  <c r="D29" i="1"/>
  <c r="G29" i="1" s="1"/>
  <c r="I29" i="1" s="1"/>
  <c r="D28" i="1"/>
  <c r="G28" i="1" s="1"/>
  <c r="I28" i="1" s="1"/>
  <c r="D27" i="1"/>
  <c r="G27" i="1" s="1"/>
  <c r="I27" i="1" s="1"/>
  <c r="D26" i="1"/>
  <c r="G26" i="1" s="1"/>
  <c r="I26" i="1" s="1"/>
  <c r="D25" i="1"/>
  <c r="G25" i="1" s="1"/>
  <c r="I25" i="1" s="1"/>
  <c r="D24" i="1"/>
  <c r="G24" i="1" s="1"/>
  <c r="I24" i="1" s="1"/>
  <c r="D23" i="1"/>
  <c r="G23" i="1" s="1"/>
  <c r="I23" i="1" s="1"/>
  <c r="D22" i="1"/>
  <c r="G22" i="1" s="1"/>
  <c r="I22" i="1" s="1"/>
  <c r="D21" i="1"/>
  <c r="G21" i="1" s="1"/>
  <c r="I21" i="1" s="1"/>
  <c r="D20" i="1"/>
  <c r="G20" i="1" s="1"/>
  <c r="I20" i="1" s="1"/>
  <c r="D19" i="1"/>
  <c r="G19" i="1" s="1"/>
  <c r="I19" i="1" s="1"/>
  <c r="D18" i="1"/>
  <c r="G18" i="1" s="1"/>
  <c r="I18" i="1" s="1"/>
  <c r="D17" i="1"/>
  <c r="G17" i="1" s="1"/>
  <c r="I17" i="1" s="1"/>
  <c r="G16" i="1"/>
  <c r="I16" i="1" s="1"/>
  <c r="D15" i="1"/>
  <c r="G15" i="1" s="1"/>
  <c r="I15" i="1" s="1"/>
  <c r="D14" i="1"/>
  <c r="G14" i="1" s="1"/>
  <c r="I14" i="1" s="1"/>
  <c r="D13" i="1"/>
  <c r="G13" i="1" s="1"/>
  <c r="I13" i="1" s="1"/>
  <c r="D12" i="1"/>
  <c r="G12" i="1" s="1"/>
  <c r="I12" i="1" s="1"/>
  <c r="G11" i="1"/>
  <c r="I11" i="1" s="1"/>
  <c r="D10" i="1"/>
  <c r="G10" i="1" s="1"/>
  <c r="I10" i="1" s="1"/>
  <c r="D9" i="1"/>
  <c r="G9" i="1" s="1"/>
  <c r="I9" i="1" s="1"/>
  <c r="D8" i="1"/>
  <c r="G8" i="1" s="1"/>
  <c r="I8" i="1" s="1"/>
  <c r="D7" i="1"/>
  <c r="G7" i="1" s="1"/>
  <c r="I7" i="1" s="1"/>
  <c r="D6" i="1"/>
  <c r="G6" i="1" s="1"/>
  <c r="I6" i="1" s="1"/>
  <c r="D5" i="1"/>
  <c r="G5" i="1" s="1"/>
  <c r="I5" i="1" s="1"/>
  <c r="D4" i="1"/>
  <c r="G4" i="1" s="1"/>
  <c r="I4" i="1" s="1"/>
  <c r="D3" i="1"/>
  <c r="G3" i="1" s="1"/>
  <c r="I3" i="1" s="1"/>
  <c r="D2" i="1"/>
  <c r="G2" i="1" s="1"/>
  <c r="I2" i="1" s="1"/>
</calcChain>
</file>

<file path=xl/sharedStrings.xml><?xml version="1.0" encoding="utf-8"?>
<sst xmlns="http://schemas.openxmlformats.org/spreadsheetml/2006/main" count="667" uniqueCount="164">
  <si>
    <t>學校名稱</t>
  </si>
  <si>
    <t>海星中學國中部</t>
  </si>
  <si>
    <t>慈大附中國中部</t>
  </si>
  <si>
    <t>玉里國中</t>
  </si>
  <si>
    <t>玉東國中</t>
  </si>
  <si>
    <t>三民國中</t>
  </si>
  <si>
    <t>美崙國中</t>
  </si>
  <si>
    <t>花崗國中(含補校)</t>
  </si>
  <si>
    <t>國風國中</t>
  </si>
  <si>
    <t>秀林國中</t>
  </si>
  <si>
    <t>新城國中</t>
  </si>
  <si>
    <t>吉安國中</t>
  </si>
  <si>
    <t>宜昌國中</t>
  </si>
  <si>
    <t>壽豐國中</t>
  </si>
  <si>
    <t>平和國中</t>
  </si>
  <si>
    <t>光復國中</t>
  </si>
  <si>
    <t>富源國中</t>
  </si>
  <si>
    <t>鳳林國中</t>
  </si>
  <si>
    <t>萬榮國中</t>
  </si>
  <si>
    <t>富里國中</t>
  </si>
  <si>
    <t>富北國中</t>
  </si>
  <si>
    <t>豐濱國中</t>
  </si>
  <si>
    <t>瑞穗國中</t>
  </si>
  <si>
    <t>東里國中</t>
  </si>
  <si>
    <t>自強國中</t>
  </si>
  <si>
    <t>化仁國中</t>
  </si>
  <si>
    <t>東華附小</t>
  </si>
  <si>
    <t>海星國小</t>
  </si>
  <si>
    <t>慈大附中國小部</t>
  </si>
  <si>
    <t>明禮國小</t>
  </si>
  <si>
    <t>明義國小(含補校)</t>
  </si>
  <si>
    <t>明廉國小</t>
  </si>
  <si>
    <t>明恥國小</t>
  </si>
  <si>
    <t>中正國小</t>
  </si>
  <si>
    <t>信義國小</t>
  </si>
  <si>
    <t>復興國小</t>
  </si>
  <si>
    <t>中華國小</t>
  </si>
  <si>
    <t>忠孝國小</t>
  </si>
  <si>
    <t>北濱國小</t>
  </si>
  <si>
    <t>鑄強國小</t>
  </si>
  <si>
    <t>國福國小</t>
  </si>
  <si>
    <t>新城國小</t>
  </si>
  <si>
    <t>北埔國小</t>
  </si>
  <si>
    <t>康樂國小</t>
  </si>
  <si>
    <t>嘉里國小</t>
  </si>
  <si>
    <t>吉安國小</t>
  </si>
  <si>
    <t>宜昌國小</t>
  </si>
  <si>
    <t>北昌國小</t>
  </si>
  <si>
    <t>稻香國小</t>
  </si>
  <si>
    <t>光華國小</t>
  </si>
  <si>
    <t>南華國小</t>
  </si>
  <si>
    <t>化仁國小</t>
  </si>
  <si>
    <t>太昌國小</t>
  </si>
  <si>
    <t>壽豐國小</t>
  </si>
  <si>
    <t>豐山國小</t>
  </si>
  <si>
    <t>豐裡國小</t>
  </si>
  <si>
    <t>志學國小</t>
  </si>
  <si>
    <t>平和國小</t>
  </si>
  <si>
    <t>溪口國小</t>
  </si>
  <si>
    <t>月眉國小</t>
  </si>
  <si>
    <t>水璉國小</t>
  </si>
  <si>
    <t>鳳林國小</t>
  </si>
  <si>
    <t>大榮國小</t>
  </si>
  <si>
    <t>鳳仁國小</t>
  </si>
  <si>
    <t>北林國小</t>
  </si>
  <si>
    <t>長橋國小</t>
  </si>
  <si>
    <t>林榮國小</t>
  </si>
  <si>
    <t>光復國小</t>
  </si>
  <si>
    <t>太巴塱國小</t>
  </si>
  <si>
    <t>大進國小</t>
  </si>
  <si>
    <t>瑞穗國小</t>
  </si>
  <si>
    <t>瑞北國小</t>
  </si>
  <si>
    <t>瑞美國小</t>
  </si>
  <si>
    <t>鶴岡國小</t>
  </si>
  <si>
    <t>舞鶴國小</t>
  </si>
  <si>
    <t>富源國小</t>
  </si>
  <si>
    <t>豐濱國小</t>
  </si>
  <si>
    <t>港口國小</t>
  </si>
  <si>
    <t>靜浦國小</t>
  </si>
  <si>
    <t>新社國小</t>
  </si>
  <si>
    <t>玉里國小(含補校)</t>
  </si>
  <si>
    <t>中城國小</t>
  </si>
  <si>
    <t>源城國小</t>
  </si>
  <si>
    <t>樂合國小</t>
  </si>
  <si>
    <t>觀音國小</t>
  </si>
  <si>
    <t>高寮國小</t>
  </si>
  <si>
    <t>松浦國小</t>
  </si>
  <si>
    <t>春日國小</t>
  </si>
  <si>
    <t>德武國小</t>
  </si>
  <si>
    <t>三民國小</t>
  </si>
  <si>
    <t>大禹國小</t>
  </si>
  <si>
    <t>長良國小</t>
  </si>
  <si>
    <t>富里國小</t>
  </si>
  <si>
    <t>東里國小</t>
  </si>
  <si>
    <t>明里國小</t>
  </si>
  <si>
    <t>吳江國小</t>
  </si>
  <si>
    <t>學田國小</t>
  </si>
  <si>
    <t>永豐國小</t>
  </si>
  <si>
    <t>萬寧國小</t>
  </si>
  <si>
    <t>東竹國小</t>
  </si>
  <si>
    <t>秀林國小</t>
  </si>
  <si>
    <t>富世國小</t>
  </si>
  <si>
    <t>崇德國小</t>
  </si>
  <si>
    <t>和平國小</t>
  </si>
  <si>
    <t>景美國小</t>
  </si>
  <si>
    <t>三棧國小</t>
  </si>
  <si>
    <t>佳民國小</t>
  </si>
  <si>
    <t>銅門國小</t>
  </si>
  <si>
    <t>水源國小</t>
  </si>
  <si>
    <t>銅蘭國小</t>
  </si>
  <si>
    <t>文蘭國小</t>
  </si>
  <si>
    <t>萬榮國小</t>
  </si>
  <si>
    <t>明利國小</t>
  </si>
  <si>
    <t>見晴國小</t>
  </si>
  <si>
    <t>馬遠國小</t>
  </si>
  <si>
    <t>西林國小</t>
  </si>
  <si>
    <t>紅葉國小</t>
  </si>
  <si>
    <t>卓溪國小</t>
  </si>
  <si>
    <t>崙山國小</t>
  </si>
  <si>
    <t>立山國小</t>
  </si>
  <si>
    <t>太平國小</t>
  </si>
  <si>
    <t>卓清國小</t>
  </si>
  <si>
    <t>卓樂國小</t>
  </si>
  <si>
    <t>古風國小</t>
  </si>
  <si>
    <t>奇美國小</t>
  </si>
  <si>
    <t>卓楓國小</t>
  </si>
  <si>
    <t>西富國小</t>
  </si>
  <si>
    <t>大興國小</t>
  </si>
  <si>
    <t>西寶國小</t>
  </si>
  <si>
    <t>中原國小</t>
  </si>
  <si>
    <t>左方連結為本縣教科書填報討論提問群組，請有需要的承辦人自行加入。</t>
  </si>
  <si>
    <t>縣府承辦人：陳香茹</t>
  </si>
  <si>
    <t>電話：846-2860分機223</t>
  </si>
  <si>
    <t>電子信箱：</t>
  </si>
  <si>
    <t>trshiang@hlc.edu.tw</t>
  </si>
  <si>
    <t>花蓮縣教科書填報網：</t>
  </si>
  <si>
    <t>https://lunch.hlc.edu.tw/textbook/</t>
  </si>
  <si>
    <t>(審定本與藝能科&amp;花東地區接受義務教育學生書籍費)</t>
  </si>
  <si>
    <t>教育部共同供應採購網：</t>
  </si>
  <si>
    <t>https://203.66.57.194/tbkp109/user_login.asp</t>
  </si>
  <si>
    <t>(學校用書&amp;學生用書)</t>
  </si>
  <si>
    <r>
      <t>審定本(</t>
    </r>
    <r>
      <rPr>
        <b/>
        <sz val="10"/>
        <color indexed="12"/>
        <rFont val="標楷體"/>
        <family val="4"/>
        <charset val="136"/>
      </rPr>
      <t>A</t>
    </r>
    <r>
      <rPr>
        <b/>
        <sz val="10"/>
        <color indexed="8"/>
        <rFont val="標楷體"/>
        <family val="4"/>
        <charset val="136"/>
      </rPr>
      <t>)</t>
    </r>
  </si>
  <si>
    <r>
      <t>藝能科(</t>
    </r>
    <r>
      <rPr>
        <b/>
        <sz val="10"/>
        <color indexed="12"/>
        <rFont val="標楷體"/>
        <family val="4"/>
        <charset val="136"/>
      </rPr>
      <t>B</t>
    </r>
    <r>
      <rPr>
        <b/>
        <sz val="10"/>
        <color indexed="8"/>
        <rFont val="標楷體"/>
        <family val="4"/>
        <charset val="136"/>
      </rPr>
      <t>)</t>
    </r>
  </si>
  <si>
    <r>
      <t>縣補助(</t>
    </r>
    <r>
      <rPr>
        <b/>
        <sz val="10"/>
        <color indexed="12"/>
        <rFont val="標楷體"/>
        <family val="4"/>
        <charset val="136"/>
      </rPr>
      <t>C</t>
    </r>
    <r>
      <rPr>
        <b/>
        <sz val="10"/>
        <rFont val="標楷體"/>
        <family val="4"/>
        <charset val="136"/>
      </rPr>
      <t>=A+B)</t>
    </r>
  </si>
  <si>
    <r>
      <t>花東書籍費(教育部補助)(</t>
    </r>
    <r>
      <rPr>
        <b/>
        <sz val="10"/>
        <color indexed="12"/>
        <rFont val="標楷體"/>
        <family val="4"/>
        <charset val="136"/>
      </rPr>
      <t>D</t>
    </r>
    <r>
      <rPr>
        <b/>
        <sz val="10"/>
        <rFont val="標楷體"/>
        <family val="4"/>
        <charset val="136"/>
      </rPr>
      <t>)</t>
    </r>
  </si>
  <si>
    <r>
      <t>學生用書</t>
    </r>
    <r>
      <rPr>
        <b/>
        <sz val="8"/>
        <rFont val="標楷體"/>
        <family val="4"/>
        <charset val="136"/>
      </rPr>
      <t>(教育補助12年國教課綱教科書)(</t>
    </r>
    <r>
      <rPr>
        <b/>
        <sz val="8"/>
        <color indexed="12"/>
        <rFont val="標楷體"/>
        <family val="4"/>
        <charset val="136"/>
      </rPr>
      <t>E</t>
    </r>
    <r>
      <rPr>
        <b/>
        <sz val="8"/>
        <rFont val="標楷體"/>
        <family val="4"/>
        <charset val="136"/>
      </rPr>
      <t>)</t>
    </r>
  </si>
  <si>
    <r>
      <t xml:space="preserve">學生教科書總合計
</t>
    </r>
    <r>
      <rPr>
        <b/>
        <sz val="10"/>
        <color indexed="12"/>
        <rFont val="標楷體"/>
        <family val="4"/>
        <charset val="136"/>
      </rPr>
      <t>F</t>
    </r>
    <r>
      <rPr>
        <b/>
        <sz val="10"/>
        <rFont val="標楷體"/>
        <family val="4"/>
        <charset val="136"/>
      </rPr>
      <t>=C+D+E</t>
    </r>
  </si>
  <si>
    <t>AB表附件</t>
  </si>
  <si>
    <t>補助統計表</t>
  </si>
  <si>
    <t>海星中學</t>
  </si>
  <si>
    <t>已上傳</t>
  </si>
  <si>
    <t>花崗國中</t>
  </si>
  <si>
    <t>明義國小</t>
  </si>
  <si>
    <t>玉里國小</t>
  </si>
  <si>
    <t>無內容</t>
    <phoneticPr fontId="3" type="noConversion"/>
  </si>
  <si>
    <t>無</t>
    <phoneticPr fontId="3" type="noConversion"/>
  </si>
  <si>
    <t>待確認</t>
    <phoneticPr fontId="3" type="noConversion"/>
  </si>
  <si>
    <t>請尚未完成填報的學校於今(3/5)日下午5時前完成</t>
    <phoneticPr fontId="3" type="noConversion"/>
  </si>
  <si>
    <t>學校用書及學生用書</t>
  </si>
  <si>
    <t>已送審</t>
    <phoneticPr fontId="3" type="noConversion"/>
  </si>
  <si>
    <r>
      <t>學校用書(行政及教師用書-教育部及與縣共同補助)(</t>
    </r>
    <r>
      <rPr>
        <b/>
        <sz val="10"/>
        <color rgb="FF0000FF"/>
        <rFont val="標楷體"/>
        <family val="4"/>
        <charset val="136"/>
      </rPr>
      <t>G</t>
    </r>
    <r>
      <rPr>
        <b/>
        <sz val="10"/>
        <rFont val="標楷體"/>
        <family val="4"/>
        <charset val="136"/>
      </rPr>
      <t>)</t>
    </r>
    <phoneticPr fontId="3" type="noConversion"/>
  </si>
  <si>
    <t>總補助數(H=F+G)</t>
    <phoneticPr fontId="3" type="noConversion"/>
  </si>
  <si>
    <t>有轉學生?</t>
    <phoneticPr fontId="3" type="noConversion"/>
  </si>
  <si>
    <t>3/12後來電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</si>
</sst>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.00\ ;#,##0.00\ ;\-#\ ;@\ "/>
  </numFmts>
  <fonts count="26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0"/>
      <color indexed="8"/>
      <name val="標楷體"/>
      <family val="4"/>
      <charset val="136"/>
    </font>
    <font>
      <b/>
      <sz val="10"/>
      <color indexed="12"/>
      <name val="標楷體"/>
      <family val="4"/>
      <charset val="136"/>
    </font>
    <font>
      <b/>
      <sz val="10"/>
      <name val="標楷體"/>
      <family val="4"/>
      <charset val="136"/>
    </font>
    <font>
      <b/>
      <sz val="8"/>
      <name val="標楷體"/>
      <family val="4"/>
      <charset val="136"/>
    </font>
    <font>
      <b/>
      <sz val="8"/>
      <color indexed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0"/>
      <color rgb="FF000000"/>
      <name val="Arial"/>
      <family val="2"/>
    </font>
    <font>
      <sz val="12"/>
      <color rgb="FF333333"/>
      <name val="Arial"/>
      <family val="2"/>
    </font>
    <font>
      <b/>
      <sz val="10"/>
      <name val="Arial"/>
      <family val="2"/>
    </font>
    <font>
      <sz val="10"/>
      <color rgb="FF0000FF"/>
      <name val="新細明體"/>
      <family val="2"/>
      <charset val="136"/>
      <scheme val="minor"/>
    </font>
    <font>
      <sz val="10"/>
      <color rgb="FFFF0000"/>
      <name val="新細明體"/>
      <family val="2"/>
      <charset val="136"/>
      <scheme val="minor"/>
    </font>
    <font>
      <sz val="12"/>
      <color rgb="FF0033CC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b/>
      <sz val="12"/>
      <color indexed="8"/>
      <name val="標楷體"/>
      <family val="4"/>
      <charset val="136"/>
    </font>
    <font>
      <sz val="12"/>
      <color indexed="63"/>
      <name val="標楷體"/>
      <family val="4"/>
      <charset val="136"/>
    </font>
    <font>
      <b/>
      <sz val="10"/>
      <color rgb="FF0000FF"/>
      <name val="標楷體"/>
      <family val="4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0000FF"/>
      <name val="標楷體"/>
      <family val="4"/>
      <charset val="136"/>
    </font>
    <font>
      <sz val="12"/>
      <color rgb="FF0000FF"/>
      <name val="新細明體"/>
      <family val="2"/>
      <charset val="136"/>
      <scheme val="minor"/>
    </font>
    <font>
      <sz val="8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rgb="FF999999"/>
      </left>
      <right style="thin">
        <color indexed="64"/>
      </right>
      <top style="thin">
        <color indexed="64"/>
      </top>
      <bottom style="thin">
        <color indexed="64"/>
      </bottom>
      <diagonal style="medium">
        <color rgb="FF999999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76" fontId="1" fillId="0" borderId="0" applyFill="0" applyBorder="0" applyProtection="0"/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Fill="1">
      <alignment vertical="center"/>
    </xf>
    <xf numFmtId="0" fontId="2" fillId="0" borderId="0" xfId="1" applyFont="1" applyFill="1">
      <alignment vertical="center"/>
    </xf>
    <xf numFmtId="0" fontId="2" fillId="0" borderId="0" xfId="1" applyFont="1">
      <alignment vertical="center"/>
    </xf>
    <xf numFmtId="0" fontId="0" fillId="0" borderId="0" xfId="0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41" fontId="10" fillId="2" borderId="3" xfId="1" applyNumberFormat="1" applyFont="1" applyFill="1" applyBorder="1">
      <alignment vertical="center"/>
    </xf>
    <xf numFmtId="41" fontId="10" fillId="2" borderId="1" xfId="1" applyNumberFormat="1" applyFont="1" applyFill="1" applyBorder="1">
      <alignment vertical="center"/>
    </xf>
    <xf numFmtId="41" fontId="10" fillId="2" borderId="4" xfId="1" applyNumberFormat="1" applyFont="1" applyFill="1" applyBorder="1">
      <alignment vertical="center"/>
    </xf>
    <xf numFmtId="41" fontId="10" fillId="3" borderId="1" xfId="1" applyNumberFormat="1" applyFont="1" applyFill="1" applyBorder="1">
      <alignment vertical="center"/>
    </xf>
    <xf numFmtId="41" fontId="10" fillId="2" borderId="5" xfId="1" applyNumberFormat="1" applyFont="1" applyFill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1" fontId="10" fillId="0" borderId="1" xfId="1" applyNumberFormat="1" applyFont="1" applyBorder="1" applyAlignment="1">
      <alignment horizontal="center" vertical="center" wrapText="1"/>
    </xf>
    <xf numFmtId="41" fontId="10" fillId="0" borderId="1" xfId="1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41" fontId="10" fillId="4" borderId="2" xfId="1" applyNumberFormat="1" applyFont="1" applyFill="1" applyBorder="1">
      <alignment vertical="center"/>
    </xf>
    <xf numFmtId="41" fontId="10" fillId="4" borderId="1" xfId="1" applyNumberFormat="1" applyFont="1" applyFill="1" applyBorder="1">
      <alignment vertical="center"/>
    </xf>
    <xf numFmtId="41" fontId="16" fillId="4" borderId="1" xfId="1" applyNumberFormat="1" applyFont="1" applyFill="1" applyBorder="1">
      <alignment vertical="center"/>
    </xf>
    <xf numFmtId="0" fontId="19" fillId="0" borderId="1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1" fontId="9" fillId="0" borderId="1" xfId="0" applyNumberFormat="1" applyFont="1" applyFill="1" applyBorder="1">
      <alignment vertical="center"/>
    </xf>
    <xf numFmtId="41" fontId="10" fillId="2" borderId="5" xfId="1" applyNumberFormat="1" applyFont="1" applyFill="1" applyBorder="1" applyAlignment="1">
      <alignment horizontal="right" vertical="center"/>
    </xf>
    <xf numFmtId="41" fontId="10" fillId="4" borderId="1" xfId="1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1" fontId="23" fillId="0" borderId="1" xfId="1" applyNumberFormat="1" applyFont="1" applyFill="1" applyBorder="1" applyAlignment="1">
      <alignment horizontal="center" vertical="center" wrapText="1"/>
    </xf>
    <xf numFmtId="41" fontId="23" fillId="2" borderId="1" xfId="1" applyNumberFormat="1" applyFont="1" applyFill="1" applyBorder="1">
      <alignment vertical="center"/>
    </xf>
    <xf numFmtId="0" fontId="24" fillId="0" borderId="0" xfId="0" applyFont="1">
      <alignment vertical="center"/>
    </xf>
    <xf numFmtId="41" fontId="23" fillId="2" borderId="5" xfId="1" applyNumberFormat="1" applyFont="1" applyFill="1" applyBorder="1">
      <alignment vertical="center"/>
    </xf>
    <xf numFmtId="41" fontId="23" fillId="4" borderId="1" xfId="1" applyNumberFormat="1" applyFont="1" applyFill="1" applyBorder="1">
      <alignment vertical="center"/>
    </xf>
    <xf numFmtId="41" fontId="23" fillId="2" borderId="1" xfId="1" applyNumberFormat="1" applyFont="1" applyFill="1" applyBorder="1" applyAlignment="1">
      <alignment vertical="center" wrapText="1"/>
    </xf>
    <xf numFmtId="41" fontId="25" fillId="0" borderId="0" xfId="1" applyNumberFormat="1" applyFont="1">
      <alignment vertical="center"/>
    </xf>
    <xf numFmtId="41" fontId="1" fillId="0" borderId="0" xfId="1" applyNumberFormat="1">
      <alignment vertical="center"/>
    </xf>
    <xf numFmtId="41" fontId="17" fillId="0" borderId="1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1" fontId="1" fillId="0" borderId="0" xfId="1" applyNumberFormat="1" applyFill="1">
      <alignment vertical="center"/>
    </xf>
  </cellXfs>
  <cellStyles count="3">
    <cellStyle name="Excel Built-in Comma" xfId="2"/>
    <cellStyle name="一般" xfId="0" builtinId="0"/>
    <cellStyle name="一般 2" xfId="1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731404</xdr:colOff>
      <xdr:row>131</xdr:row>
      <xdr:rowOff>9525</xdr:rowOff>
    </xdr:from>
    <xdr:to>
      <xdr:col>2</xdr:col>
      <xdr:colOff>121208</xdr:colOff>
      <xdr:row>136</xdr:row>
      <xdr:rowOff>192175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404" y="51596925"/>
          <a:ext cx="1308832" cy="14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1"/>
  <sheetViews>
    <sheetView tabSelected="1" zoomScaleNormal="100" workbookViewId="0">
      <pane xSplit="1" ySplit="1" topLeftCell="B117" activePane="bottomRight" state="frozen"/>
      <selection pane="topRight" activeCell="B1" sqref="B1"/>
      <selection pane="bottomLeft" activeCell="A2" sqref="A2"/>
      <selection pane="bottomRight" activeCell="M129" sqref="M129"/>
    </sheetView>
  </sheetViews>
  <sheetFormatPr defaultRowHeight="16.399999999999999"/>
  <cols>
    <col min="1" max="1" width="13.375" style="35" customWidth="1"/>
    <col min="2" max="3" width="12" bestFit="1" customWidth="1"/>
    <col min="4" max="6" width="14.625" customWidth="1"/>
    <col min="7" max="7" width="13.25" customWidth="1"/>
    <col min="8" max="8" width="16.75" customWidth="1"/>
    <col min="9" max="9" width="14.5" bestFit="1" customWidth="1"/>
    <col min="10" max="10" width="8.875" style="40" customWidth="1"/>
  </cols>
  <sheetData>
    <row r="1" spans="1:11" s="10" customFormat="1" ht="54" customHeight="1">
      <c r="A1" s="30" t="s">
        <v>0</v>
      </c>
      <c r="B1" s="6" t="s">
        <v>141</v>
      </c>
      <c r="C1" s="6" t="s">
        <v>142</v>
      </c>
      <c r="D1" s="7" t="s">
        <v>143</v>
      </c>
      <c r="E1" s="8" t="s">
        <v>144</v>
      </c>
      <c r="F1" s="7" t="s">
        <v>145</v>
      </c>
      <c r="G1" s="9" t="s">
        <v>146</v>
      </c>
      <c r="H1" s="26" t="s">
        <v>160</v>
      </c>
      <c r="I1" s="25" t="s">
        <v>161</v>
      </c>
      <c r="J1" s="39"/>
    </row>
    <row r="2" spans="1:11" ht="32.75">
      <c r="A2" s="31" t="s">
        <v>1</v>
      </c>
      <c r="B2" s="22">
        <v>34153</v>
      </c>
      <c r="C2" s="22">
        <v>15216</v>
      </c>
      <c r="D2" s="11">
        <f>B2+C2</f>
        <v>49369</v>
      </c>
      <c r="E2" s="12">
        <v>1729</v>
      </c>
      <c r="F2" s="13"/>
      <c r="G2" s="14">
        <f>SUM(D2:F2)</f>
        <v>51098</v>
      </c>
      <c r="H2" s="27"/>
      <c r="I2" s="36">
        <f>G2+H2</f>
        <v>51098</v>
      </c>
    </row>
    <row r="3" spans="1:11" ht="32.75">
      <c r="A3" s="31" t="s">
        <v>2</v>
      </c>
      <c r="B3" s="23">
        <v>17984</v>
      </c>
      <c r="C3" s="23">
        <v>12268</v>
      </c>
      <c r="D3" s="11">
        <f t="shared" ref="D3:D66" si="0">B3+C3</f>
        <v>30252</v>
      </c>
      <c r="E3" s="12">
        <v>0</v>
      </c>
      <c r="F3" s="13"/>
      <c r="G3" s="14">
        <f t="shared" ref="G3:G66" si="1">SUM(D3:F3)</f>
        <v>30252</v>
      </c>
      <c r="H3" s="27"/>
      <c r="I3" s="36">
        <f t="shared" ref="I3:I66" si="2">G3+H3</f>
        <v>30252</v>
      </c>
    </row>
    <row r="4" spans="1:11" ht="29.95" customHeight="1">
      <c r="A4" s="32" t="s">
        <v>3</v>
      </c>
      <c r="B4" s="23">
        <v>226325</v>
      </c>
      <c r="C4" s="23">
        <v>74220</v>
      </c>
      <c r="D4" s="11">
        <f t="shared" si="0"/>
        <v>300545</v>
      </c>
      <c r="E4" s="12">
        <v>52423</v>
      </c>
      <c r="F4" s="15">
        <v>30879</v>
      </c>
      <c r="G4" s="14">
        <f t="shared" si="1"/>
        <v>383847</v>
      </c>
      <c r="H4" s="28">
        <v>8596</v>
      </c>
      <c r="I4" s="36">
        <f t="shared" si="2"/>
        <v>392443</v>
      </c>
    </row>
    <row r="5" spans="1:11" ht="29.95" customHeight="1">
      <c r="A5" s="31" t="s">
        <v>4</v>
      </c>
      <c r="B5" s="23">
        <v>35836</v>
      </c>
      <c r="C5" s="23">
        <v>21370</v>
      </c>
      <c r="D5" s="11">
        <f t="shared" si="0"/>
        <v>57206</v>
      </c>
      <c r="E5" s="12">
        <v>9830</v>
      </c>
      <c r="F5" s="15">
        <v>6028</v>
      </c>
      <c r="G5" s="14">
        <f t="shared" si="1"/>
        <v>73064</v>
      </c>
      <c r="H5" s="28">
        <v>0</v>
      </c>
      <c r="I5" s="36">
        <f t="shared" si="2"/>
        <v>73064</v>
      </c>
    </row>
    <row r="6" spans="1:11" ht="29.95" customHeight="1">
      <c r="A6" s="32" t="s">
        <v>5</v>
      </c>
      <c r="B6" s="23">
        <v>37283</v>
      </c>
      <c r="C6" s="23">
        <v>11600</v>
      </c>
      <c r="D6" s="11">
        <f t="shared" si="0"/>
        <v>48883</v>
      </c>
      <c r="E6" s="12">
        <v>28115</v>
      </c>
      <c r="F6" s="15">
        <v>6704</v>
      </c>
      <c r="G6" s="14">
        <f t="shared" si="1"/>
        <v>83702</v>
      </c>
      <c r="H6" s="28">
        <v>4098</v>
      </c>
      <c r="I6" s="36">
        <f t="shared" si="2"/>
        <v>87800</v>
      </c>
    </row>
    <row r="7" spans="1:11" ht="29.95" customHeight="1">
      <c r="A7" s="32" t="s">
        <v>6</v>
      </c>
      <c r="B7" s="23">
        <v>177610</v>
      </c>
      <c r="C7" s="23">
        <v>60824</v>
      </c>
      <c r="D7" s="11">
        <f t="shared" si="0"/>
        <v>238434</v>
      </c>
      <c r="E7" s="12">
        <v>46159</v>
      </c>
      <c r="F7" s="15">
        <v>22015</v>
      </c>
      <c r="G7" s="14">
        <f t="shared" si="1"/>
        <v>306608</v>
      </c>
      <c r="H7" s="28">
        <v>4939</v>
      </c>
      <c r="I7" s="36">
        <f t="shared" si="2"/>
        <v>311547</v>
      </c>
    </row>
    <row r="8" spans="1:11" ht="32.75">
      <c r="A8" s="31" t="s">
        <v>7</v>
      </c>
      <c r="B8" s="23">
        <f>600726+16850</f>
        <v>617576</v>
      </c>
      <c r="C8" s="23">
        <v>239500</v>
      </c>
      <c r="D8" s="11">
        <f t="shared" si="0"/>
        <v>857076</v>
      </c>
      <c r="E8" s="12">
        <v>30954</v>
      </c>
      <c r="F8" s="15">
        <v>77502</v>
      </c>
      <c r="G8" s="14">
        <f t="shared" si="1"/>
        <v>965532</v>
      </c>
      <c r="H8" s="28">
        <v>0</v>
      </c>
      <c r="I8" s="36">
        <f t="shared" si="2"/>
        <v>965532</v>
      </c>
    </row>
    <row r="9" spans="1:11" ht="29.95" customHeight="1">
      <c r="A9" s="32" t="s">
        <v>8</v>
      </c>
      <c r="B9" s="23">
        <v>762582</v>
      </c>
      <c r="C9" s="23">
        <v>243098</v>
      </c>
      <c r="D9" s="11">
        <f t="shared" si="0"/>
        <v>1005680</v>
      </c>
      <c r="E9" s="12">
        <v>46226</v>
      </c>
      <c r="F9" s="15">
        <v>92722</v>
      </c>
      <c r="G9" s="14">
        <f t="shared" si="1"/>
        <v>1144628</v>
      </c>
      <c r="H9" s="28">
        <v>23950</v>
      </c>
      <c r="I9" s="36">
        <f t="shared" si="2"/>
        <v>1168578</v>
      </c>
    </row>
    <row r="10" spans="1:11" ht="29.95" customHeight="1">
      <c r="A10" s="32" t="s">
        <v>9</v>
      </c>
      <c r="B10" s="23">
        <v>90535</v>
      </c>
      <c r="C10" s="23">
        <v>6912</v>
      </c>
      <c r="D10" s="11">
        <f t="shared" si="0"/>
        <v>97447</v>
      </c>
      <c r="E10" s="12">
        <v>35368</v>
      </c>
      <c r="F10" s="15">
        <v>13050</v>
      </c>
      <c r="G10" s="14">
        <f t="shared" si="1"/>
        <v>145865</v>
      </c>
      <c r="H10" s="28">
        <v>6747</v>
      </c>
      <c r="I10" s="36">
        <f t="shared" si="2"/>
        <v>152612</v>
      </c>
    </row>
    <row r="11" spans="1:11" ht="29.95" customHeight="1">
      <c r="A11" s="33" t="s">
        <v>10</v>
      </c>
      <c r="B11" s="41">
        <v>89966</v>
      </c>
      <c r="C11" s="41">
        <v>34214</v>
      </c>
      <c r="D11" s="11">
        <f t="shared" si="0"/>
        <v>124180</v>
      </c>
      <c r="E11" s="12">
        <v>44556</v>
      </c>
      <c r="F11" s="15">
        <v>13800</v>
      </c>
      <c r="G11" s="14">
        <f t="shared" si="1"/>
        <v>182536</v>
      </c>
      <c r="H11" s="28">
        <v>7878</v>
      </c>
      <c r="I11" s="36">
        <f t="shared" si="2"/>
        <v>190414</v>
      </c>
    </row>
    <row r="12" spans="1:11" ht="29.95" customHeight="1">
      <c r="A12" s="33" t="s">
        <v>11</v>
      </c>
      <c r="B12" s="23">
        <v>103013</v>
      </c>
      <c r="C12" s="23">
        <v>26596</v>
      </c>
      <c r="D12" s="11">
        <f t="shared" si="0"/>
        <v>129609</v>
      </c>
      <c r="E12" s="12">
        <v>26905</v>
      </c>
      <c r="F12" s="15">
        <v>12418</v>
      </c>
      <c r="G12" s="14">
        <f t="shared" si="1"/>
        <v>168932</v>
      </c>
      <c r="H12" s="28">
        <v>7446</v>
      </c>
      <c r="I12" s="36">
        <f t="shared" si="2"/>
        <v>176378</v>
      </c>
    </row>
    <row r="13" spans="1:11" ht="29.95" customHeight="1">
      <c r="A13" s="31" t="s">
        <v>12</v>
      </c>
      <c r="B13" s="23">
        <v>333707</v>
      </c>
      <c r="C13" s="23">
        <v>119296</v>
      </c>
      <c r="D13" s="11">
        <f t="shared" si="0"/>
        <v>453003</v>
      </c>
      <c r="E13" s="12">
        <v>20254</v>
      </c>
      <c r="F13" s="15">
        <v>37540</v>
      </c>
      <c r="G13" s="14">
        <f t="shared" si="1"/>
        <v>510797</v>
      </c>
      <c r="H13" s="29">
        <v>0</v>
      </c>
      <c r="I13" s="36">
        <f t="shared" si="2"/>
        <v>510797</v>
      </c>
    </row>
    <row r="14" spans="1:11" ht="29.95" customHeight="1">
      <c r="A14" s="31" t="s">
        <v>13</v>
      </c>
      <c r="B14" s="23">
        <v>77236</v>
      </c>
      <c r="C14" s="23">
        <v>26825</v>
      </c>
      <c r="D14" s="11">
        <f t="shared" si="0"/>
        <v>104061</v>
      </c>
      <c r="E14" s="46">
        <v>9206</v>
      </c>
      <c r="F14" s="44">
        <v>8820</v>
      </c>
      <c r="G14" s="14">
        <f t="shared" si="1"/>
        <v>122087</v>
      </c>
      <c r="H14" s="45">
        <v>4323</v>
      </c>
      <c r="I14" s="36">
        <f t="shared" si="2"/>
        <v>126410</v>
      </c>
    </row>
    <row r="15" spans="1:11" ht="29.95" customHeight="1">
      <c r="A15" s="32" t="s">
        <v>14</v>
      </c>
      <c r="B15" s="23">
        <v>26761</v>
      </c>
      <c r="C15" s="23">
        <v>7600</v>
      </c>
      <c r="D15" s="11">
        <f t="shared" si="0"/>
        <v>34361</v>
      </c>
      <c r="E15" s="12">
        <v>14625</v>
      </c>
      <c r="F15" s="15">
        <v>4394</v>
      </c>
      <c r="G15" s="14">
        <f t="shared" si="1"/>
        <v>53380</v>
      </c>
      <c r="H15" s="28">
        <v>0</v>
      </c>
      <c r="I15" s="36">
        <f t="shared" si="2"/>
        <v>53380</v>
      </c>
    </row>
    <row r="16" spans="1:11" ht="29.95" customHeight="1">
      <c r="A16" s="32" t="s">
        <v>15</v>
      </c>
      <c r="B16" s="23">
        <v>84228</v>
      </c>
      <c r="C16" s="41">
        <v>20652</v>
      </c>
      <c r="D16" s="11">
        <f t="shared" si="0"/>
        <v>104880</v>
      </c>
      <c r="E16" s="42">
        <v>32874</v>
      </c>
      <c r="F16" s="15">
        <v>12350</v>
      </c>
      <c r="G16" s="14">
        <f t="shared" si="1"/>
        <v>150104</v>
      </c>
      <c r="H16" s="28">
        <v>0</v>
      </c>
      <c r="I16" s="36">
        <f t="shared" si="2"/>
        <v>150104</v>
      </c>
      <c r="K16" s="43"/>
    </row>
    <row r="17" spans="1:11" ht="29.95" customHeight="1">
      <c r="A17" s="32" t="s">
        <v>16</v>
      </c>
      <c r="B17" s="23">
        <v>18909</v>
      </c>
      <c r="C17" s="23">
        <v>6730</v>
      </c>
      <c r="D17" s="11">
        <f t="shared" si="0"/>
        <v>25639</v>
      </c>
      <c r="E17" s="12">
        <v>8781</v>
      </c>
      <c r="F17" s="15">
        <v>2970</v>
      </c>
      <c r="G17" s="14">
        <f t="shared" si="1"/>
        <v>37390</v>
      </c>
      <c r="H17" s="28">
        <v>2474</v>
      </c>
      <c r="I17" s="36">
        <f t="shared" si="2"/>
        <v>39864</v>
      </c>
    </row>
    <row r="18" spans="1:11" ht="29.95" customHeight="1">
      <c r="A18" s="31" t="s">
        <v>17</v>
      </c>
      <c r="B18" s="23">
        <v>103142</v>
      </c>
      <c r="C18" s="23">
        <v>28646</v>
      </c>
      <c r="D18" s="11">
        <f t="shared" si="0"/>
        <v>131788</v>
      </c>
      <c r="E18" s="12">
        <v>34579</v>
      </c>
      <c r="F18" s="15">
        <v>6150</v>
      </c>
      <c r="G18" s="14">
        <f t="shared" si="1"/>
        <v>172517</v>
      </c>
      <c r="H18" s="28">
        <v>2626</v>
      </c>
      <c r="I18" s="36">
        <f t="shared" si="2"/>
        <v>175143</v>
      </c>
    </row>
    <row r="19" spans="1:11" ht="29.95" customHeight="1">
      <c r="A19" s="31" t="s">
        <v>18</v>
      </c>
      <c r="B19" s="23">
        <v>8487</v>
      </c>
      <c r="C19" s="23">
        <v>5423</v>
      </c>
      <c r="D19" s="11">
        <f t="shared" si="0"/>
        <v>13910</v>
      </c>
      <c r="E19" s="42">
        <v>13732</v>
      </c>
      <c r="F19" s="15">
        <v>1782</v>
      </c>
      <c r="G19" s="14">
        <f t="shared" si="1"/>
        <v>29424</v>
      </c>
      <c r="H19" s="28">
        <v>6353</v>
      </c>
      <c r="I19" s="36">
        <f t="shared" si="2"/>
        <v>35777</v>
      </c>
      <c r="K19" s="43"/>
    </row>
    <row r="20" spans="1:11" ht="29.95" customHeight="1">
      <c r="A20" s="31" t="s">
        <v>19</v>
      </c>
      <c r="B20" s="41">
        <v>42399</v>
      </c>
      <c r="C20" s="41">
        <v>7357</v>
      </c>
      <c r="D20" s="11">
        <f t="shared" si="0"/>
        <v>49756</v>
      </c>
      <c r="E20" s="12">
        <v>18653</v>
      </c>
      <c r="F20" s="15">
        <v>6069</v>
      </c>
      <c r="G20" s="14">
        <f t="shared" si="1"/>
        <v>74478</v>
      </c>
      <c r="H20" s="28">
        <v>3499</v>
      </c>
      <c r="I20" s="36">
        <f t="shared" si="2"/>
        <v>77977</v>
      </c>
    </row>
    <row r="21" spans="1:11" ht="29.95" customHeight="1">
      <c r="A21" s="31" t="s">
        <v>20</v>
      </c>
      <c r="B21" s="23">
        <v>27109</v>
      </c>
      <c r="C21" s="23">
        <v>8976</v>
      </c>
      <c r="D21" s="11">
        <f t="shared" si="0"/>
        <v>36085</v>
      </c>
      <c r="E21" s="42">
        <v>13571</v>
      </c>
      <c r="F21" s="15">
        <v>4428</v>
      </c>
      <c r="G21" s="14">
        <f t="shared" si="1"/>
        <v>54084</v>
      </c>
      <c r="H21" s="28">
        <v>2769</v>
      </c>
      <c r="I21" s="36">
        <f t="shared" si="2"/>
        <v>56853</v>
      </c>
    </row>
    <row r="22" spans="1:11" ht="29.95" customHeight="1">
      <c r="A22" s="31" t="s">
        <v>21</v>
      </c>
      <c r="B22" s="23">
        <v>19720</v>
      </c>
      <c r="C22" s="23">
        <v>4728</v>
      </c>
      <c r="D22" s="11">
        <f t="shared" si="0"/>
        <v>24448</v>
      </c>
      <c r="E22" s="12">
        <v>6717</v>
      </c>
      <c r="F22" s="15">
        <v>2550</v>
      </c>
      <c r="G22" s="14">
        <f t="shared" si="1"/>
        <v>33715</v>
      </c>
      <c r="H22" s="28">
        <v>2375</v>
      </c>
      <c r="I22" s="36">
        <f t="shared" si="2"/>
        <v>36090</v>
      </c>
    </row>
    <row r="23" spans="1:11" ht="29.95" customHeight="1">
      <c r="A23" s="32" t="s">
        <v>22</v>
      </c>
      <c r="B23" s="23">
        <v>91581</v>
      </c>
      <c r="C23" s="23">
        <v>26338</v>
      </c>
      <c r="D23" s="11">
        <f t="shared" si="0"/>
        <v>117919</v>
      </c>
      <c r="E23" s="12">
        <v>24724</v>
      </c>
      <c r="F23" s="15">
        <v>12586</v>
      </c>
      <c r="G23" s="14">
        <f t="shared" si="1"/>
        <v>155229</v>
      </c>
      <c r="H23" s="28">
        <v>5179</v>
      </c>
      <c r="I23" s="36">
        <f t="shared" si="2"/>
        <v>160408</v>
      </c>
    </row>
    <row r="24" spans="1:11" ht="29.95" customHeight="1">
      <c r="A24" s="31" t="s">
        <v>23</v>
      </c>
      <c r="B24" s="23">
        <v>9752</v>
      </c>
      <c r="C24" s="23">
        <v>2863</v>
      </c>
      <c r="D24" s="11">
        <f t="shared" si="0"/>
        <v>12615</v>
      </c>
      <c r="E24" s="46">
        <v>11868</v>
      </c>
      <c r="F24" s="15">
        <v>1814</v>
      </c>
      <c r="G24" s="14">
        <f t="shared" si="1"/>
        <v>26297</v>
      </c>
      <c r="H24" s="28">
        <v>2326</v>
      </c>
      <c r="I24" s="36">
        <f t="shared" si="2"/>
        <v>28623</v>
      </c>
    </row>
    <row r="25" spans="1:11" ht="29.95" customHeight="1">
      <c r="A25" s="31" t="s">
        <v>24</v>
      </c>
      <c r="B25" s="23">
        <v>255940</v>
      </c>
      <c r="C25" s="41">
        <v>58140</v>
      </c>
      <c r="D25" s="11">
        <f t="shared" si="0"/>
        <v>314080</v>
      </c>
      <c r="E25" s="12">
        <v>46489</v>
      </c>
      <c r="F25" s="15">
        <v>29680</v>
      </c>
      <c r="G25" s="14">
        <f t="shared" si="1"/>
        <v>390249</v>
      </c>
      <c r="H25" s="28">
        <v>13551</v>
      </c>
      <c r="I25" s="36">
        <f t="shared" si="2"/>
        <v>403800</v>
      </c>
    </row>
    <row r="26" spans="1:11" ht="29.95" customHeight="1">
      <c r="A26" s="31" t="s">
        <v>25</v>
      </c>
      <c r="B26" s="23">
        <v>132684</v>
      </c>
      <c r="C26" s="23">
        <v>43825</v>
      </c>
      <c r="D26" s="11">
        <f t="shared" si="0"/>
        <v>176509</v>
      </c>
      <c r="E26" s="12">
        <v>13140</v>
      </c>
      <c r="F26" s="15">
        <v>16036</v>
      </c>
      <c r="G26" s="14">
        <f t="shared" si="1"/>
        <v>205685</v>
      </c>
      <c r="H26" s="28">
        <v>6252</v>
      </c>
      <c r="I26" s="36">
        <f t="shared" si="2"/>
        <v>211937</v>
      </c>
    </row>
    <row r="27" spans="1:11" ht="29.95" customHeight="1">
      <c r="A27" s="31" t="s">
        <v>26</v>
      </c>
      <c r="B27" s="23">
        <v>305542</v>
      </c>
      <c r="C27" s="23">
        <v>9315</v>
      </c>
      <c r="D27" s="11">
        <f t="shared" si="0"/>
        <v>314857</v>
      </c>
      <c r="E27" s="12">
        <v>2773</v>
      </c>
      <c r="F27" s="13"/>
      <c r="G27" s="14">
        <f t="shared" si="1"/>
        <v>317630</v>
      </c>
      <c r="H27" s="27"/>
      <c r="I27" s="36">
        <f t="shared" si="2"/>
        <v>317630</v>
      </c>
    </row>
    <row r="28" spans="1:11" ht="29.95" customHeight="1">
      <c r="A28" s="31" t="s">
        <v>27</v>
      </c>
      <c r="B28" s="23">
        <v>16763</v>
      </c>
      <c r="C28" s="23">
        <v>5384</v>
      </c>
      <c r="D28" s="11">
        <f t="shared" si="0"/>
        <v>22147</v>
      </c>
      <c r="E28" s="12">
        <v>900</v>
      </c>
      <c r="F28" s="13"/>
      <c r="G28" s="14">
        <f t="shared" si="1"/>
        <v>23047</v>
      </c>
      <c r="H28" s="27"/>
      <c r="I28" s="36">
        <f t="shared" si="2"/>
        <v>23047</v>
      </c>
    </row>
    <row r="29" spans="1:11" ht="32.75">
      <c r="A29" s="32" t="s">
        <v>28</v>
      </c>
      <c r="B29" s="41">
        <v>9473</v>
      </c>
      <c r="C29" s="41">
        <v>1120</v>
      </c>
      <c r="D29" s="11">
        <f t="shared" si="0"/>
        <v>10593</v>
      </c>
      <c r="E29" s="12">
        <v>1245</v>
      </c>
      <c r="F29" s="13"/>
      <c r="G29" s="14">
        <f t="shared" si="1"/>
        <v>11838</v>
      </c>
      <c r="H29" s="27"/>
      <c r="I29" s="36">
        <f t="shared" si="2"/>
        <v>11838</v>
      </c>
    </row>
    <row r="30" spans="1:11" ht="29.95" customHeight="1">
      <c r="A30" s="32" t="s">
        <v>29</v>
      </c>
      <c r="B30" s="23">
        <v>59380</v>
      </c>
      <c r="C30" s="23">
        <v>21292</v>
      </c>
      <c r="D30" s="11">
        <f t="shared" si="0"/>
        <v>80672</v>
      </c>
      <c r="E30" s="12">
        <v>7980</v>
      </c>
      <c r="F30" s="15">
        <v>4390</v>
      </c>
      <c r="G30" s="14">
        <f t="shared" si="1"/>
        <v>93042</v>
      </c>
      <c r="H30" s="28">
        <v>215</v>
      </c>
      <c r="I30" s="36">
        <f t="shared" si="2"/>
        <v>93257</v>
      </c>
    </row>
    <row r="31" spans="1:11" ht="32.75">
      <c r="A31" s="32" t="s">
        <v>30</v>
      </c>
      <c r="B31" s="23">
        <f>506716+14248</f>
        <v>520964</v>
      </c>
      <c r="C31" s="23">
        <v>9464</v>
      </c>
      <c r="D31" s="11">
        <f t="shared" si="0"/>
        <v>530428</v>
      </c>
      <c r="E31" s="12">
        <v>9687</v>
      </c>
      <c r="F31" s="15">
        <v>24203</v>
      </c>
      <c r="G31" s="14">
        <f t="shared" si="1"/>
        <v>564318</v>
      </c>
      <c r="H31" s="28">
        <v>6347</v>
      </c>
      <c r="I31" s="36">
        <f t="shared" si="2"/>
        <v>570665</v>
      </c>
    </row>
    <row r="32" spans="1:11" ht="29.95" customHeight="1">
      <c r="A32" s="32" t="s">
        <v>31</v>
      </c>
      <c r="B32" s="23">
        <v>177376</v>
      </c>
      <c r="C32" s="23">
        <v>15477</v>
      </c>
      <c r="D32" s="11">
        <f t="shared" si="0"/>
        <v>192853</v>
      </c>
      <c r="E32" s="12">
        <v>20175</v>
      </c>
      <c r="F32" s="15">
        <v>8848</v>
      </c>
      <c r="G32" s="14">
        <f t="shared" si="1"/>
        <v>221876</v>
      </c>
      <c r="H32" s="28">
        <v>2432</v>
      </c>
      <c r="I32" s="36">
        <f t="shared" si="2"/>
        <v>224308</v>
      </c>
    </row>
    <row r="33" spans="1:9" ht="29.95" customHeight="1">
      <c r="A33" s="32" t="s">
        <v>32</v>
      </c>
      <c r="B33" s="23">
        <v>71246</v>
      </c>
      <c r="C33" s="23">
        <v>10473</v>
      </c>
      <c r="D33" s="11">
        <f t="shared" si="0"/>
        <v>81719</v>
      </c>
      <c r="E33" s="12">
        <v>14231</v>
      </c>
      <c r="F33" s="15">
        <v>5146</v>
      </c>
      <c r="G33" s="14">
        <f t="shared" si="1"/>
        <v>101096</v>
      </c>
      <c r="H33" s="28">
        <v>5972</v>
      </c>
      <c r="I33" s="36">
        <f t="shared" si="2"/>
        <v>107068</v>
      </c>
    </row>
    <row r="34" spans="1:9" ht="29.95" customHeight="1">
      <c r="A34" s="31" t="s">
        <v>33</v>
      </c>
      <c r="B34" s="23">
        <v>350087</v>
      </c>
      <c r="C34" s="23">
        <v>25497</v>
      </c>
      <c r="D34" s="11">
        <f t="shared" si="0"/>
        <v>375584</v>
      </c>
      <c r="E34" s="12">
        <v>19215</v>
      </c>
      <c r="F34" s="44">
        <v>18473</v>
      </c>
      <c r="G34" s="14">
        <f t="shared" si="1"/>
        <v>413272</v>
      </c>
      <c r="H34" s="45">
        <v>4227</v>
      </c>
      <c r="I34" s="36">
        <f t="shared" si="2"/>
        <v>417499</v>
      </c>
    </row>
    <row r="35" spans="1:9" ht="29.95" customHeight="1">
      <c r="A35" s="31" t="s">
        <v>34</v>
      </c>
      <c r="B35" s="23">
        <v>24506</v>
      </c>
      <c r="C35" s="23">
        <v>0</v>
      </c>
      <c r="D35" s="11">
        <f t="shared" si="0"/>
        <v>24506</v>
      </c>
      <c r="E35" s="46">
        <v>5990</v>
      </c>
      <c r="F35" s="15">
        <v>1146</v>
      </c>
      <c r="G35" s="14">
        <f t="shared" si="1"/>
        <v>31642</v>
      </c>
      <c r="H35" s="28">
        <v>0</v>
      </c>
      <c r="I35" s="36">
        <f t="shared" si="2"/>
        <v>31642</v>
      </c>
    </row>
    <row r="36" spans="1:9" ht="29.95" customHeight="1">
      <c r="A36" s="31" t="s">
        <v>35</v>
      </c>
      <c r="B36" s="23">
        <v>28445</v>
      </c>
      <c r="C36" s="41">
        <v>629</v>
      </c>
      <c r="D36" s="11">
        <f t="shared" si="0"/>
        <v>29074</v>
      </c>
      <c r="E36" s="12">
        <v>10983</v>
      </c>
      <c r="F36" s="15">
        <v>1290</v>
      </c>
      <c r="G36" s="14">
        <f t="shared" si="1"/>
        <v>41347</v>
      </c>
      <c r="H36" s="28">
        <v>4454</v>
      </c>
      <c r="I36" s="36">
        <f t="shared" si="2"/>
        <v>45801</v>
      </c>
    </row>
    <row r="37" spans="1:9" ht="29.95" customHeight="1">
      <c r="A37" s="32" t="s">
        <v>36</v>
      </c>
      <c r="B37" s="23">
        <v>101912</v>
      </c>
      <c r="C37" s="23">
        <v>2772</v>
      </c>
      <c r="D37" s="11">
        <f t="shared" si="0"/>
        <v>104684</v>
      </c>
      <c r="E37" s="12">
        <v>22868</v>
      </c>
      <c r="F37" s="15">
        <v>5391</v>
      </c>
      <c r="G37" s="14">
        <f t="shared" si="1"/>
        <v>132943</v>
      </c>
      <c r="H37" s="28">
        <v>0</v>
      </c>
      <c r="I37" s="36">
        <f t="shared" si="2"/>
        <v>132943</v>
      </c>
    </row>
    <row r="38" spans="1:9" ht="29.95" customHeight="1">
      <c r="A38" s="32" t="s">
        <v>37</v>
      </c>
      <c r="B38" s="23">
        <v>158646</v>
      </c>
      <c r="C38" s="23">
        <v>10388</v>
      </c>
      <c r="D38" s="11">
        <f t="shared" si="0"/>
        <v>169034</v>
      </c>
      <c r="E38" s="12">
        <v>10145</v>
      </c>
      <c r="F38" s="15">
        <v>9930</v>
      </c>
      <c r="G38" s="14">
        <f t="shared" si="1"/>
        <v>189109</v>
      </c>
      <c r="H38" s="28">
        <v>2387</v>
      </c>
      <c r="I38" s="36">
        <f t="shared" si="2"/>
        <v>191496</v>
      </c>
    </row>
    <row r="39" spans="1:9" ht="29.95" customHeight="1">
      <c r="A39" s="31" t="s">
        <v>38</v>
      </c>
      <c r="B39" s="23">
        <v>45005</v>
      </c>
      <c r="C39" s="23">
        <v>3090</v>
      </c>
      <c r="D39" s="11">
        <f t="shared" si="0"/>
        <v>48095</v>
      </c>
      <c r="E39" s="12">
        <v>1223</v>
      </c>
      <c r="F39" s="15">
        <v>2551</v>
      </c>
      <c r="G39" s="14">
        <f t="shared" si="1"/>
        <v>51869</v>
      </c>
      <c r="H39" s="28">
        <v>2531</v>
      </c>
      <c r="I39" s="36">
        <f t="shared" si="2"/>
        <v>54400</v>
      </c>
    </row>
    <row r="40" spans="1:9" ht="29.95" customHeight="1">
      <c r="A40" s="31" t="s">
        <v>39</v>
      </c>
      <c r="B40" s="23">
        <v>176390</v>
      </c>
      <c r="C40" s="23">
        <v>9347</v>
      </c>
      <c r="D40" s="11">
        <f t="shared" si="0"/>
        <v>185737</v>
      </c>
      <c r="E40" s="12">
        <v>10013</v>
      </c>
      <c r="F40" s="15">
        <v>7732</v>
      </c>
      <c r="G40" s="14">
        <f t="shared" si="1"/>
        <v>203482</v>
      </c>
      <c r="H40" s="28">
        <v>0</v>
      </c>
      <c r="I40" s="36">
        <f t="shared" si="2"/>
        <v>203482</v>
      </c>
    </row>
    <row r="41" spans="1:9" ht="29.95" customHeight="1">
      <c r="A41" s="31" t="s">
        <v>40</v>
      </c>
      <c r="B41" s="23">
        <v>11068</v>
      </c>
      <c r="C41" s="23">
        <v>620</v>
      </c>
      <c r="D41" s="11">
        <f t="shared" si="0"/>
        <v>11688</v>
      </c>
      <c r="E41" s="12">
        <v>2743</v>
      </c>
      <c r="F41" s="15">
        <v>685</v>
      </c>
      <c r="G41" s="14">
        <f t="shared" si="1"/>
        <v>15116</v>
      </c>
      <c r="H41" s="28">
        <v>2417</v>
      </c>
      <c r="I41" s="36">
        <f t="shared" si="2"/>
        <v>17533</v>
      </c>
    </row>
    <row r="42" spans="1:9" ht="29.95" customHeight="1">
      <c r="A42" s="31" t="s">
        <v>41</v>
      </c>
      <c r="B42" s="23">
        <v>64122</v>
      </c>
      <c r="C42" s="23">
        <v>1953</v>
      </c>
      <c r="D42" s="11">
        <f t="shared" si="0"/>
        <v>66075</v>
      </c>
      <c r="E42" s="12">
        <v>26693</v>
      </c>
      <c r="F42" s="15">
        <v>4065</v>
      </c>
      <c r="G42" s="14">
        <f t="shared" si="1"/>
        <v>96833</v>
      </c>
      <c r="H42" s="28">
        <v>4509</v>
      </c>
      <c r="I42" s="36">
        <f t="shared" si="2"/>
        <v>101342</v>
      </c>
    </row>
    <row r="43" spans="1:9" ht="29.95" customHeight="1">
      <c r="A43" s="31" t="s">
        <v>42</v>
      </c>
      <c r="B43" s="23">
        <v>141019</v>
      </c>
      <c r="C43" s="23">
        <v>17904</v>
      </c>
      <c r="D43" s="11">
        <f t="shared" si="0"/>
        <v>158923</v>
      </c>
      <c r="E43" s="12">
        <v>17706</v>
      </c>
      <c r="F43" s="15">
        <v>8328</v>
      </c>
      <c r="G43" s="14">
        <f t="shared" si="1"/>
        <v>184957</v>
      </c>
      <c r="H43" s="28">
        <v>2516</v>
      </c>
      <c r="I43" s="36">
        <f t="shared" si="2"/>
        <v>187473</v>
      </c>
    </row>
    <row r="44" spans="1:9" ht="29.95" customHeight="1">
      <c r="A44" s="31" t="s">
        <v>43</v>
      </c>
      <c r="B44" s="23">
        <v>21997</v>
      </c>
      <c r="C44" s="23">
        <v>1197</v>
      </c>
      <c r="D44" s="11">
        <f t="shared" si="0"/>
        <v>23194</v>
      </c>
      <c r="E44" s="12">
        <v>7980</v>
      </c>
      <c r="F44" s="15">
        <v>2032</v>
      </c>
      <c r="G44" s="14">
        <f t="shared" si="1"/>
        <v>33206</v>
      </c>
      <c r="H44" s="28">
        <v>2445</v>
      </c>
      <c r="I44" s="36">
        <f t="shared" si="2"/>
        <v>35651</v>
      </c>
    </row>
    <row r="45" spans="1:9" ht="29.95" customHeight="1">
      <c r="A45" s="32" t="s">
        <v>44</v>
      </c>
      <c r="B45" s="23">
        <v>21907</v>
      </c>
      <c r="C45" s="23">
        <v>1190</v>
      </c>
      <c r="D45" s="11">
        <f t="shared" si="0"/>
        <v>23097</v>
      </c>
      <c r="E45" s="12">
        <v>7370</v>
      </c>
      <c r="F45" s="15">
        <v>1428</v>
      </c>
      <c r="G45" s="14">
        <f t="shared" si="1"/>
        <v>31895</v>
      </c>
      <c r="H45" s="28">
        <v>2396</v>
      </c>
      <c r="I45" s="36">
        <f t="shared" si="2"/>
        <v>34291</v>
      </c>
    </row>
    <row r="46" spans="1:9" ht="29.95" customHeight="1">
      <c r="A46" s="32" t="s">
        <v>45</v>
      </c>
      <c r="B46" s="23">
        <v>83712</v>
      </c>
      <c r="C46" s="23">
        <v>5235</v>
      </c>
      <c r="D46" s="11">
        <f t="shared" si="0"/>
        <v>88947</v>
      </c>
      <c r="E46" s="12">
        <v>9666</v>
      </c>
      <c r="F46" s="15">
        <v>5121</v>
      </c>
      <c r="G46" s="14">
        <f t="shared" si="1"/>
        <v>103734</v>
      </c>
      <c r="H46" s="28">
        <v>2414</v>
      </c>
      <c r="I46" s="36">
        <f t="shared" si="2"/>
        <v>106148</v>
      </c>
    </row>
    <row r="47" spans="1:9" ht="29.95" customHeight="1">
      <c r="A47" s="32" t="s">
        <v>46</v>
      </c>
      <c r="B47" s="23">
        <v>293574</v>
      </c>
      <c r="C47" s="23">
        <v>18167</v>
      </c>
      <c r="D47" s="11">
        <f t="shared" si="0"/>
        <v>311741</v>
      </c>
      <c r="E47" s="12">
        <v>19893</v>
      </c>
      <c r="F47" s="15">
        <v>14556</v>
      </c>
      <c r="G47" s="14">
        <f t="shared" si="1"/>
        <v>346190</v>
      </c>
      <c r="H47" s="28">
        <v>2681</v>
      </c>
      <c r="I47" s="36">
        <f t="shared" si="2"/>
        <v>348871</v>
      </c>
    </row>
    <row r="48" spans="1:9" ht="29.95" customHeight="1">
      <c r="A48" s="31" t="s">
        <v>47</v>
      </c>
      <c r="B48" s="23">
        <v>301380</v>
      </c>
      <c r="C48" s="23">
        <v>20340</v>
      </c>
      <c r="D48" s="11">
        <f t="shared" si="0"/>
        <v>321720</v>
      </c>
      <c r="E48" s="12">
        <v>9847</v>
      </c>
      <c r="F48" s="15">
        <v>14832</v>
      </c>
      <c r="G48" s="14">
        <f t="shared" si="1"/>
        <v>346399</v>
      </c>
      <c r="H48" s="28">
        <v>5442</v>
      </c>
      <c r="I48" s="36">
        <f t="shared" si="2"/>
        <v>351841</v>
      </c>
    </row>
    <row r="49" spans="1:11" ht="29.95" customHeight="1">
      <c r="A49" s="32" t="s">
        <v>48</v>
      </c>
      <c r="B49" s="23">
        <v>100973</v>
      </c>
      <c r="C49" s="23">
        <v>12773</v>
      </c>
      <c r="D49" s="11">
        <f t="shared" si="0"/>
        <v>113746</v>
      </c>
      <c r="E49" s="12">
        <v>7163</v>
      </c>
      <c r="F49" s="15">
        <v>5828</v>
      </c>
      <c r="G49" s="14">
        <f t="shared" si="1"/>
        <v>126737</v>
      </c>
      <c r="H49" s="28">
        <v>0</v>
      </c>
      <c r="I49" s="36">
        <f t="shared" si="2"/>
        <v>126737</v>
      </c>
    </row>
    <row r="50" spans="1:11" ht="29.95" customHeight="1">
      <c r="A50" s="31" t="s">
        <v>49</v>
      </c>
      <c r="B50" s="23">
        <v>21745</v>
      </c>
      <c r="C50" s="23">
        <v>2610</v>
      </c>
      <c r="D50" s="11">
        <f t="shared" si="0"/>
        <v>24355</v>
      </c>
      <c r="E50" s="12">
        <v>5102</v>
      </c>
      <c r="F50" s="15">
        <v>1317</v>
      </c>
      <c r="G50" s="14">
        <f t="shared" si="1"/>
        <v>30774</v>
      </c>
      <c r="H50" s="28">
        <v>2481</v>
      </c>
      <c r="I50" s="36">
        <f t="shared" si="2"/>
        <v>33255</v>
      </c>
    </row>
    <row r="51" spans="1:11" ht="29.95" customHeight="1">
      <c r="A51" s="31" t="s">
        <v>50</v>
      </c>
      <c r="B51" s="23">
        <v>23988</v>
      </c>
      <c r="C51" s="23">
        <v>693</v>
      </c>
      <c r="D51" s="11">
        <f t="shared" si="0"/>
        <v>24681</v>
      </c>
      <c r="E51" s="12">
        <v>1985</v>
      </c>
      <c r="F51" s="15">
        <v>1062</v>
      </c>
      <c r="G51" s="14">
        <f t="shared" si="1"/>
        <v>27728</v>
      </c>
      <c r="H51" s="28">
        <v>2403</v>
      </c>
      <c r="I51" s="36">
        <f t="shared" si="2"/>
        <v>30131</v>
      </c>
    </row>
    <row r="52" spans="1:11" ht="29.95" customHeight="1">
      <c r="A52" s="31" t="s">
        <v>51</v>
      </c>
      <c r="B52" s="23">
        <v>72287</v>
      </c>
      <c r="C52" s="23">
        <v>2394</v>
      </c>
      <c r="D52" s="11">
        <f t="shared" si="0"/>
        <v>74681</v>
      </c>
      <c r="E52" s="12">
        <v>9922</v>
      </c>
      <c r="F52" s="15">
        <v>4509</v>
      </c>
      <c r="G52" s="14">
        <f t="shared" si="1"/>
        <v>89112</v>
      </c>
      <c r="H52" s="28">
        <v>2961</v>
      </c>
      <c r="I52" s="36">
        <f t="shared" si="2"/>
        <v>92073</v>
      </c>
    </row>
    <row r="53" spans="1:11" ht="29.95" customHeight="1">
      <c r="A53" s="31" t="s">
        <v>52</v>
      </c>
      <c r="B53" s="23">
        <v>106259</v>
      </c>
      <c r="C53" s="23">
        <v>12068</v>
      </c>
      <c r="D53" s="11">
        <f t="shared" si="0"/>
        <v>118327</v>
      </c>
      <c r="E53" s="12">
        <v>15141</v>
      </c>
      <c r="F53" s="15">
        <v>6316</v>
      </c>
      <c r="G53" s="14">
        <f t="shared" si="1"/>
        <v>139784</v>
      </c>
      <c r="H53" s="28">
        <v>1791</v>
      </c>
      <c r="I53" s="36">
        <f t="shared" si="2"/>
        <v>141575</v>
      </c>
    </row>
    <row r="54" spans="1:11" ht="29.95" customHeight="1">
      <c r="A54" s="31" t="s">
        <v>53</v>
      </c>
      <c r="B54" s="23">
        <v>56102</v>
      </c>
      <c r="C54" s="23">
        <v>4427</v>
      </c>
      <c r="D54" s="11">
        <f t="shared" si="0"/>
        <v>60529</v>
      </c>
      <c r="E54" s="12">
        <v>2795</v>
      </c>
      <c r="F54" s="15">
        <v>3426</v>
      </c>
      <c r="G54" s="14">
        <f t="shared" si="1"/>
        <v>66750</v>
      </c>
      <c r="H54" s="28">
        <v>0</v>
      </c>
      <c r="I54" s="36">
        <f t="shared" si="2"/>
        <v>66750</v>
      </c>
    </row>
    <row r="55" spans="1:11" ht="29.95" customHeight="1">
      <c r="A55" s="31" t="s">
        <v>54</v>
      </c>
      <c r="B55" s="41">
        <v>25953</v>
      </c>
      <c r="C55" s="23">
        <v>1344</v>
      </c>
      <c r="D55" s="11">
        <f t="shared" si="0"/>
        <v>27297</v>
      </c>
      <c r="E55" s="12">
        <v>2098</v>
      </c>
      <c r="F55" s="44">
        <v>1640</v>
      </c>
      <c r="G55" s="14">
        <f t="shared" si="1"/>
        <v>31035</v>
      </c>
      <c r="H55" s="28">
        <v>3935</v>
      </c>
      <c r="I55" s="36">
        <f t="shared" si="2"/>
        <v>34970</v>
      </c>
      <c r="K55" s="43"/>
    </row>
    <row r="56" spans="1:11" ht="29.95" customHeight="1">
      <c r="A56" s="32" t="s">
        <v>55</v>
      </c>
      <c r="B56" s="23">
        <v>26779</v>
      </c>
      <c r="C56" s="23">
        <v>3191</v>
      </c>
      <c r="D56" s="11">
        <f t="shared" si="0"/>
        <v>29970</v>
      </c>
      <c r="E56" s="12">
        <v>378</v>
      </c>
      <c r="F56" s="15">
        <v>1726</v>
      </c>
      <c r="G56" s="14">
        <f t="shared" si="1"/>
        <v>32074</v>
      </c>
      <c r="H56" s="28">
        <v>4441</v>
      </c>
      <c r="I56" s="36">
        <f t="shared" si="2"/>
        <v>36515</v>
      </c>
    </row>
    <row r="57" spans="1:11" ht="29.95" customHeight="1">
      <c r="A57" s="32" t="s">
        <v>56</v>
      </c>
      <c r="B57" s="23">
        <v>42638</v>
      </c>
      <c r="C57" s="23">
        <v>1518</v>
      </c>
      <c r="D57" s="11">
        <f t="shared" si="0"/>
        <v>44156</v>
      </c>
      <c r="E57" s="12">
        <v>5348</v>
      </c>
      <c r="F57" s="15">
        <v>2296</v>
      </c>
      <c r="G57" s="14">
        <f t="shared" si="1"/>
        <v>51800</v>
      </c>
      <c r="H57" s="28">
        <v>2465</v>
      </c>
      <c r="I57" s="36">
        <f t="shared" si="2"/>
        <v>54265</v>
      </c>
    </row>
    <row r="58" spans="1:11" ht="29.95" customHeight="1">
      <c r="A58" s="31" t="s">
        <v>57</v>
      </c>
      <c r="B58" s="23">
        <v>12838</v>
      </c>
      <c r="C58" s="23">
        <v>1748</v>
      </c>
      <c r="D58" s="11">
        <f t="shared" si="0"/>
        <v>14586</v>
      </c>
      <c r="E58" s="12">
        <v>2740</v>
      </c>
      <c r="F58" s="15">
        <v>935</v>
      </c>
      <c r="G58" s="14">
        <f t="shared" si="1"/>
        <v>18261</v>
      </c>
      <c r="H58" s="28">
        <v>1883</v>
      </c>
      <c r="I58" s="36">
        <f t="shared" si="2"/>
        <v>20144</v>
      </c>
    </row>
    <row r="59" spans="1:11" ht="29.95" customHeight="1">
      <c r="A59" s="31" t="s">
        <v>58</v>
      </c>
      <c r="B59" s="23">
        <v>6262</v>
      </c>
      <c r="C59" s="23">
        <v>378</v>
      </c>
      <c r="D59" s="11">
        <f t="shared" si="0"/>
        <v>6640</v>
      </c>
      <c r="E59" s="12">
        <v>2494</v>
      </c>
      <c r="F59" s="15">
        <v>432</v>
      </c>
      <c r="G59" s="14">
        <f t="shared" si="1"/>
        <v>9566</v>
      </c>
      <c r="H59" s="28">
        <v>0</v>
      </c>
      <c r="I59" s="36">
        <f t="shared" si="2"/>
        <v>9566</v>
      </c>
    </row>
    <row r="60" spans="1:11" ht="29.95" customHeight="1">
      <c r="A60" s="31" t="s">
        <v>59</v>
      </c>
      <c r="B60" s="23">
        <v>9296</v>
      </c>
      <c r="C60" s="23">
        <v>1309</v>
      </c>
      <c r="D60" s="11">
        <f t="shared" si="0"/>
        <v>10605</v>
      </c>
      <c r="E60" s="12">
        <v>0</v>
      </c>
      <c r="F60" s="15">
        <v>320</v>
      </c>
      <c r="G60" s="14">
        <f t="shared" si="1"/>
        <v>10925</v>
      </c>
      <c r="H60" s="28">
        <v>2972</v>
      </c>
      <c r="I60" s="36">
        <f t="shared" si="2"/>
        <v>13897</v>
      </c>
    </row>
    <row r="61" spans="1:11" ht="29.95" customHeight="1">
      <c r="A61" s="31" t="s">
        <v>60</v>
      </c>
      <c r="B61" s="23">
        <v>10755</v>
      </c>
      <c r="C61" s="49">
        <v>1671</v>
      </c>
      <c r="D61" s="11">
        <f t="shared" si="0"/>
        <v>12426</v>
      </c>
      <c r="E61" s="12">
        <v>409</v>
      </c>
      <c r="F61" s="15">
        <v>431</v>
      </c>
      <c r="G61" s="14">
        <f t="shared" si="1"/>
        <v>13266</v>
      </c>
      <c r="H61" s="28">
        <v>2453</v>
      </c>
      <c r="I61" s="36">
        <f t="shared" si="2"/>
        <v>15719</v>
      </c>
      <c r="K61" t="s">
        <v>163</v>
      </c>
    </row>
    <row r="62" spans="1:11" ht="29.95" customHeight="1">
      <c r="A62" s="32" t="s">
        <v>61</v>
      </c>
      <c r="B62" s="23">
        <v>57762</v>
      </c>
      <c r="C62" s="23">
        <v>6072</v>
      </c>
      <c r="D62" s="11">
        <f t="shared" si="0"/>
        <v>63834</v>
      </c>
      <c r="E62" s="12">
        <v>5366</v>
      </c>
      <c r="F62" s="15">
        <v>2034</v>
      </c>
      <c r="G62" s="14">
        <f t="shared" si="1"/>
        <v>71234</v>
      </c>
      <c r="H62" s="28">
        <v>2549</v>
      </c>
      <c r="I62" s="36">
        <f t="shared" si="2"/>
        <v>73783</v>
      </c>
    </row>
    <row r="63" spans="1:11" ht="29.95" customHeight="1">
      <c r="A63" s="31" t="s">
        <v>62</v>
      </c>
      <c r="B63" s="23">
        <v>11173</v>
      </c>
      <c r="C63" s="23">
        <v>690</v>
      </c>
      <c r="D63" s="11">
        <f t="shared" si="0"/>
        <v>11863</v>
      </c>
      <c r="E63" s="42">
        <v>5999</v>
      </c>
      <c r="F63" s="15">
        <v>964</v>
      </c>
      <c r="G63" s="14">
        <f t="shared" si="1"/>
        <v>18826</v>
      </c>
      <c r="H63" s="28">
        <v>0</v>
      </c>
      <c r="I63" s="36">
        <f t="shared" si="2"/>
        <v>18826</v>
      </c>
    </row>
    <row r="64" spans="1:11" ht="29.95" customHeight="1">
      <c r="A64" s="31" t="s">
        <v>63</v>
      </c>
      <c r="B64" s="23">
        <v>21234</v>
      </c>
      <c r="C64" s="23">
        <v>1062</v>
      </c>
      <c r="D64" s="11">
        <f t="shared" si="0"/>
        <v>22296</v>
      </c>
      <c r="E64" s="12">
        <v>2884</v>
      </c>
      <c r="F64" s="15">
        <v>878</v>
      </c>
      <c r="G64" s="14">
        <f t="shared" si="1"/>
        <v>26058</v>
      </c>
      <c r="H64" s="28">
        <v>0</v>
      </c>
      <c r="I64" s="36">
        <f t="shared" si="2"/>
        <v>26058</v>
      </c>
    </row>
    <row r="65" spans="1:9" ht="29.95" customHeight="1">
      <c r="A65" s="32" t="s">
        <v>64</v>
      </c>
      <c r="B65" s="23">
        <v>5656</v>
      </c>
      <c r="C65" s="41">
        <v>738</v>
      </c>
      <c r="D65" s="11">
        <f t="shared" si="0"/>
        <v>6394</v>
      </c>
      <c r="E65" s="12">
        <v>2747</v>
      </c>
      <c r="F65" s="15">
        <v>477</v>
      </c>
      <c r="G65" s="14">
        <f t="shared" si="1"/>
        <v>9618</v>
      </c>
      <c r="H65" s="28">
        <v>2636</v>
      </c>
      <c r="I65" s="36">
        <f t="shared" si="2"/>
        <v>12254</v>
      </c>
    </row>
    <row r="66" spans="1:9" ht="29.95" customHeight="1">
      <c r="A66" s="31" t="s">
        <v>65</v>
      </c>
      <c r="B66" s="23">
        <v>12423</v>
      </c>
      <c r="C66" s="23">
        <v>314</v>
      </c>
      <c r="D66" s="11">
        <f t="shared" si="0"/>
        <v>12737</v>
      </c>
      <c r="E66" s="12">
        <v>2308</v>
      </c>
      <c r="F66" s="15">
        <v>572</v>
      </c>
      <c r="G66" s="14">
        <f t="shared" si="1"/>
        <v>15617</v>
      </c>
      <c r="H66" s="28">
        <v>0</v>
      </c>
      <c r="I66" s="36">
        <f t="shared" si="2"/>
        <v>15617</v>
      </c>
    </row>
    <row r="67" spans="1:9" ht="29.95" customHeight="1">
      <c r="A67" s="32" t="s">
        <v>66</v>
      </c>
      <c r="B67" s="23">
        <v>11256</v>
      </c>
      <c r="C67" s="23">
        <v>620</v>
      </c>
      <c r="D67" s="11">
        <f t="shared" ref="D67:D130" si="3">B67+C67</f>
        <v>11876</v>
      </c>
      <c r="E67" s="12">
        <v>0</v>
      </c>
      <c r="F67" s="44">
        <v>866</v>
      </c>
      <c r="G67" s="14">
        <f t="shared" ref="G67:G130" si="4">SUM(D67:F67)</f>
        <v>12742</v>
      </c>
      <c r="H67" s="28">
        <v>2467</v>
      </c>
      <c r="I67" s="36">
        <f t="shared" ref="I67:I130" si="5">G67+H67</f>
        <v>15209</v>
      </c>
    </row>
    <row r="68" spans="1:9" ht="29.95" customHeight="1">
      <c r="A68" s="32" t="s">
        <v>67</v>
      </c>
      <c r="B68" s="23">
        <v>39331</v>
      </c>
      <c r="C68" s="23">
        <v>2095</v>
      </c>
      <c r="D68" s="11">
        <f t="shared" si="3"/>
        <v>41426</v>
      </c>
      <c r="E68" s="12">
        <v>10956</v>
      </c>
      <c r="F68" s="15">
        <v>2070</v>
      </c>
      <c r="G68" s="14">
        <f t="shared" si="4"/>
        <v>54452</v>
      </c>
      <c r="H68" s="28">
        <v>4589</v>
      </c>
      <c r="I68" s="36">
        <f t="shared" si="5"/>
        <v>59041</v>
      </c>
    </row>
    <row r="69" spans="1:9" ht="29.95" customHeight="1">
      <c r="A69" s="32" t="s">
        <v>68</v>
      </c>
      <c r="B69" s="41">
        <v>36907</v>
      </c>
      <c r="C69" s="41">
        <v>0</v>
      </c>
      <c r="D69" s="11">
        <f t="shared" si="3"/>
        <v>36907</v>
      </c>
      <c r="E69" s="12">
        <v>5888</v>
      </c>
      <c r="F69" s="15">
        <v>1108</v>
      </c>
      <c r="G69" s="14">
        <f t="shared" si="4"/>
        <v>43903</v>
      </c>
      <c r="H69" s="28">
        <v>0</v>
      </c>
      <c r="I69" s="36">
        <f t="shared" si="5"/>
        <v>43903</v>
      </c>
    </row>
    <row r="70" spans="1:9" ht="29.95" customHeight="1">
      <c r="A70" s="32" t="s">
        <v>69</v>
      </c>
      <c r="B70" s="23">
        <v>42015</v>
      </c>
      <c r="C70" s="23">
        <v>3290</v>
      </c>
      <c r="D70" s="11">
        <f t="shared" si="3"/>
        <v>45305</v>
      </c>
      <c r="E70" s="12">
        <v>3042</v>
      </c>
      <c r="F70" s="15">
        <v>1927</v>
      </c>
      <c r="G70" s="14">
        <f t="shared" si="4"/>
        <v>50274</v>
      </c>
      <c r="H70" s="28">
        <v>2387</v>
      </c>
      <c r="I70" s="36">
        <f t="shared" si="5"/>
        <v>52661</v>
      </c>
    </row>
    <row r="71" spans="1:9" ht="29.95" customHeight="1">
      <c r="A71" s="32" t="s">
        <v>70</v>
      </c>
      <c r="B71" s="23">
        <v>71278</v>
      </c>
      <c r="C71" s="23">
        <v>3607</v>
      </c>
      <c r="D71" s="11">
        <f t="shared" si="3"/>
        <v>74885</v>
      </c>
      <c r="E71" s="12">
        <v>9518</v>
      </c>
      <c r="F71" s="15">
        <v>3938</v>
      </c>
      <c r="G71" s="14">
        <f t="shared" si="4"/>
        <v>88341</v>
      </c>
      <c r="H71" s="28">
        <v>0</v>
      </c>
      <c r="I71" s="36">
        <f t="shared" si="5"/>
        <v>88341</v>
      </c>
    </row>
    <row r="72" spans="1:9" ht="29.95" customHeight="1">
      <c r="A72" s="32" t="s">
        <v>71</v>
      </c>
      <c r="B72" s="41">
        <v>7086</v>
      </c>
      <c r="C72" s="41">
        <v>1085</v>
      </c>
      <c r="D72" s="11">
        <f t="shared" si="3"/>
        <v>8171</v>
      </c>
      <c r="E72" s="42">
        <v>11285</v>
      </c>
      <c r="F72" s="15">
        <v>688</v>
      </c>
      <c r="G72" s="14">
        <f t="shared" si="4"/>
        <v>20144</v>
      </c>
      <c r="H72" s="28">
        <v>2706</v>
      </c>
      <c r="I72" s="36">
        <f t="shared" si="5"/>
        <v>22850</v>
      </c>
    </row>
    <row r="73" spans="1:9" ht="29.95" customHeight="1">
      <c r="A73" s="31" t="s">
        <v>72</v>
      </c>
      <c r="B73" s="23">
        <v>13177</v>
      </c>
      <c r="C73" s="23">
        <v>0</v>
      </c>
      <c r="D73" s="11">
        <f t="shared" si="3"/>
        <v>13177</v>
      </c>
      <c r="E73" s="12">
        <v>2635</v>
      </c>
      <c r="F73" s="15">
        <v>599</v>
      </c>
      <c r="G73" s="14">
        <f t="shared" si="4"/>
        <v>16411</v>
      </c>
      <c r="H73" s="28">
        <v>3056</v>
      </c>
      <c r="I73" s="36">
        <f t="shared" si="5"/>
        <v>19467</v>
      </c>
    </row>
    <row r="74" spans="1:9" ht="29.95" customHeight="1">
      <c r="A74" s="32" t="s">
        <v>73</v>
      </c>
      <c r="B74" s="23">
        <v>4183</v>
      </c>
      <c r="C74" s="23">
        <v>1203</v>
      </c>
      <c r="D74" s="11">
        <f t="shared" si="3"/>
        <v>5386</v>
      </c>
      <c r="E74" s="12">
        <v>1512</v>
      </c>
      <c r="F74" s="15">
        <v>354</v>
      </c>
      <c r="G74" s="14">
        <f t="shared" si="4"/>
        <v>7252</v>
      </c>
      <c r="H74" s="28">
        <v>3137</v>
      </c>
      <c r="I74" s="36">
        <f t="shared" si="5"/>
        <v>10389</v>
      </c>
    </row>
    <row r="75" spans="1:9" ht="29.95" customHeight="1">
      <c r="A75" s="32" t="s">
        <v>74</v>
      </c>
      <c r="B75" s="23">
        <v>4386</v>
      </c>
      <c r="C75" s="23">
        <v>1267</v>
      </c>
      <c r="D75" s="11">
        <f t="shared" si="3"/>
        <v>5653</v>
      </c>
      <c r="E75" s="12">
        <v>4558</v>
      </c>
      <c r="F75" s="15">
        <v>174</v>
      </c>
      <c r="G75" s="14">
        <f t="shared" si="4"/>
        <v>10385</v>
      </c>
      <c r="H75" s="28">
        <v>0</v>
      </c>
      <c r="I75" s="36">
        <f t="shared" si="5"/>
        <v>10385</v>
      </c>
    </row>
    <row r="76" spans="1:9" ht="29.95" customHeight="1">
      <c r="A76" s="32" t="s">
        <v>75</v>
      </c>
      <c r="B76" s="23">
        <v>20918</v>
      </c>
      <c r="C76" s="23">
        <v>439</v>
      </c>
      <c r="D76" s="11">
        <f t="shared" si="3"/>
        <v>21357</v>
      </c>
      <c r="E76" s="12">
        <v>6802</v>
      </c>
      <c r="F76" s="15">
        <v>828</v>
      </c>
      <c r="G76" s="14">
        <f t="shared" si="4"/>
        <v>28987</v>
      </c>
      <c r="H76" s="28">
        <v>0</v>
      </c>
      <c r="I76" s="36">
        <f t="shared" si="5"/>
        <v>28987</v>
      </c>
    </row>
    <row r="77" spans="1:9" ht="29.95" customHeight="1">
      <c r="A77" s="32" t="s">
        <v>76</v>
      </c>
      <c r="B77" s="23">
        <v>14306</v>
      </c>
      <c r="C77" s="23">
        <v>0</v>
      </c>
      <c r="D77" s="11">
        <f t="shared" si="3"/>
        <v>14306</v>
      </c>
      <c r="E77" s="12">
        <v>5517</v>
      </c>
      <c r="F77" s="15">
        <v>796</v>
      </c>
      <c r="G77" s="14">
        <f t="shared" si="4"/>
        <v>20619</v>
      </c>
      <c r="H77" s="28">
        <v>0</v>
      </c>
      <c r="I77" s="36">
        <f t="shared" si="5"/>
        <v>20619</v>
      </c>
    </row>
    <row r="78" spans="1:9" ht="29.95" customHeight="1">
      <c r="A78" s="32" t="s">
        <v>77</v>
      </c>
      <c r="B78" s="23">
        <v>3548</v>
      </c>
      <c r="C78" s="23">
        <v>261</v>
      </c>
      <c r="D78" s="11">
        <f t="shared" si="3"/>
        <v>3809</v>
      </c>
      <c r="E78" s="12">
        <v>908</v>
      </c>
      <c r="F78" s="15">
        <v>265</v>
      </c>
      <c r="G78" s="14">
        <f t="shared" si="4"/>
        <v>4982</v>
      </c>
      <c r="H78" s="28">
        <v>0</v>
      </c>
      <c r="I78" s="36">
        <f t="shared" si="5"/>
        <v>4982</v>
      </c>
    </row>
    <row r="79" spans="1:9" ht="29.95" customHeight="1">
      <c r="A79" s="32" t="s">
        <v>78</v>
      </c>
      <c r="B79" s="23">
        <v>3983</v>
      </c>
      <c r="C79" s="23">
        <v>0</v>
      </c>
      <c r="D79" s="11">
        <f t="shared" si="3"/>
        <v>3983</v>
      </c>
      <c r="E79" s="12">
        <v>0</v>
      </c>
      <c r="F79" s="15">
        <v>98</v>
      </c>
      <c r="G79" s="14">
        <f t="shared" si="4"/>
        <v>4081</v>
      </c>
      <c r="H79" s="28">
        <v>2285</v>
      </c>
      <c r="I79" s="36">
        <f t="shared" si="5"/>
        <v>6366</v>
      </c>
    </row>
    <row r="80" spans="1:9" ht="29.95" customHeight="1">
      <c r="A80" s="32" t="s">
        <v>79</v>
      </c>
      <c r="B80" s="41">
        <v>8172</v>
      </c>
      <c r="C80" s="41">
        <v>2550</v>
      </c>
      <c r="D80" s="11">
        <f t="shared" si="3"/>
        <v>10722</v>
      </c>
      <c r="E80" s="12">
        <v>2771</v>
      </c>
      <c r="F80" s="15">
        <v>420</v>
      </c>
      <c r="G80" s="14">
        <f t="shared" si="4"/>
        <v>13913</v>
      </c>
      <c r="H80" s="28">
        <v>3058</v>
      </c>
      <c r="I80" s="36">
        <f t="shared" si="5"/>
        <v>16971</v>
      </c>
    </row>
    <row r="81" spans="1:9" ht="32.75">
      <c r="A81" s="32" t="s">
        <v>80</v>
      </c>
      <c r="B81" s="23">
        <v>104486</v>
      </c>
      <c r="C81" s="23">
        <v>2898</v>
      </c>
      <c r="D81" s="11">
        <f t="shared" si="3"/>
        <v>107384</v>
      </c>
      <c r="E81" s="12">
        <v>11046</v>
      </c>
      <c r="F81" s="15">
        <v>6137</v>
      </c>
      <c r="G81" s="14">
        <f t="shared" si="4"/>
        <v>124567</v>
      </c>
      <c r="H81" s="28">
        <v>0</v>
      </c>
      <c r="I81" s="36">
        <f t="shared" si="5"/>
        <v>124567</v>
      </c>
    </row>
    <row r="82" spans="1:9" ht="29.95" customHeight="1">
      <c r="A82" s="32" t="s">
        <v>81</v>
      </c>
      <c r="B82" s="41">
        <v>110387</v>
      </c>
      <c r="C82" s="41">
        <v>6028</v>
      </c>
      <c r="D82" s="11">
        <f t="shared" si="3"/>
        <v>116415</v>
      </c>
      <c r="E82" s="12">
        <v>11529</v>
      </c>
      <c r="F82" s="15">
        <v>5981</v>
      </c>
      <c r="G82" s="14">
        <f t="shared" si="4"/>
        <v>133925</v>
      </c>
      <c r="H82" s="28">
        <v>610</v>
      </c>
      <c r="I82" s="36">
        <f t="shared" si="5"/>
        <v>134535</v>
      </c>
    </row>
    <row r="83" spans="1:9" ht="29.95" customHeight="1">
      <c r="A83" s="32" t="s">
        <v>82</v>
      </c>
      <c r="B83" s="23">
        <v>14915</v>
      </c>
      <c r="C83" s="23">
        <v>567</v>
      </c>
      <c r="D83" s="11">
        <f t="shared" si="3"/>
        <v>15482</v>
      </c>
      <c r="E83" s="12">
        <v>3055</v>
      </c>
      <c r="F83" s="15">
        <v>801</v>
      </c>
      <c r="G83" s="14">
        <f t="shared" si="4"/>
        <v>19338</v>
      </c>
      <c r="H83" s="28">
        <v>2698</v>
      </c>
      <c r="I83" s="36">
        <f t="shared" si="5"/>
        <v>22036</v>
      </c>
    </row>
    <row r="84" spans="1:9" ht="29.95" customHeight="1">
      <c r="A84" s="32" t="s">
        <v>83</v>
      </c>
      <c r="B84" s="23">
        <v>7526</v>
      </c>
      <c r="C84" s="23">
        <v>441</v>
      </c>
      <c r="D84" s="11">
        <f t="shared" si="3"/>
        <v>7967</v>
      </c>
      <c r="E84" s="12">
        <v>5511</v>
      </c>
      <c r="F84" s="15">
        <v>618</v>
      </c>
      <c r="G84" s="14">
        <f t="shared" si="4"/>
        <v>14096</v>
      </c>
      <c r="H84" s="28">
        <v>0</v>
      </c>
      <c r="I84" s="36">
        <f t="shared" si="5"/>
        <v>14096</v>
      </c>
    </row>
    <row r="85" spans="1:9" ht="29.95" customHeight="1">
      <c r="A85" s="32" t="s">
        <v>84</v>
      </c>
      <c r="B85" s="23">
        <v>2455</v>
      </c>
      <c r="C85" s="23">
        <v>470</v>
      </c>
      <c r="D85" s="11">
        <f t="shared" si="3"/>
        <v>2925</v>
      </c>
      <c r="E85" s="12">
        <v>2117</v>
      </c>
      <c r="F85" s="15">
        <v>164</v>
      </c>
      <c r="G85" s="14">
        <f t="shared" si="4"/>
        <v>5206</v>
      </c>
      <c r="H85" s="28">
        <v>2597</v>
      </c>
      <c r="I85" s="36">
        <f t="shared" si="5"/>
        <v>7803</v>
      </c>
    </row>
    <row r="86" spans="1:9" ht="29.95" customHeight="1">
      <c r="A86" s="32" t="s">
        <v>85</v>
      </c>
      <c r="B86" s="23">
        <v>7405</v>
      </c>
      <c r="C86" s="23">
        <v>312</v>
      </c>
      <c r="D86" s="11">
        <f t="shared" si="3"/>
        <v>7717</v>
      </c>
      <c r="E86" s="12">
        <v>3311</v>
      </c>
      <c r="F86" s="15">
        <v>483</v>
      </c>
      <c r="G86" s="14">
        <f t="shared" si="4"/>
        <v>11511</v>
      </c>
      <c r="H86" s="28">
        <v>2567</v>
      </c>
      <c r="I86" s="36">
        <f t="shared" si="5"/>
        <v>14078</v>
      </c>
    </row>
    <row r="87" spans="1:9" ht="29.95" customHeight="1">
      <c r="A87" s="32" t="s">
        <v>86</v>
      </c>
      <c r="B87" s="23">
        <v>12015</v>
      </c>
      <c r="C87" s="23">
        <v>382</v>
      </c>
      <c r="D87" s="11">
        <f t="shared" si="3"/>
        <v>12397</v>
      </c>
      <c r="E87" s="12">
        <v>5551</v>
      </c>
      <c r="F87" s="15">
        <v>574</v>
      </c>
      <c r="G87" s="14">
        <f t="shared" si="4"/>
        <v>18522</v>
      </c>
      <c r="H87" s="28">
        <v>2714</v>
      </c>
      <c r="I87" s="36">
        <f t="shared" si="5"/>
        <v>21236</v>
      </c>
    </row>
    <row r="88" spans="1:9" ht="29.95" customHeight="1">
      <c r="A88" s="32" t="s">
        <v>87</v>
      </c>
      <c r="B88" s="23">
        <v>11123</v>
      </c>
      <c r="C88" s="23">
        <v>483</v>
      </c>
      <c r="D88" s="11">
        <f t="shared" si="3"/>
        <v>11606</v>
      </c>
      <c r="E88" s="12">
        <v>2113</v>
      </c>
      <c r="F88" s="15">
        <v>822</v>
      </c>
      <c r="G88" s="14">
        <f t="shared" si="4"/>
        <v>14541</v>
      </c>
      <c r="H88" s="28">
        <v>2621</v>
      </c>
      <c r="I88" s="36">
        <f t="shared" si="5"/>
        <v>17162</v>
      </c>
    </row>
    <row r="89" spans="1:9" ht="29.95" customHeight="1">
      <c r="A89" s="31" t="s">
        <v>88</v>
      </c>
      <c r="B89" s="41">
        <v>3904</v>
      </c>
      <c r="C89" s="41">
        <v>1212</v>
      </c>
      <c r="D89" s="11">
        <f t="shared" si="3"/>
        <v>5116</v>
      </c>
      <c r="E89" s="42">
        <v>4122</v>
      </c>
      <c r="F89" s="15">
        <v>230</v>
      </c>
      <c r="G89" s="14">
        <f t="shared" si="4"/>
        <v>9468</v>
      </c>
      <c r="H89" s="28">
        <v>694</v>
      </c>
      <c r="I89" s="36">
        <f t="shared" si="5"/>
        <v>10162</v>
      </c>
    </row>
    <row r="90" spans="1:9" ht="29.95" customHeight="1">
      <c r="A90" s="31" t="s">
        <v>89</v>
      </c>
      <c r="B90" s="23">
        <v>15930</v>
      </c>
      <c r="C90" s="23">
        <v>2047</v>
      </c>
      <c r="D90" s="11">
        <f t="shared" si="3"/>
        <v>17977</v>
      </c>
      <c r="E90" s="12">
        <v>1721</v>
      </c>
      <c r="F90" s="15">
        <v>833</v>
      </c>
      <c r="G90" s="14">
        <f t="shared" si="4"/>
        <v>20531</v>
      </c>
      <c r="H90" s="28">
        <v>0</v>
      </c>
      <c r="I90" s="36">
        <f t="shared" si="5"/>
        <v>20531</v>
      </c>
    </row>
    <row r="91" spans="1:9" ht="29.95" customHeight="1">
      <c r="A91" s="31" t="s">
        <v>90</v>
      </c>
      <c r="B91" s="23">
        <v>11670</v>
      </c>
      <c r="C91" s="23">
        <v>688</v>
      </c>
      <c r="D91" s="11">
        <f t="shared" si="3"/>
        <v>12358</v>
      </c>
      <c r="E91" s="12">
        <v>4047</v>
      </c>
      <c r="F91" s="15">
        <v>818</v>
      </c>
      <c r="G91" s="14">
        <f t="shared" si="4"/>
        <v>17223</v>
      </c>
      <c r="H91" s="28">
        <v>0</v>
      </c>
      <c r="I91" s="36">
        <f t="shared" si="5"/>
        <v>17223</v>
      </c>
    </row>
    <row r="92" spans="1:9" ht="29.95" customHeight="1">
      <c r="A92" s="31" t="s">
        <v>91</v>
      </c>
      <c r="B92" s="23">
        <v>5568</v>
      </c>
      <c r="C92" s="23">
        <v>822</v>
      </c>
      <c r="D92" s="11">
        <f t="shared" si="3"/>
        <v>6390</v>
      </c>
      <c r="E92" s="12">
        <v>4042</v>
      </c>
      <c r="F92" s="15">
        <v>400</v>
      </c>
      <c r="G92" s="14">
        <f t="shared" si="4"/>
        <v>10832</v>
      </c>
      <c r="H92" s="28">
        <v>3673</v>
      </c>
      <c r="I92" s="36">
        <f t="shared" si="5"/>
        <v>14505</v>
      </c>
    </row>
    <row r="93" spans="1:9" ht="29.95" customHeight="1">
      <c r="A93" s="32" t="s">
        <v>92</v>
      </c>
      <c r="B93" s="23">
        <v>29495</v>
      </c>
      <c r="C93" s="23">
        <v>2208</v>
      </c>
      <c r="D93" s="11">
        <f t="shared" si="3"/>
        <v>31703</v>
      </c>
      <c r="E93" s="12">
        <v>7339</v>
      </c>
      <c r="F93" s="15">
        <v>1590</v>
      </c>
      <c r="G93" s="14">
        <f t="shared" si="4"/>
        <v>40632</v>
      </c>
      <c r="H93" s="28">
        <v>2325</v>
      </c>
      <c r="I93" s="36">
        <f t="shared" si="5"/>
        <v>42957</v>
      </c>
    </row>
    <row r="94" spans="1:9" ht="29.95" customHeight="1">
      <c r="A94" s="32" t="s">
        <v>93</v>
      </c>
      <c r="B94" s="23">
        <v>15952</v>
      </c>
      <c r="C94" s="23">
        <v>2581</v>
      </c>
      <c r="D94" s="11">
        <f t="shared" si="3"/>
        <v>18533</v>
      </c>
      <c r="E94" s="12">
        <v>8938</v>
      </c>
      <c r="F94" s="15">
        <v>1154</v>
      </c>
      <c r="G94" s="14">
        <f t="shared" si="4"/>
        <v>28625</v>
      </c>
      <c r="H94" s="28">
        <v>3084</v>
      </c>
      <c r="I94" s="36">
        <f t="shared" si="5"/>
        <v>31709</v>
      </c>
    </row>
    <row r="95" spans="1:9" ht="29.95" customHeight="1">
      <c r="A95" s="32" t="s">
        <v>94</v>
      </c>
      <c r="B95" s="23">
        <v>5397</v>
      </c>
      <c r="C95" s="23">
        <v>449</v>
      </c>
      <c r="D95" s="11">
        <f t="shared" si="3"/>
        <v>5846</v>
      </c>
      <c r="E95" s="12">
        <v>6604</v>
      </c>
      <c r="F95" s="15">
        <v>428</v>
      </c>
      <c r="G95" s="14">
        <f t="shared" si="4"/>
        <v>12878</v>
      </c>
      <c r="H95" s="28">
        <v>2770</v>
      </c>
      <c r="I95" s="36">
        <f t="shared" si="5"/>
        <v>15648</v>
      </c>
    </row>
    <row r="96" spans="1:9" ht="29.95" customHeight="1">
      <c r="A96" s="31" t="s">
        <v>95</v>
      </c>
      <c r="B96" s="23">
        <v>6959</v>
      </c>
      <c r="C96" s="23">
        <v>1248</v>
      </c>
      <c r="D96" s="11">
        <f t="shared" si="3"/>
        <v>8207</v>
      </c>
      <c r="E96" s="12">
        <v>3601</v>
      </c>
      <c r="F96" s="15">
        <v>632</v>
      </c>
      <c r="G96" s="14">
        <f t="shared" si="4"/>
        <v>12440</v>
      </c>
      <c r="H96" s="28">
        <v>0</v>
      </c>
      <c r="I96" s="36">
        <f t="shared" si="5"/>
        <v>12440</v>
      </c>
    </row>
    <row r="97" spans="1:11" ht="29.95" customHeight="1">
      <c r="A97" s="32" t="s">
        <v>96</v>
      </c>
      <c r="B97" s="41">
        <v>6905</v>
      </c>
      <c r="C97" s="23">
        <v>810</v>
      </c>
      <c r="D97" s="11">
        <f t="shared" si="3"/>
        <v>7715</v>
      </c>
      <c r="E97" s="42">
        <v>3176</v>
      </c>
      <c r="F97" s="15">
        <v>272</v>
      </c>
      <c r="G97" s="14">
        <f t="shared" si="4"/>
        <v>11163</v>
      </c>
      <c r="H97" s="28">
        <v>0</v>
      </c>
      <c r="I97" s="36">
        <f t="shared" si="5"/>
        <v>11163</v>
      </c>
      <c r="K97" s="43"/>
    </row>
    <row r="98" spans="1:11" ht="29.95" customHeight="1">
      <c r="A98" s="31" t="s">
        <v>97</v>
      </c>
      <c r="B98" s="23">
        <v>7854</v>
      </c>
      <c r="C98" s="23">
        <v>3946</v>
      </c>
      <c r="D98" s="11">
        <f t="shared" si="3"/>
        <v>11800</v>
      </c>
      <c r="E98" s="12">
        <v>3829</v>
      </c>
      <c r="F98" s="15">
        <v>218</v>
      </c>
      <c r="G98" s="14">
        <f t="shared" si="4"/>
        <v>15847</v>
      </c>
      <c r="H98" s="28">
        <v>2005</v>
      </c>
      <c r="I98" s="36">
        <f t="shared" si="5"/>
        <v>17852</v>
      </c>
    </row>
    <row r="99" spans="1:11" ht="29.95" customHeight="1">
      <c r="A99" s="31" t="s">
        <v>98</v>
      </c>
      <c r="B99" s="23">
        <v>4464</v>
      </c>
      <c r="C99" s="23">
        <v>880</v>
      </c>
      <c r="D99" s="11">
        <f t="shared" si="3"/>
        <v>5344</v>
      </c>
      <c r="E99" s="12">
        <v>1773</v>
      </c>
      <c r="F99" s="15">
        <v>467</v>
      </c>
      <c r="G99" s="14">
        <f t="shared" si="4"/>
        <v>7584</v>
      </c>
      <c r="H99" s="28">
        <v>203</v>
      </c>
      <c r="I99" s="36">
        <f t="shared" si="5"/>
        <v>7787</v>
      </c>
    </row>
    <row r="100" spans="1:11" ht="29.95" customHeight="1">
      <c r="A100" s="31" t="s">
        <v>99</v>
      </c>
      <c r="B100" s="23">
        <v>19747</v>
      </c>
      <c r="C100" s="23">
        <v>2174</v>
      </c>
      <c r="D100" s="11">
        <f t="shared" si="3"/>
        <v>21921</v>
      </c>
      <c r="E100" s="12">
        <v>3658</v>
      </c>
      <c r="F100" s="37">
        <v>1034</v>
      </c>
      <c r="G100" s="14">
        <f t="shared" si="4"/>
        <v>26613</v>
      </c>
      <c r="H100" s="38">
        <v>3306</v>
      </c>
      <c r="I100" s="36">
        <f t="shared" si="5"/>
        <v>29919</v>
      </c>
    </row>
    <row r="101" spans="1:11" ht="29.95" customHeight="1">
      <c r="A101" s="31" t="s">
        <v>100</v>
      </c>
      <c r="B101" s="23">
        <v>17933</v>
      </c>
      <c r="C101" s="23">
        <v>504</v>
      </c>
      <c r="D101" s="11">
        <f t="shared" si="3"/>
        <v>18437</v>
      </c>
      <c r="E101" s="12">
        <v>14443</v>
      </c>
      <c r="F101" s="15">
        <v>1222</v>
      </c>
      <c r="G101" s="14">
        <f t="shared" si="4"/>
        <v>34102</v>
      </c>
      <c r="H101" s="28">
        <v>2478</v>
      </c>
      <c r="I101" s="36">
        <f t="shared" si="5"/>
        <v>36580</v>
      </c>
    </row>
    <row r="102" spans="1:11" ht="29.95" customHeight="1">
      <c r="A102" s="32" t="s">
        <v>101</v>
      </c>
      <c r="B102" s="23">
        <v>19928</v>
      </c>
      <c r="C102" s="23">
        <v>3647</v>
      </c>
      <c r="D102" s="11">
        <f t="shared" si="3"/>
        <v>23575</v>
      </c>
      <c r="E102" s="12">
        <v>8164</v>
      </c>
      <c r="F102" s="15">
        <v>1255</v>
      </c>
      <c r="G102" s="14">
        <f t="shared" si="4"/>
        <v>32994</v>
      </c>
      <c r="H102" s="28">
        <v>3135</v>
      </c>
      <c r="I102" s="36">
        <f t="shared" si="5"/>
        <v>36129</v>
      </c>
    </row>
    <row r="103" spans="1:11" ht="29.95" customHeight="1">
      <c r="A103" s="31" t="s">
        <v>102</v>
      </c>
      <c r="B103" s="23">
        <v>18362</v>
      </c>
      <c r="C103" s="23">
        <v>5371</v>
      </c>
      <c r="D103" s="11">
        <f t="shared" si="3"/>
        <v>23733</v>
      </c>
      <c r="E103" s="12">
        <v>11596</v>
      </c>
      <c r="F103" s="15">
        <v>1634</v>
      </c>
      <c r="G103" s="14">
        <f t="shared" si="4"/>
        <v>36963</v>
      </c>
      <c r="H103" s="28">
        <v>3039</v>
      </c>
      <c r="I103" s="36">
        <f t="shared" si="5"/>
        <v>40002</v>
      </c>
    </row>
    <row r="104" spans="1:11" ht="29.95" customHeight="1">
      <c r="A104" s="31" t="s">
        <v>103</v>
      </c>
      <c r="B104" s="23">
        <v>24342</v>
      </c>
      <c r="C104" s="23">
        <v>1490</v>
      </c>
      <c r="D104" s="11">
        <f t="shared" si="3"/>
        <v>25832</v>
      </c>
      <c r="E104" s="12">
        <v>9130</v>
      </c>
      <c r="F104" s="15">
        <v>1479</v>
      </c>
      <c r="G104" s="14">
        <f t="shared" si="4"/>
        <v>36441</v>
      </c>
      <c r="H104" s="28">
        <v>1396</v>
      </c>
      <c r="I104" s="36">
        <f t="shared" si="5"/>
        <v>37837</v>
      </c>
    </row>
    <row r="105" spans="1:11" ht="29.95" customHeight="1">
      <c r="A105" s="32" t="s">
        <v>104</v>
      </c>
      <c r="B105" s="23">
        <v>9324</v>
      </c>
      <c r="C105" s="23">
        <v>562</v>
      </c>
      <c r="D105" s="11">
        <f t="shared" si="3"/>
        <v>9886</v>
      </c>
      <c r="E105" s="12">
        <v>5387</v>
      </c>
      <c r="F105" s="15">
        <v>644</v>
      </c>
      <c r="G105" s="14">
        <f t="shared" si="4"/>
        <v>15917</v>
      </c>
      <c r="H105" s="28">
        <v>2886</v>
      </c>
      <c r="I105" s="36">
        <f t="shared" si="5"/>
        <v>18803</v>
      </c>
    </row>
    <row r="106" spans="1:11" ht="29.95" customHeight="1">
      <c r="A106" s="32" t="s">
        <v>105</v>
      </c>
      <c r="B106" s="23">
        <v>7852</v>
      </c>
      <c r="C106" s="23">
        <v>1153</v>
      </c>
      <c r="D106" s="11">
        <f t="shared" si="3"/>
        <v>9005</v>
      </c>
      <c r="E106" s="12">
        <v>5867</v>
      </c>
      <c r="F106" s="15">
        <v>858</v>
      </c>
      <c r="G106" s="14">
        <f t="shared" si="4"/>
        <v>15730</v>
      </c>
      <c r="H106" s="28">
        <v>3357</v>
      </c>
      <c r="I106" s="36">
        <f t="shared" si="5"/>
        <v>19087</v>
      </c>
    </row>
    <row r="107" spans="1:11" ht="29.95" customHeight="1">
      <c r="A107" s="32" t="s">
        <v>106</v>
      </c>
      <c r="B107" s="23">
        <v>10964</v>
      </c>
      <c r="C107" s="23">
        <v>1501</v>
      </c>
      <c r="D107" s="11">
        <f t="shared" si="3"/>
        <v>12465</v>
      </c>
      <c r="E107" s="12">
        <v>3007</v>
      </c>
      <c r="F107" s="15">
        <v>756</v>
      </c>
      <c r="G107" s="14">
        <f t="shared" si="4"/>
        <v>16228</v>
      </c>
      <c r="H107" s="28">
        <v>2765</v>
      </c>
      <c r="I107" s="36">
        <f t="shared" si="5"/>
        <v>18993</v>
      </c>
    </row>
    <row r="108" spans="1:11" ht="29.95" customHeight="1">
      <c r="A108" s="32" t="s">
        <v>107</v>
      </c>
      <c r="B108" s="23">
        <v>16350</v>
      </c>
      <c r="C108" s="23">
        <v>3822</v>
      </c>
      <c r="D108" s="11">
        <f t="shared" si="3"/>
        <v>20172</v>
      </c>
      <c r="E108" s="12">
        <v>13023</v>
      </c>
      <c r="F108" s="15">
        <v>1770</v>
      </c>
      <c r="G108" s="14">
        <f t="shared" si="4"/>
        <v>34965</v>
      </c>
      <c r="H108" s="28">
        <v>3454</v>
      </c>
      <c r="I108" s="36">
        <f t="shared" si="5"/>
        <v>38419</v>
      </c>
    </row>
    <row r="109" spans="1:11" ht="29.95" customHeight="1">
      <c r="A109" s="32" t="s">
        <v>108</v>
      </c>
      <c r="B109" s="23">
        <v>16404</v>
      </c>
      <c r="C109" s="23">
        <v>5061</v>
      </c>
      <c r="D109" s="11">
        <f t="shared" si="3"/>
        <v>21465</v>
      </c>
      <c r="E109" s="12">
        <v>21492</v>
      </c>
      <c r="F109" s="15">
        <v>1943</v>
      </c>
      <c r="G109" s="14">
        <f t="shared" si="4"/>
        <v>44900</v>
      </c>
      <c r="H109" s="28">
        <v>3612</v>
      </c>
      <c r="I109" s="36">
        <f t="shared" si="5"/>
        <v>48512</v>
      </c>
      <c r="K109" s="43" t="s">
        <v>162</v>
      </c>
    </row>
    <row r="110" spans="1:11" ht="29.95" customHeight="1">
      <c r="A110" s="31" t="s">
        <v>109</v>
      </c>
      <c r="B110" s="23">
        <v>13578</v>
      </c>
      <c r="C110" s="23">
        <v>664</v>
      </c>
      <c r="D110" s="11">
        <f t="shared" si="3"/>
        <v>14242</v>
      </c>
      <c r="E110" s="12">
        <v>5036</v>
      </c>
      <c r="F110" s="15">
        <v>930</v>
      </c>
      <c r="G110" s="14">
        <f t="shared" si="4"/>
        <v>20208</v>
      </c>
      <c r="H110" s="28">
        <v>2429</v>
      </c>
      <c r="I110" s="36">
        <f t="shared" si="5"/>
        <v>22637</v>
      </c>
    </row>
    <row r="111" spans="1:11" ht="29.95" customHeight="1">
      <c r="A111" s="31" t="s">
        <v>110</v>
      </c>
      <c r="B111" s="23">
        <v>12780</v>
      </c>
      <c r="C111" s="23">
        <v>816</v>
      </c>
      <c r="D111" s="11">
        <f t="shared" si="3"/>
        <v>13596</v>
      </c>
      <c r="E111" s="12">
        <v>5647</v>
      </c>
      <c r="F111" s="15">
        <v>705</v>
      </c>
      <c r="G111" s="14">
        <f t="shared" si="4"/>
        <v>19948</v>
      </c>
      <c r="H111" s="28">
        <v>2544</v>
      </c>
      <c r="I111" s="36">
        <f t="shared" si="5"/>
        <v>22492</v>
      </c>
    </row>
    <row r="112" spans="1:11" ht="29.95" customHeight="1">
      <c r="A112" s="31" t="s">
        <v>111</v>
      </c>
      <c r="B112" s="23">
        <v>10223</v>
      </c>
      <c r="C112" s="23">
        <v>0</v>
      </c>
      <c r="D112" s="11">
        <f t="shared" si="3"/>
        <v>10223</v>
      </c>
      <c r="E112" s="12">
        <v>6866</v>
      </c>
      <c r="F112" s="15">
        <v>607</v>
      </c>
      <c r="G112" s="14">
        <f t="shared" si="4"/>
        <v>17696</v>
      </c>
      <c r="H112" s="28">
        <v>0</v>
      </c>
      <c r="I112" s="36">
        <f t="shared" si="5"/>
        <v>17696</v>
      </c>
    </row>
    <row r="113" spans="1:9" ht="29.95" customHeight="1">
      <c r="A113" s="32" t="s">
        <v>112</v>
      </c>
      <c r="B113" s="23">
        <v>8978</v>
      </c>
      <c r="C113" s="23">
        <v>1555</v>
      </c>
      <c r="D113" s="11">
        <f t="shared" si="3"/>
        <v>10533</v>
      </c>
      <c r="E113" s="12">
        <v>6931</v>
      </c>
      <c r="F113" s="15">
        <v>767</v>
      </c>
      <c r="G113" s="14">
        <f t="shared" si="4"/>
        <v>18231</v>
      </c>
      <c r="H113" s="28">
        <v>0</v>
      </c>
      <c r="I113" s="36">
        <f t="shared" si="5"/>
        <v>18231</v>
      </c>
    </row>
    <row r="114" spans="1:9" ht="29.95" customHeight="1">
      <c r="A114" s="31" t="s">
        <v>113</v>
      </c>
      <c r="B114" s="23">
        <v>9058</v>
      </c>
      <c r="C114" s="23">
        <v>969</v>
      </c>
      <c r="D114" s="11">
        <f t="shared" si="3"/>
        <v>10027</v>
      </c>
      <c r="E114" s="12">
        <v>6078</v>
      </c>
      <c r="F114" s="15">
        <v>776</v>
      </c>
      <c r="G114" s="14">
        <f t="shared" si="4"/>
        <v>16881</v>
      </c>
      <c r="H114" s="28">
        <v>2892</v>
      </c>
      <c r="I114" s="36">
        <f t="shared" si="5"/>
        <v>19773</v>
      </c>
    </row>
    <row r="115" spans="1:9" ht="29.95" customHeight="1">
      <c r="A115" s="32" t="s">
        <v>114</v>
      </c>
      <c r="B115" s="41">
        <v>11782</v>
      </c>
      <c r="C115" s="41">
        <v>124</v>
      </c>
      <c r="D115" s="11">
        <f t="shared" si="3"/>
        <v>11906</v>
      </c>
      <c r="E115" s="42">
        <v>6339</v>
      </c>
      <c r="F115" s="15">
        <v>748</v>
      </c>
      <c r="G115" s="14">
        <f t="shared" si="4"/>
        <v>18993</v>
      </c>
      <c r="H115" s="28">
        <v>0</v>
      </c>
      <c r="I115" s="36">
        <f t="shared" si="5"/>
        <v>18993</v>
      </c>
    </row>
    <row r="116" spans="1:9" ht="29.95" customHeight="1">
      <c r="A116" s="32" t="s">
        <v>115</v>
      </c>
      <c r="B116" s="23">
        <v>14456</v>
      </c>
      <c r="C116" s="23">
        <v>1010</v>
      </c>
      <c r="D116" s="11">
        <f t="shared" si="3"/>
        <v>15466</v>
      </c>
      <c r="E116" s="42">
        <v>10541</v>
      </c>
      <c r="F116" s="15">
        <v>816</v>
      </c>
      <c r="G116" s="14">
        <f t="shared" si="4"/>
        <v>26823</v>
      </c>
      <c r="H116" s="28">
        <v>2416</v>
      </c>
      <c r="I116" s="36">
        <f t="shared" si="5"/>
        <v>29239</v>
      </c>
    </row>
    <row r="117" spans="1:9" ht="29.95" customHeight="1">
      <c r="A117" s="32" t="s">
        <v>116</v>
      </c>
      <c r="B117" s="23">
        <v>15528</v>
      </c>
      <c r="C117" s="23">
        <v>1952</v>
      </c>
      <c r="D117" s="11">
        <f t="shared" si="3"/>
        <v>17480</v>
      </c>
      <c r="E117" s="12">
        <v>6805</v>
      </c>
      <c r="F117" s="15">
        <v>765</v>
      </c>
      <c r="G117" s="14">
        <f t="shared" si="4"/>
        <v>25050</v>
      </c>
      <c r="H117" s="28">
        <v>475</v>
      </c>
      <c r="I117" s="36">
        <f t="shared" si="5"/>
        <v>25525</v>
      </c>
    </row>
    <row r="118" spans="1:9" ht="29.95" customHeight="1">
      <c r="A118" s="31" t="s">
        <v>117</v>
      </c>
      <c r="B118" s="23">
        <v>18404</v>
      </c>
      <c r="C118" s="23">
        <v>2474</v>
      </c>
      <c r="D118" s="11">
        <f t="shared" si="3"/>
        <v>20878</v>
      </c>
      <c r="E118" s="12">
        <v>4110</v>
      </c>
      <c r="F118" s="15">
        <v>1163</v>
      </c>
      <c r="G118" s="14">
        <f t="shared" si="4"/>
        <v>26151</v>
      </c>
      <c r="H118" s="28">
        <v>0</v>
      </c>
      <c r="I118" s="36">
        <f t="shared" si="5"/>
        <v>26151</v>
      </c>
    </row>
    <row r="119" spans="1:9" ht="29.95" customHeight="1">
      <c r="A119" s="31" t="s">
        <v>118</v>
      </c>
      <c r="B119" s="23">
        <v>9858</v>
      </c>
      <c r="C119" s="23">
        <v>1480</v>
      </c>
      <c r="D119" s="11">
        <f t="shared" si="3"/>
        <v>11338</v>
      </c>
      <c r="E119" s="12">
        <v>6976</v>
      </c>
      <c r="F119" s="15">
        <v>806</v>
      </c>
      <c r="G119" s="14">
        <f t="shared" si="4"/>
        <v>19120</v>
      </c>
      <c r="H119" s="28">
        <v>0</v>
      </c>
      <c r="I119" s="36">
        <f t="shared" si="5"/>
        <v>19120</v>
      </c>
    </row>
    <row r="120" spans="1:9" ht="29.95" customHeight="1">
      <c r="A120" s="31" t="s">
        <v>119</v>
      </c>
      <c r="B120" s="23">
        <v>12079</v>
      </c>
      <c r="C120" s="23">
        <v>1725</v>
      </c>
      <c r="D120" s="11">
        <f t="shared" si="3"/>
        <v>13804</v>
      </c>
      <c r="E120" s="12">
        <v>6498</v>
      </c>
      <c r="F120" s="15">
        <v>1083</v>
      </c>
      <c r="G120" s="14">
        <f t="shared" si="4"/>
        <v>21385</v>
      </c>
      <c r="H120" s="28">
        <v>511</v>
      </c>
      <c r="I120" s="36">
        <f t="shared" si="5"/>
        <v>21896</v>
      </c>
    </row>
    <row r="121" spans="1:9" ht="29.95" customHeight="1">
      <c r="A121" s="31" t="s">
        <v>120</v>
      </c>
      <c r="B121" s="23">
        <v>9838</v>
      </c>
      <c r="C121" s="23">
        <v>2764</v>
      </c>
      <c r="D121" s="11">
        <f t="shared" si="3"/>
        <v>12602</v>
      </c>
      <c r="E121" s="12">
        <v>7322</v>
      </c>
      <c r="F121" s="15">
        <v>1056</v>
      </c>
      <c r="G121" s="14">
        <f t="shared" si="4"/>
        <v>20980</v>
      </c>
      <c r="H121" s="28">
        <v>2990</v>
      </c>
      <c r="I121" s="36">
        <f t="shared" si="5"/>
        <v>23970</v>
      </c>
    </row>
    <row r="122" spans="1:9" ht="29.95" customHeight="1">
      <c r="A122" s="31" t="s">
        <v>121</v>
      </c>
      <c r="B122" s="23">
        <v>7148</v>
      </c>
      <c r="C122" s="23">
        <v>126</v>
      </c>
      <c r="D122" s="11">
        <f t="shared" si="3"/>
        <v>7274</v>
      </c>
      <c r="E122" s="12">
        <v>1699</v>
      </c>
      <c r="F122" s="15">
        <v>261</v>
      </c>
      <c r="G122" s="14">
        <f t="shared" si="4"/>
        <v>9234</v>
      </c>
      <c r="H122" s="28">
        <v>101</v>
      </c>
      <c r="I122" s="36">
        <f t="shared" si="5"/>
        <v>9335</v>
      </c>
    </row>
    <row r="123" spans="1:9" ht="29.95" customHeight="1">
      <c r="A123" s="31" t="s">
        <v>122</v>
      </c>
      <c r="B123" s="23">
        <v>11012</v>
      </c>
      <c r="C123" s="23">
        <v>0</v>
      </c>
      <c r="D123" s="11">
        <f t="shared" si="3"/>
        <v>11012</v>
      </c>
      <c r="E123" s="12">
        <v>2435</v>
      </c>
      <c r="F123" s="15">
        <v>353</v>
      </c>
      <c r="G123" s="14">
        <f t="shared" si="4"/>
        <v>13800</v>
      </c>
      <c r="H123" s="28">
        <v>2427</v>
      </c>
      <c r="I123" s="36">
        <f t="shared" si="5"/>
        <v>16227</v>
      </c>
    </row>
    <row r="124" spans="1:9" ht="29.95" customHeight="1">
      <c r="A124" s="31" t="s">
        <v>123</v>
      </c>
      <c r="B124" s="23">
        <v>10004</v>
      </c>
      <c r="C124" s="23">
        <v>0</v>
      </c>
      <c r="D124" s="11">
        <f t="shared" si="3"/>
        <v>10004</v>
      </c>
      <c r="E124" s="12">
        <v>4261</v>
      </c>
      <c r="F124" s="15">
        <v>630</v>
      </c>
      <c r="G124" s="14">
        <f t="shared" si="4"/>
        <v>14895</v>
      </c>
      <c r="H124" s="28">
        <v>0</v>
      </c>
      <c r="I124" s="36">
        <f t="shared" si="5"/>
        <v>14895</v>
      </c>
    </row>
    <row r="125" spans="1:9" ht="29.95" customHeight="1">
      <c r="A125" s="32" t="s">
        <v>124</v>
      </c>
      <c r="B125" s="23">
        <v>4469</v>
      </c>
      <c r="C125" s="23">
        <v>741</v>
      </c>
      <c r="D125" s="11">
        <f t="shared" si="3"/>
        <v>5210</v>
      </c>
      <c r="E125" s="12">
        <v>1795</v>
      </c>
      <c r="F125" s="44">
        <v>456</v>
      </c>
      <c r="G125" s="14">
        <f t="shared" si="4"/>
        <v>7461</v>
      </c>
      <c r="H125" s="28">
        <v>0</v>
      </c>
      <c r="I125" s="36">
        <f t="shared" si="5"/>
        <v>7461</v>
      </c>
    </row>
    <row r="126" spans="1:9" ht="29.95" customHeight="1">
      <c r="A126" s="31" t="s">
        <v>125</v>
      </c>
      <c r="B126" s="23">
        <v>5162</v>
      </c>
      <c r="C126" s="23">
        <v>0</v>
      </c>
      <c r="D126" s="11">
        <f t="shared" si="3"/>
        <v>5162</v>
      </c>
      <c r="E126" s="12">
        <v>4074</v>
      </c>
      <c r="F126" s="15">
        <v>436</v>
      </c>
      <c r="G126" s="14">
        <f t="shared" si="4"/>
        <v>9672</v>
      </c>
      <c r="H126" s="28">
        <v>3459</v>
      </c>
      <c r="I126" s="36">
        <f t="shared" si="5"/>
        <v>13131</v>
      </c>
    </row>
    <row r="127" spans="1:9" ht="29.95" customHeight="1">
      <c r="A127" s="32" t="s">
        <v>126</v>
      </c>
      <c r="B127" s="23">
        <v>10718</v>
      </c>
      <c r="C127" s="23">
        <v>710</v>
      </c>
      <c r="D127" s="11">
        <f t="shared" si="3"/>
        <v>11428</v>
      </c>
      <c r="E127" s="12">
        <v>1115</v>
      </c>
      <c r="F127" s="15">
        <v>1004</v>
      </c>
      <c r="G127" s="14">
        <f t="shared" si="4"/>
        <v>13547</v>
      </c>
      <c r="H127" s="28">
        <v>2686</v>
      </c>
      <c r="I127" s="36">
        <f t="shared" si="5"/>
        <v>16233</v>
      </c>
    </row>
    <row r="128" spans="1:9" ht="29.95" customHeight="1">
      <c r="A128" s="32" t="s">
        <v>127</v>
      </c>
      <c r="B128" s="23">
        <v>9260</v>
      </c>
      <c r="C128" s="23">
        <v>685</v>
      </c>
      <c r="D128" s="11">
        <f t="shared" si="3"/>
        <v>9945</v>
      </c>
      <c r="E128" s="46">
        <v>3067</v>
      </c>
      <c r="F128" s="15">
        <v>475</v>
      </c>
      <c r="G128" s="14">
        <f t="shared" si="4"/>
        <v>13487</v>
      </c>
      <c r="H128" s="28">
        <v>0</v>
      </c>
      <c r="I128" s="36">
        <f t="shared" si="5"/>
        <v>13487</v>
      </c>
    </row>
    <row r="129" spans="1:9" ht="29.95" customHeight="1">
      <c r="A129" s="32" t="s">
        <v>128</v>
      </c>
      <c r="B129" s="23">
        <v>15516</v>
      </c>
      <c r="C129" s="23">
        <v>0</v>
      </c>
      <c r="D129" s="11">
        <f t="shared" si="3"/>
        <v>15516</v>
      </c>
      <c r="E129" s="12">
        <v>1552</v>
      </c>
      <c r="F129" s="15">
        <v>892</v>
      </c>
      <c r="G129" s="14">
        <f t="shared" si="4"/>
        <v>17960</v>
      </c>
      <c r="H129" s="28">
        <v>0</v>
      </c>
      <c r="I129" s="36">
        <f t="shared" si="5"/>
        <v>17960</v>
      </c>
    </row>
    <row r="130" spans="1:9" ht="29.95" customHeight="1">
      <c r="A130" s="32" t="s">
        <v>129</v>
      </c>
      <c r="B130" s="23">
        <v>141868</v>
      </c>
      <c r="C130" s="23">
        <v>5477</v>
      </c>
      <c r="D130" s="11">
        <f t="shared" si="3"/>
        <v>147345</v>
      </c>
      <c r="E130" s="12">
        <v>6552</v>
      </c>
      <c r="F130" s="12">
        <v>5832</v>
      </c>
      <c r="G130" s="14">
        <f t="shared" si="4"/>
        <v>159729</v>
      </c>
      <c r="H130" s="28">
        <v>4353</v>
      </c>
      <c r="I130" s="36">
        <f t="shared" si="5"/>
        <v>164082</v>
      </c>
    </row>
    <row r="131" spans="1:9">
      <c r="A131" s="34"/>
      <c r="B131" s="1"/>
      <c r="C131" s="1"/>
      <c r="D131" s="47"/>
      <c r="E131" s="48"/>
      <c r="F131" s="52"/>
      <c r="G131" s="2"/>
      <c r="H131" s="52"/>
    </row>
    <row r="132" spans="1:9" ht="18.350000000000001">
      <c r="A132" s="34"/>
      <c r="B132" s="1"/>
      <c r="C132" s="1"/>
      <c r="D132" s="3" t="s">
        <v>130</v>
      </c>
      <c r="E132" s="3"/>
      <c r="F132" s="1"/>
      <c r="G132" s="1"/>
      <c r="H132" s="1"/>
    </row>
    <row r="133" spans="1:9" ht="18.350000000000001">
      <c r="A133" s="34"/>
      <c r="B133" s="1"/>
      <c r="C133" s="1"/>
      <c r="D133" s="3"/>
      <c r="E133" s="3"/>
      <c r="F133" s="1"/>
      <c r="G133" s="1"/>
      <c r="H133" s="1"/>
    </row>
    <row r="134" spans="1:9" ht="18.350000000000001">
      <c r="A134" s="34"/>
      <c r="B134" s="1"/>
      <c r="C134" s="1"/>
      <c r="D134" s="3" t="s">
        <v>131</v>
      </c>
      <c r="E134" s="3"/>
      <c r="F134" s="1"/>
      <c r="G134" s="1"/>
      <c r="H134" s="1"/>
    </row>
    <row r="135" spans="1:9" ht="18.350000000000001">
      <c r="A135" s="34"/>
      <c r="B135" s="1"/>
      <c r="C135" s="1"/>
      <c r="D135" s="3" t="s">
        <v>132</v>
      </c>
      <c r="E135" s="3"/>
      <c r="F135" s="1"/>
      <c r="G135" s="1"/>
      <c r="H135" s="1"/>
    </row>
    <row r="136" spans="1:9" ht="18.350000000000001">
      <c r="A136" s="34"/>
      <c r="B136" s="1"/>
      <c r="C136" s="1"/>
      <c r="D136" s="3" t="s">
        <v>133</v>
      </c>
      <c r="E136" s="3" t="s">
        <v>134</v>
      </c>
      <c r="F136" s="1"/>
      <c r="G136" s="1"/>
      <c r="H136" s="1"/>
    </row>
    <row r="137" spans="1:9" ht="18.350000000000001">
      <c r="A137" s="34"/>
      <c r="B137" s="1"/>
      <c r="C137" s="1"/>
      <c r="D137" s="3" t="s">
        <v>135</v>
      </c>
      <c r="E137" s="1"/>
      <c r="F137" s="4" t="s">
        <v>136</v>
      </c>
      <c r="G137" s="1"/>
      <c r="H137" s="1"/>
    </row>
    <row r="138" spans="1:9" ht="18.350000000000001">
      <c r="A138" s="34"/>
      <c r="B138" s="1"/>
      <c r="C138" s="1"/>
      <c r="D138" s="3" t="s">
        <v>137</v>
      </c>
      <c r="E138" s="1"/>
      <c r="F138" s="1"/>
      <c r="G138" s="1"/>
      <c r="H138" s="1"/>
    </row>
    <row r="139" spans="1:9" ht="18.350000000000001">
      <c r="A139" s="34"/>
      <c r="B139" s="1"/>
      <c r="C139" s="1"/>
      <c r="D139" s="3"/>
      <c r="E139" s="1"/>
      <c r="F139" s="1"/>
      <c r="G139" s="1"/>
      <c r="H139" s="1"/>
    </row>
    <row r="140" spans="1:9" ht="18.350000000000001">
      <c r="A140" s="34"/>
      <c r="B140" s="1"/>
      <c r="C140" s="1"/>
      <c r="D140" s="3" t="s">
        <v>138</v>
      </c>
      <c r="E140" s="1"/>
      <c r="F140" s="4" t="s">
        <v>139</v>
      </c>
      <c r="G140" s="1"/>
      <c r="H140" s="1"/>
    </row>
    <row r="141" spans="1:9" ht="18.350000000000001">
      <c r="A141" s="34"/>
      <c r="B141" s="1"/>
      <c r="C141" s="1"/>
      <c r="D141" s="3" t="s">
        <v>140</v>
      </c>
      <c r="E141" s="1"/>
      <c r="F141" s="1"/>
      <c r="G141" s="1"/>
      <c r="H141" s="1"/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topLeftCell="A127" workbookViewId="0">
      <selection activeCell="H45" sqref="H45"/>
    </sheetView>
  </sheetViews>
  <sheetFormatPr defaultRowHeight="16.399999999999999"/>
  <cols>
    <col min="1" max="1" width="20.25" style="5" customWidth="1"/>
    <col min="2" max="3" width="14.375" style="21" customWidth="1"/>
    <col min="4" max="4" width="16.875" customWidth="1"/>
  </cols>
  <sheetData>
    <row r="1" spans="1:4" ht="32.1" customHeight="1">
      <c r="A1" s="50" t="s">
        <v>157</v>
      </c>
      <c r="B1" s="50"/>
      <c r="C1" s="50"/>
      <c r="D1" s="51"/>
    </row>
    <row r="2" spans="1:4" ht="30.8" customHeight="1">
      <c r="A2" s="16" t="s">
        <v>0</v>
      </c>
      <c r="B2" s="18" t="s">
        <v>147</v>
      </c>
      <c r="C2" s="18" t="s">
        <v>148</v>
      </c>
      <c r="D2" s="18" t="s">
        <v>158</v>
      </c>
    </row>
    <row r="3" spans="1:4">
      <c r="A3" s="17" t="s">
        <v>149</v>
      </c>
      <c r="B3" s="19" t="s">
        <v>150</v>
      </c>
      <c r="C3" s="19" t="s">
        <v>150</v>
      </c>
      <c r="D3" s="24"/>
    </row>
    <row r="4" spans="1:4">
      <c r="A4" s="17" t="s">
        <v>2</v>
      </c>
      <c r="B4" s="19" t="s">
        <v>150</v>
      </c>
      <c r="C4" s="19" t="s">
        <v>150</v>
      </c>
      <c r="D4" s="24"/>
    </row>
    <row r="5" spans="1:4">
      <c r="A5" s="17" t="s">
        <v>3</v>
      </c>
      <c r="B5" s="19" t="s">
        <v>150</v>
      </c>
      <c r="C5" s="19" t="s">
        <v>150</v>
      </c>
      <c r="D5" s="19" t="s">
        <v>159</v>
      </c>
    </row>
    <row r="6" spans="1:4">
      <c r="A6" s="17" t="s">
        <v>4</v>
      </c>
      <c r="B6" s="19" t="s">
        <v>150</v>
      </c>
      <c r="C6" s="19" t="s">
        <v>150</v>
      </c>
      <c r="D6" s="19" t="s">
        <v>159</v>
      </c>
    </row>
    <row r="7" spans="1:4">
      <c r="A7" s="17" t="s">
        <v>5</v>
      </c>
      <c r="B7" s="19" t="s">
        <v>150</v>
      </c>
      <c r="C7" s="19" t="s">
        <v>150</v>
      </c>
      <c r="D7" s="19" t="s">
        <v>159</v>
      </c>
    </row>
    <row r="8" spans="1:4">
      <c r="A8" s="17" t="s">
        <v>6</v>
      </c>
      <c r="B8" s="19" t="s">
        <v>150</v>
      </c>
      <c r="C8" s="19" t="s">
        <v>150</v>
      </c>
      <c r="D8" s="19" t="s">
        <v>159</v>
      </c>
    </row>
    <row r="9" spans="1:4">
      <c r="A9" s="17" t="s">
        <v>151</v>
      </c>
      <c r="B9" s="19" t="s">
        <v>150</v>
      </c>
      <c r="C9" s="19" t="s">
        <v>150</v>
      </c>
      <c r="D9" s="19" t="s">
        <v>159</v>
      </c>
    </row>
    <row r="10" spans="1:4">
      <c r="A10" s="17" t="s">
        <v>8</v>
      </c>
      <c r="B10" s="19" t="s">
        <v>150</v>
      </c>
      <c r="C10" s="19" t="s">
        <v>150</v>
      </c>
      <c r="D10" s="19" t="s">
        <v>159</v>
      </c>
    </row>
    <row r="11" spans="1:4">
      <c r="A11" s="17" t="s">
        <v>9</v>
      </c>
      <c r="B11" s="19" t="s">
        <v>150</v>
      </c>
      <c r="C11" s="19" t="s">
        <v>150</v>
      </c>
      <c r="D11" s="19" t="s">
        <v>159</v>
      </c>
    </row>
    <row r="12" spans="1:4">
      <c r="A12" s="17" t="s">
        <v>10</v>
      </c>
      <c r="B12" s="19" t="s">
        <v>150</v>
      </c>
      <c r="C12" s="20" t="s">
        <v>155</v>
      </c>
      <c r="D12" s="19" t="s">
        <v>159</v>
      </c>
    </row>
    <row r="13" spans="1:4">
      <c r="A13" s="17" t="s">
        <v>11</v>
      </c>
      <c r="B13" s="19" t="s">
        <v>150</v>
      </c>
      <c r="C13" s="19" t="s">
        <v>150</v>
      </c>
      <c r="D13" s="19" t="s">
        <v>159</v>
      </c>
    </row>
    <row r="14" spans="1:4">
      <c r="A14" s="17" t="s">
        <v>12</v>
      </c>
      <c r="B14" s="19" t="s">
        <v>150</v>
      </c>
      <c r="C14" s="19" t="s">
        <v>150</v>
      </c>
      <c r="D14" s="19" t="s">
        <v>159</v>
      </c>
    </row>
    <row r="15" spans="1:4">
      <c r="A15" s="17" t="s">
        <v>13</v>
      </c>
      <c r="B15" s="19" t="s">
        <v>150</v>
      </c>
      <c r="C15" s="19" t="s">
        <v>150</v>
      </c>
      <c r="D15" s="19" t="s">
        <v>159</v>
      </c>
    </row>
    <row r="16" spans="1:4">
      <c r="A16" s="17" t="s">
        <v>14</v>
      </c>
      <c r="B16" s="19" t="s">
        <v>150</v>
      </c>
      <c r="C16" s="19" t="s">
        <v>150</v>
      </c>
      <c r="D16" s="19" t="s">
        <v>159</v>
      </c>
    </row>
    <row r="17" spans="1:4">
      <c r="A17" s="17" t="s">
        <v>15</v>
      </c>
      <c r="B17" s="19" t="s">
        <v>150</v>
      </c>
      <c r="C17" s="20" t="s">
        <v>155</v>
      </c>
      <c r="D17" s="19" t="s">
        <v>159</v>
      </c>
    </row>
    <row r="18" spans="1:4">
      <c r="A18" s="17" t="s">
        <v>16</v>
      </c>
      <c r="B18" s="19" t="s">
        <v>150</v>
      </c>
      <c r="C18" s="19" t="s">
        <v>150</v>
      </c>
      <c r="D18" s="19" t="s">
        <v>159</v>
      </c>
    </row>
    <row r="19" spans="1:4">
      <c r="A19" s="17" t="s">
        <v>17</v>
      </c>
      <c r="B19" s="19" t="s">
        <v>150</v>
      </c>
      <c r="C19" s="19" t="s">
        <v>150</v>
      </c>
      <c r="D19" s="19" t="s">
        <v>159</v>
      </c>
    </row>
    <row r="20" spans="1:4">
      <c r="A20" s="17" t="s">
        <v>18</v>
      </c>
      <c r="B20" s="19" t="s">
        <v>150</v>
      </c>
      <c r="C20" s="19" t="s">
        <v>150</v>
      </c>
      <c r="D20" s="19" t="s">
        <v>159</v>
      </c>
    </row>
    <row r="21" spans="1:4">
      <c r="A21" s="17" t="s">
        <v>19</v>
      </c>
      <c r="B21" s="19" t="s">
        <v>150</v>
      </c>
      <c r="C21" s="20" t="s">
        <v>155</v>
      </c>
      <c r="D21" s="19" t="s">
        <v>159</v>
      </c>
    </row>
    <row r="22" spans="1:4">
      <c r="A22" s="17" t="s">
        <v>20</v>
      </c>
      <c r="B22" s="20" t="s">
        <v>154</v>
      </c>
      <c r="C22" s="19" t="s">
        <v>150</v>
      </c>
      <c r="D22" s="19" t="s">
        <v>159</v>
      </c>
    </row>
    <row r="23" spans="1:4">
      <c r="A23" s="17" t="s">
        <v>21</v>
      </c>
      <c r="B23" s="19" t="s">
        <v>150</v>
      </c>
      <c r="C23" s="19" t="s">
        <v>150</v>
      </c>
      <c r="D23" s="19" t="s">
        <v>159</v>
      </c>
    </row>
    <row r="24" spans="1:4">
      <c r="A24" s="17" t="s">
        <v>22</v>
      </c>
      <c r="B24" s="19" t="s">
        <v>150</v>
      </c>
      <c r="C24" s="19" t="s">
        <v>150</v>
      </c>
      <c r="D24" s="19" t="s">
        <v>159</v>
      </c>
    </row>
    <row r="25" spans="1:4">
      <c r="A25" s="17" t="s">
        <v>23</v>
      </c>
      <c r="B25" s="19" t="s">
        <v>150</v>
      </c>
      <c r="C25" s="19" t="s">
        <v>150</v>
      </c>
      <c r="D25" s="19" t="s">
        <v>159</v>
      </c>
    </row>
    <row r="26" spans="1:4">
      <c r="A26" s="17" t="s">
        <v>24</v>
      </c>
      <c r="B26" s="19" t="s">
        <v>150</v>
      </c>
      <c r="C26" s="19" t="s">
        <v>150</v>
      </c>
      <c r="D26" s="19" t="s">
        <v>159</v>
      </c>
    </row>
    <row r="27" spans="1:4">
      <c r="A27" s="17" t="s">
        <v>25</v>
      </c>
      <c r="B27" s="19" t="s">
        <v>150</v>
      </c>
      <c r="C27" s="19" t="s">
        <v>150</v>
      </c>
      <c r="D27" s="19" t="s">
        <v>159</v>
      </c>
    </row>
    <row r="28" spans="1:4">
      <c r="A28" s="17" t="s">
        <v>26</v>
      </c>
      <c r="B28" s="19" t="s">
        <v>150</v>
      </c>
      <c r="C28" s="19" t="s">
        <v>150</v>
      </c>
      <c r="D28" s="24"/>
    </row>
    <row r="29" spans="1:4">
      <c r="A29" s="17" t="s">
        <v>27</v>
      </c>
      <c r="B29" s="19" t="s">
        <v>150</v>
      </c>
      <c r="C29" s="19" t="s">
        <v>150</v>
      </c>
      <c r="D29" s="24"/>
    </row>
    <row r="30" spans="1:4">
      <c r="A30" s="17" t="s">
        <v>28</v>
      </c>
      <c r="B30" s="19" t="s">
        <v>150</v>
      </c>
      <c r="C30" s="20" t="s">
        <v>155</v>
      </c>
      <c r="D30" s="24"/>
    </row>
    <row r="31" spans="1:4">
      <c r="A31" s="17" t="s">
        <v>29</v>
      </c>
      <c r="B31" s="19" t="s">
        <v>150</v>
      </c>
      <c r="C31" s="19" t="s">
        <v>150</v>
      </c>
      <c r="D31" s="19" t="s">
        <v>159</v>
      </c>
    </row>
    <row r="32" spans="1:4">
      <c r="A32" s="17" t="s">
        <v>152</v>
      </c>
      <c r="B32" s="19" t="s">
        <v>150</v>
      </c>
      <c r="C32" s="19" t="s">
        <v>150</v>
      </c>
      <c r="D32" s="19" t="s">
        <v>159</v>
      </c>
    </row>
    <row r="33" spans="1:4">
      <c r="A33" s="17" t="s">
        <v>31</v>
      </c>
      <c r="B33" s="19" t="s">
        <v>150</v>
      </c>
      <c r="C33" s="19" t="s">
        <v>150</v>
      </c>
      <c r="D33" s="19" t="s">
        <v>159</v>
      </c>
    </row>
    <row r="34" spans="1:4">
      <c r="A34" s="17" t="s">
        <v>32</v>
      </c>
      <c r="B34" s="19" t="s">
        <v>150</v>
      </c>
      <c r="C34" s="19" t="s">
        <v>150</v>
      </c>
      <c r="D34" s="19" t="s">
        <v>159</v>
      </c>
    </row>
    <row r="35" spans="1:4">
      <c r="A35" s="17" t="s">
        <v>33</v>
      </c>
      <c r="B35" s="19" t="s">
        <v>150</v>
      </c>
      <c r="C35" s="19" t="s">
        <v>150</v>
      </c>
      <c r="D35" s="19" t="s">
        <v>159</v>
      </c>
    </row>
    <row r="36" spans="1:4">
      <c r="A36" s="17" t="s">
        <v>34</v>
      </c>
      <c r="B36" s="19" t="s">
        <v>150</v>
      </c>
      <c r="C36" s="19" t="s">
        <v>150</v>
      </c>
      <c r="D36" s="19" t="s">
        <v>159</v>
      </c>
    </row>
    <row r="37" spans="1:4">
      <c r="A37" s="17" t="s">
        <v>35</v>
      </c>
      <c r="B37" s="19" t="s">
        <v>150</v>
      </c>
      <c r="C37" s="19" t="s">
        <v>150</v>
      </c>
      <c r="D37" s="19" t="s">
        <v>159</v>
      </c>
    </row>
    <row r="38" spans="1:4">
      <c r="A38" s="17" t="s">
        <v>36</v>
      </c>
      <c r="B38" s="19" t="s">
        <v>150</v>
      </c>
      <c r="C38" s="19" t="s">
        <v>150</v>
      </c>
      <c r="D38" s="19" t="s">
        <v>159</v>
      </c>
    </row>
    <row r="39" spans="1:4">
      <c r="A39" s="17" t="s">
        <v>37</v>
      </c>
      <c r="B39" s="19" t="s">
        <v>150</v>
      </c>
      <c r="C39" s="19" t="s">
        <v>150</v>
      </c>
      <c r="D39" s="19" t="s">
        <v>159</v>
      </c>
    </row>
    <row r="40" spans="1:4">
      <c r="A40" s="17" t="s">
        <v>38</v>
      </c>
      <c r="B40" s="19" t="s">
        <v>150</v>
      </c>
      <c r="C40" s="19" t="s">
        <v>150</v>
      </c>
      <c r="D40" s="19" t="s">
        <v>159</v>
      </c>
    </row>
    <row r="41" spans="1:4">
      <c r="A41" s="17" t="s">
        <v>39</v>
      </c>
      <c r="B41" s="19" t="s">
        <v>150</v>
      </c>
      <c r="C41" s="19" t="s">
        <v>150</v>
      </c>
      <c r="D41" s="19" t="s">
        <v>159</v>
      </c>
    </row>
    <row r="42" spans="1:4">
      <c r="A42" s="17" t="s">
        <v>40</v>
      </c>
      <c r="B42" s="19" t="s">
        <v>150</v>
      </c>
      <c r="C42" s="19" t="s">
        <v>150</v>
      </c>
      <c r="D42" s="19" t="s">
        <v>159</v>
      </c>
    </row>
    <row r="43" spans="1:4">
      <c r="A43" s="17" t="s">
        <v>41</v>
      </c>
      <c r="B43" s="19" t="s">
        <v>150</v>
      </c>
      <c r="C43" s="19" t="s">
        <v>150</v>
      </c>
      <c r="D43" s="19" t="s">
        <v>159</v>
      </c>
    </row>
    <row r="44" spans="1:4">
      <c r="A44" s="17" t="s">
        <v>42</v>
      </c>
      <c r="B44" s="19" t="s">
        <v>150</v>
      </c>
      <c r="C44" s="19" t="s">
        <v>150</v>
      </c>
      <c r="D44" s="19" t="s">
        <v>159</v>
      </c>
    </row>
    <row r="45" spans="1:4">
      <c r="A45" s="17" t="s">
        <v>43</v>
      </c>
      <c r="B45" s="19" t="s">
        <v>150</v>
      </c>
      <c r="C45" s="19" t="s">
        <v>150</v>
      </c>
      <c r="D45" s="19" t="s">
        <v>159</v>
      </c>
    </row>
    <row r="46" spans="1:4">
      <c r="A46" s="17" t="s">
        <v>44</v>
      </c>
      <c r="B46" s="19" t="s">
        <v>150</v>
      </c>
      <c r="C46" s="19" t="s">
        <v>150</v>
      </c>
      <c r="D46" s="19" t="s">
        <v>159</v>
      </c>
    </row>
    <row r="47" spans="1:4">
      <c r="A47" s="17" t="s">
        <v>45</v>
      </c>
      <c r="B47" s="19" t="s">
        <v>150</v>
      </c>
      <c r="C47" s="19" t="s">
        <v>150</v>
      </c>
      <c r="D47" s="19" t="s">
        <v>159</v>
      </c>
    </row>
    <row r="48" spans="1:4">
      <c r="A48" s="17" t="s">
        <v>46</v>
      </c>
      <c r="B48" s="19" t="s">
        <v>150</v>
      </c>
      <c r="C48" s="19" t="s">
        <v>150</v>
      </c>
      <c r="D48" s="19" t="s">
        <v>159</v>
      </c>
    </row>
    <row r="49" spans="1:4">
      <c r="A49" s="17" t="s">
        <v>47</v>
      </c>
      <c r="B49" s="19" t="s">
        <v>150</v>
      </c>
      <c r="C49" s="19" t="s">
        <v>150</v>
      </c>
      <c r="D49" s="19" t="s">
        <v>159</v>
      </c>
    </row>
    <row r="50" spans="1:4">
      <c r="A50" s="17" t="s">
        <v>48</v>
      </c>
      <c r="B50" s="19" t="s">
        <v>150</v>
      </c>
      <c r="C50" s="19" t="s">
        <v>150</v>
      </c>
      <c r="D50" s="19" t="s">
        <v>159</v>
      </c>
    </row>
    <row r="51" spans="1:4">
      <c r="A51" s="17" t="s">
        <v>49</v>
      </c>
      <c r="B51" s="19" t="s">
        <v>150</v>
      </c>
      <c r="C51" s="19" t="s">
        <v>150</v>
      </c>
      <c r="D51" s="19" t="s">
        <v>159</v>
      </c>
    </row>
    <row r="52" spans="1:4">
      <c r="A52" s="17" t="s">
        <v>50</v>
      </c>
      <c r="B52" s="19" t="s">
        <v>150</v>
      </c>
      <c r="C52" s="19" t="s">
        <v>150</v>
      </c>
      <c r="D52" s="19" t="s">
        <v>159</v>
      </c>
    </row>
    <row r="53" spans="1:4">
      <c r="A53" s="17" t="s">
        <v>51</v>
      </c>
      <c r="B53" s="19" t="s">
        <v>150</v>
      </c>
      <c r="C53" s="19" t="s">
        <v>150</v>
      </c>
      <c r="D53" s="19" t="s">
        <v>159</v>
      </c>
    </row>
    <row r="54" spans="1:4">
      <c r="A54" s="17" t="s">
        <v>52</v>
      </c>
      <c r="B54" s="19" t="s">
        <v>150</v>
      </c>
      <c r="C54" s="19" t="s">
        <v>150</v>
      </c>
      <c r="D54" s="19" t="s">
        <v>159</v>
      </c>
    </row>
    <row r="55" spans="1:4">
      <c r="A55" s="17" t="s">
        <v>53</v>
      </c>
      <c r="B55" s="19" t="s">
        <v>150</v>
      </c>
      <c r="C55" s="19" t="s">
        <v>150</v>
      </c>
      <c r="D55" s="19" t="s">
        <v>159</v>
      </c>
    </row>
    <row r="56" spans="1:4">
      <c r="A56" s="17" t="s">
        <v>54</v>
      </c>
      <c r="B56" s="19" t="s">
        <v>150</v>
      </c>
      <c r="C56" s="19" t="s">
        <v>150</v>
      </c>
      <c r="D56" s="19" t="s">
        <v>159</v>
      </c>
    </row>
    <row r="57" spans="1:4">
      <c r="A57" s="17" t="s">
        <v>55</v>
      </c>
      <c r="B57" s="19" t="s">
        <v>150</v>
      </c>
      <c r="C57" s="19" t="s">
        <v>150</v>
      </c>
      <c r="D57" s="19" t="s">
        <v>159</v>
      </c>
    </row>
    <row r="58" spans="1:4">
      <c r="A58" s="17" t="s">
        <v>56</v>
      </c>
      <c r="B58" s="19" t="s">
        <v>150</v>
      </c>
      <c r="C58" s="19" t="s">
        <v>150</v>
      </c>
      <c r="D58" s="19" t="s">
        <v>159</v>
      </c>
    </row>
    <row r="59" spans="1:4">
      <c r="A59" s="17" t="s">
        <v>57</v>
      </c>
      <c r="B59" s="19" t="s">
        <v>150</v>
      </c>
      <c r="C59" s="19" t="s">
        <v>150</v>
      </c>
      <c r="D59" s="19" t="s">
        <v>159</v>
      </c>
    </row>
    <row r="60" spans="1:4">
      <c r="A60" s="17" t="s">
        <v>58</v>
      </c>
      <c r="B60" s="19" t="s">
        <v>150</v>
      </c>
      <c r="C60" s="19" t="s">
        <v>150</v>
      </c>
      <c r="D60" s="19" t="s">
        <v>159</v>
      </c>
    </row>
    <row r="61" spans="1:4">
      <c r="A61" s="17" t="s">
        <v>59</v>
      </c>
      <c r="B61" s="19" t="s">
        <v>150</v>
      </c>
      <c r="C61" s="19" t="s">
        <v>150</v>
      </c>
      <c r="D61" s="19" t="s">
        <v>159</v>
      </c>
    </row>
    <row r="62" spans="1:4">
      <c r="A62" s="17" t="s">
        <v>60</v>
      </c>
      <c r="B62" s="19" t="s">
        <v>150</v>
      </c>
      <c r="C62" s="19" t="s">
        <v>150</v>
      </c>
      <c r="D62" s="19" t="s">
        <v>159</v>
      </c>
    </row>
    <row r="63" spans="1:4">
      <c r="A63" s="17" t="s">
        <v>61</v>
      </c>
      <c r="B63" s="19" t="s">
        <v>150</v>
      </c>
      <c r="C63" s="19" t="s">
        <v>150</v>
      </c>
      <c r="D63" s="19" t="s">
        <v>159</v>
      </c>
    </row>
    <row r="64" spans="1:4">
      <c r="A64" s="17" t="s">
        <v>62</v>
      </c>
      <c r="B64" s="19" t="s">
        <v>150</v>
      </c>
      <c r="C64" s="19" t="s">
        <v>150</v>
      </c>
      <c r="D64" s="19" t="s">
        <v>159</v>
      </c>
    </row>
    <row r="65" spans="1:4">
      <c r="A65" s="17" t="s">
        <v>63</v>
      </c>
      <c r="B65" s="19" t="s">
        <v>150</v>
      </c>
      <c r="C65" s="19" t="s">
        <v>150</v>
      </c>
      <c r="D65" s="19" t="s">
        <v>159</v>
      </c>
    </row>
    <row r="66" spans="1:4">
      <c r="A66" s="17" t="s">
        <v>64</v>
      </c>
      <c r="B66" s="19" t="s">
        <v>150</v>
      </c>
      <c r="C66" s="19" t="s">
        <v>150</v>
      </c>
      <c r="D66" s="19" t="s">
        <v>159</v>
      </c>
    </row>
    <row r="67" spans="1:4">
      <c r="A67" s="17" t="s">
        <v>65</v>
      </c>
      <c r="B67" s="19" t="s">
        <v>150</v>
      </c>
      <c r="C67" s="19" t="s">
        <v>150</v>
      </c>
      <c r="D67" s="19" t="s">
        <v>159</v>
      </c>
    </row>
    <row r="68" spans="1:4">
      <c r="A68" s="17" t="s">
        <v>66</v>
      </c>
      <c r="B68" s="20" t="s">
        <v>155</v>
      </c>
      <c r="C68" s="19" t="s">
        <v>150</v>
      </c>
      <c r="D68" s="19" t="s">
        <v>159</v>
      </c>
    </row>
    <row r="69" spans="1:4">
      <c r="A69" s="17" t="s">
        <v>67</v>
      </c>
      <c r="B69" s="19" t="s">
        <v>150</v>
      </c>
      <c r="C69" s="19" t="s">
        <v>150</v>
      </c>
      <c r="D69" s="19" t="s">
        <v>159</v>
      </c>
    </row>
    <row r="70" spans="1:4">
      <c r="A70" s="17" t="s">
        <v>68</v>
      </c>
      <c r="B70" s="19" t="s">
        <v>150</v>
      </c>
      <c r="C70" s="20" t="s">
        <v>155</v>
      </c>
      <c r="D70" s="19" t="s">
        <v>159</v>
      </c>
    </row>
    <row r="71" spans="1:4">
      <c r="A71" s="17" t="s">
        <v>69</v>
      </c>
      <c r="B71" s="19" t="s">
        <v>150</v>
      </c>
      <c r="C71" s="19" t="s">
        <v>150</v>
      </c>
      <c r="D71" s="19" t="s">
        <v>159</v>
      </c>
    </row>
    <row r="72" spans="1:4">
      <c r="A72" s="17" t="s">
        <v>70</v>
      </c>
      <c r="B72" s="19" t="s">
        <v>150</v>
      </c>
      <c r="C72" s="19" t="s">
        <v>150</v>
      </c>
      <c r="D72" s="19" t="s">
        <v>159</v>
      </c>
    </row>
    <row r="73" spans="1:4">
      <c r="A73" s="17" t="s">
        <v>71</v>
      </c>
      <c r="B73" s="19" t="s">
        <v>150</v>
      </c>
      <c r="C73" s="19" t="s">
        <v>150</v>
      </c>
      <c r="D73" s="19" t="s">
        <v>159</v>
      </c>
    </row>
    <row r="74" spans="1:4">
      <c r="A74" s="17" t="s">
        <v>72</v>
      </c>
      <c r="B74" s="19" t="s">
        <v>150</v>
      </c>
      <c r="C74" s="19" t="s">
        <v>150</v>
      </c>
      <c r="D74" s="19" t="s">
        <v>159</v>
      </c>
    </row>
    <row r="75" spans="1:4">
      <c r="A75" s="17" t="s">
        <v>73</v>
      </c>
      <c r="B75" s="19" t="s">
        <v>150</v>
      </c>
      <c r="C75" s="19" t="s">
        <v>150</v>
      </c>
      <c r="D75" s="19" t="s">
        <v>159</v>
      </c>
    </row>
    <row r="76" spans="1:4">
      <c r="A76" s="17" t="s">
        <v>74</v>
      </c>
      <c r="B76" s="19" t="s">
        <v>150</v>
      </c>
      <c r="C76" s="19" t="s">
        <v>150</v>
      </c>
      <c r="D76" s="19" t="s">
        <v>159</v>
      </c>
    </row>
    <row r="77" spans="1:4">
      <c r="A77" s="17" t="s">
        <v>75</v>
      </c>
      <c r="B77" s="19" t="s">
        <v>150</v>
      </c>
      <c r="C77" s="19" t="s">
        <v>150</v>
      </c>
      <c r="D77" s="19" t="s">
        <v>159</v>
      </c>
    </row>
    <row r="78" spans="1:4">
      <c r="A78" s="17" t="s">
        <v>76</v>
      </c>
      <c r="B78" s="19" t="s">
        <v>150</v>
      </c>
      <c r="C78" s="19" t="s">
        <v>150</v>
      </c>
      <c r="D78" s="19" t="s">
        <v>159</v>
      </c>
    </row>
    <row r="79" spans="1:4">
      <c r="A79" s="17" t="s">
        <v>77</v>
      </c>
      <c r="B79" s="19" t="s">
        <v>150</v>
      </c>
      <c r="C79" s="19" t="s">
        <v>150</v>
      </c>
      <c r="D79" s="19" t="s">
        <v>159</v>
      </c>
    </row>
    <row r="80" spans="1:4">
      <c r="A80" s="17" t="s">
        <v>78</v>
      </c>
      <c r="B80" s="19" t="s">
        <v>150</v>
      </c>
      <c r="C80" s="19" t="s">
        <v>150</v>
      </c>
      <c r="D80" s="19" t="s">
        <v>159</v>
      </c>
    </row>
    <row r="81" spans="1:4">
      <c r="A81" s="17" t="s">
        <v>79</v>
      </c>
      <c r="B81" s="19" t="s">
        <v>150</v>
      </c>
      <c r="C81" s="20" t="s">
        <v>155</v>
      </c>
      <c r="D81" s="19" t="s">
        <v>159</v>
      </c>
    </row>
    <row r="82" spans="1:4">
      <c r="A82" s="17" t="s">
        <v>153</v>
      </c>
      <c r="B82" s="19" t="s">
        <v>150</v>
      </c>
      <c r="C82" s="19" t="s">
        <v>150</v>
      </c>
      <c r="D82" s="19" t="s">
        <v>159</v>
      </c>
    </row>
    <row r="83" spans="1:4">
      <c r="A83" s="17" t="s">
        <v>81</v>
      </c>
      <c r="B83" s="19" t="s">
        <v>150</v>
      </c>
      <c r="C83" s="20" t="s">
        <v>155</v>
      </c>
      <c r="D83" s="19" t="s">
        <v>159</v>
      </c>
    </row>
    <row r="84" spans="1:4">
      <c r="A84" s="17" t="s">
        <v>82</v>
      </c>
      <c r="B84" s="19" t="s">
        <v>150</v>
      </c>
      <c r="C84" s="19" t="s">
        <v>150</v>
      </c>
      <c r="D84" s="19" t="s">
        <v>159</v>
      </c>
    </row>
    <row r="85" spans="1:4">
      <c r="A85" s="17" t="s">
        <v>83</v>
      </c>
      <c r="B85" s="19" t="s">
        <v>150</v>
      </c>
      <c r="C85" s="19" t="s">
        <v>150</v>
      </c>
      <c r="D85" s="19" t="s">
        <v>159</v>
      </c>
    </row>
    <row r="86" spans="1:4">
      <c r="A86" s="17" t="s">
        <v>84</v>
      </c>
      <c r="B86" s="19" t="s">
        <v>150</v>
      </c>
      <c r="C86" s="19" t="s">
        <v>150</v>
      </c>
      <c r="D86" s="19" t="s">
        <v>159</v>
      </c>
    </row>
    <row r="87" spans="1:4">
      <c r="A87" s="17" t="s">
        <v>85</v>
      </c>
      <c r="B87" s="19" t="s">
        <v>150</v>
      </c>
      <c r="C87" s="19" t="s">
        <v>150</v>
      </c>
      <c r="D87" s="19" t="s">
        <v>159</v>
      </c>
    </row>
    <row r="88" spans="1:4">
      <c r="A88" s="17" t="s">
        <v>86</v>
      </c>
      <c r="B88" s="19" t="s">
        <v>150</v>
      </c>
      <c r="C88" s="19" t="s">
        <v>150</v>
      </c>
      <c r="D88" s="19" t="s">
        <v>159</v>
      </c>
    </row>
    <row r="89" spans="1:4">
      <c r="A89" s="17" t="s">
        <v>87</v>
      </c>
      <c r="B89" s="19" t="s">
        <v>150</v>
      </c>
      <c r="C89" s="19" t="s">
        <v>150</v>
      </c>
      <c r="D89" s="19" t="s">
        <v>159</v>
      </c>
    </row>
    <row r="90" spans="1:4">
      <c r="A90" s="17" t="s">
        <v>88</v>
      </c>
      <c r="B90" s="20" t="s">
        <v>155</v>
      </c>
      <c r="C90" s="20" t="s">
        <v>155</v>
      </c>
      <c r="D90" s="19" t="s">
        <v>159</v>
      </c>
    </row>
    <row r="91" spans="1:4">
      <c r="A91" s="17" t="s">
        <v>89</v>
      </c>
      <c r="B91" s="19" t="s">
        <v>150</v>
      </c>
      <c r="C91" s="19" t="s">
        <v>150</v>
      </c>
      <c r="D91" s="19" t="s">
        <v>159</v>
      </c>
    </row>
    <row r="92" spans="1:4">
      <c r="A92" s="17" t="s">
        <v>90</v>
      </c>
      <c r="B92" s="19" t="s">
        <v>150</v>
      </c>
      <c r="C92" s="19" t="s">
        <v>150</v>
      </c>
      <c r="D92" s="19" t="s">
        <v>159</v>
      </c>
    </row>
    <row r="93" spans="1:4">
      <c r="A93" s="17" t="s">
        <v>91</v>
      </c>
      <c r="B93" s="19" t="s">
        <v>150</v>
      </c>
      <c r="C93" s="19" t="s">
        <v>150</v>
      </c>
      <c r="D93" s="19" t="s">
        <v>159</v>
      </c>
    </row>
    <row r="94" spans="1:4">
      <c r="A94" s="17" t="s">
        <v>92</v>
      </c>
      <c r="B94" s="19" t="s">
        <v>150</v>
      </c>
      <c r="C94" s="19" t="s">
        <v>150</v>
      </c>
      <c r="D94" s="19" t="s">
        <v>159</v>
      </c>
    </row>
    <row r="95" spans="1:4">
      <c r="A95" s="17" t="s">
        <v>93</v>
      </c>
      <c r="B95" s="19" t="s">
        <v>150</v>
      </c>
      <c r="C95" s="19" t="s">
        <v>150</v>
      </c>
      <c r="D95" s="19" t="s">
        <v>159</v>
      </c>
    </row>
    <row r="96" spans="1:4">
      <c r="A96" s="17" t="s">
        <v>94</v>
      </c>
      <c r="B96" s="19" t="s">
        <v>150</v>
      </c>
      <c r="C96" s="19" t="s">
        <v>150</v>
      </c>
      <c r="D96" s="19" t="s">
        <v>159</v>
      </c>
    </row>
    <row r="97" spans="1:4">
      <c r="A97" s="17" t="s">
        <v>95</v>
      </c>
      <c r="B97" s="19" t="s">
        <v>150</v>
      </c>
      <c r="C97" s="19" t="s">
        <v>150</v>
      </c>
      <c r="D97" s="19" t="s">
        <v>159</v>
      </c>
    </row>
    <row r="98" spans="1:4">
      <c r="A98" s="17" t="s">
        <v>96</v>
      </c>
      <c r="B98" s="19" t="s">
        <v>150</v>
      </c>
      <c r="C98" s="19" t="s">
        <v>150</v>
      </c>
      <c r="D98" s="19" t="s">
        <v>159</v>
      </c>
    </row>
    <row r="99" spans="1:4">
      <c r="A99" s="17" t="s">
        <v>97</v>
      </c>
      <c r="B99" s="19" t="s">
        <v>150</v>
      </c>
      <c r="C99" s="19" t="s">
        <v>150</v>
      </c>
      <c r="D99" s="19" t="s">
        <v>159</v>
      </c>
    </row>
    <row r="100" spans="1:4">
      <c r="A100" s="17" t="s">
        <v>98</v>
      </c>
      <c r="B100" s="19" t="s">
        <v>150</v>
      </c>
      <c r="C100" s="19" t="s">
        <v>150</v>
      </c>
      <c r="D100" s="19" t="s">
        <v>159</v>
      </c>
    </row>
    <row r="101" spans="1:4">
      <c r="A101" s="17" t="s">
        <v>99</v>
      </c>
      <c r="B101" s="19" t="s">
        <v>150</v>
      </c>
      <c r="C101" s="19" t="s">
        <v>150</v>
      </c>
      <c r="D101" s="19" t="s">
        <v>159</v>
      </c>
    </row>
    <row r="102" spans="1:4">
      <c r="A102" s="17" t="s">
        <v>100</v>
      </c>
      <c r="B102" s="19" t="s">
        <v>150</v>
      </c>
      <c r="C102" s="19" t="s">
        <v>150</v>
      </c>
      <c r="D102" s="19" t="s">
        <v>159</v>
      </c>
    </row>
    <row r="103" spans="1:4">
      <c r="A103" s="17" t="s">
        <v>101</v>
      </c>
      <c r="B103" s="19" t="s">
        <v>150</v>
      </c>
      <c r="C103" s="19" t="s">
        <v>150</v>
      </c>
      <c r="D103" s="19" t="s">
        <v>159</v>
      </c>
    </row>
    <row r="104" spans="1:4">
      <c r="A104" s="17" t="s">
        <v>102</v>
      </c>
      <c r="B104" s="19" t="s">
        <v>150</v>
      </c>
      <c r="C104" s="19" t="s">
        <v>150</v>
      </c>
      <c r="D104" s="19" t="s">
        <v>159</v>
      </c>
    </row>
    <row r="105" spans="1:4">
      <c r="A105" s="17" t="s">
        <v>103</v>
      </c>
      <c r="B105" s="19" t="s">
        <v>150</v>
      </c>
      <c r="C105" s="19" t="s">
        <v>150</v>
      </c>
      <c r="D105" s="19" t="s">
        <v>159</v>
      </c>
    </row>
    <row r="106" spans="1:4">
      <c r="A106" s="17" t="s">
        <v>104</v>
      </c>
      <c r="B106" s="19" t="s">
        <v>150</v>
      </c>
      <c r="C106" s="19" t="s">
        <v>150</v>
      </c>
      <c r="D106" s="19" t="s">
        <v>159</v>
      </c>
    </row>
    <row r="107" spans="1:4">
      <c r="A107" s="17" t="s">
        <v>105</v>
      </c>
      <c r="B107" s="19" t="s">
        <v>150</v>
      </c>
      <c r="C107" s="19" t="s">
        <v>150</v>
      </c>
      <c r="D107" s="19" t="s">
        <v>159</v>
      </c>
    </row>
    <row r="108" spans="1:4">
      <c r="A108" s="17" t="s">
        <v>106</v>
      </c>
      <c r="B108" s="19" t="s">
        <v>150</v>
      </c>
      <c r="C108" s="19" t="s">
        <v>150</v>
      </c>
      <c r="D108" s="19" t="s">
        <v>159</v>
      </c>
    </row>
    <row r="109" spans="1:4">
      <c r="A109" s="17" t="s">
        <v>107</v>
      </c>
      <c r="B109" s="19" t="s">
        <v>150</v>
      </c>
      <c r="C109" s="19" t="s">
        <v>150</v>
      </c>
      <c r="D109" s="19" t="s">
        <v>159</v>
      </c>
    </row>
    <row r="110" spans="1:4">
      <c r="A110" s="17" t="s">
        <v>108</v>
      </c>
      <c r="B110" s="19" t="s">
        <v>150</v>
      </c>
      <c r="C110" s="19" t="s">
        <v>150</v>
      </c>
      <c r="D110" s="19" t="s">
        <v>159</v>
      </c>
    </row>
    <row r="111" spans="1:4">
      <c r="A111" s="17" t="s">
        <v>109</v>
      </c>
      <c r="B111" s="19" t="s">
        <v>150</v>
      </c>
      <c r="C111" s="19" t="s">
        <v>150</v>
      </c>
      <c r="D111" s="19" t="s">
        <v>159</v>
      </c>
    </row>
    <row r="112" spans="1:4">
      <c r="A112" s="17" t="s">
        <v>110</v>
      </c>
      <c r="B112" s="19" t="s">
        <v>150</v>
      </c>
      <c r="C112" s="19" t="s">
        <v>150</v>
      </c>
      <c r="D112" s="19" t="s">
        <v>159</v>
      </c>
    </row>
    <row r="113" spans="1:4">
      <c r="A113" s="17" t="s">
        <v>111</v>
      </c>
      <c r="B113" s="19" t="s">
        <v>150</v>
      </c>
      <c r="C113" s="19" t="s">
        <v>150</v>
      </c>
      <c r="D113" s="19" t="s">
        <v>159</v>
      </c>
    </row>
    <row r="114" spans="1:4">
      <c r="A114" s="17" t="s">
        <v>112</v>
      </c>
      <c r="B114" s="19" t="s">
        <v>150</v>
      </c>
      <c r="C114" s="19" t="s">
        <v>150</v>
      </c>
      <c r="D114" s="19" t="s">
        <v>159</v>
      </c>
    </row>
    <row r="115" spans="1:4">
      <c r="A115" s="17" t="s">
        <v>113</v>
      </c>
      <c r="B115" s="19" t="s">
        <v>150</v>
      </c>
      <c r="C115" s="19" t="s">
        <v>150</v>
      </c>
      <c r="D115" s="19" t="s">
        <v>159</v>
      </c>
    </row>
    <row r="116" spans="1:4">
      <c r="A116" s="17" t="s">
        <v>114</v>
      </c>
      <c r="B116" s="20" t="s">
        <v>156</v>
      </c>
      <c r="C116" s="20" t="s">
        <v>156</v>
      </c>
      <c r="D116" s="19" t="s">
        <v>159</v>
      </c>
    </row>
    <row r="117" spans="1:4">
      <c r="A117" s="17" t="s">
        <v>115</v>
      </c>
      <c r="B117" s="19" t="s">
        <v>150</v>
      </c>
      <c r="C117" s="19" t="s">
        <v>150</v>
      </c>
      <c r="D117" s="19" t="s">
        <v>159</v>
      </c>
    </row>
    <row r="118" spans="1:4">
      <c r="A118" s="17" t="s">
        <v>116</v>
      </c>
      <c r="B118" s="19" t="s">
        <v>150</v>
      </c>
      <c r="C118" s="19" t="s">
        <v>150</v>
      </c>
      <c r="D118" s="19" t="s">
        <v>159</v>
      </c>
    </row>
    <row r="119" spans="1:4">
      <c r="A119" s="17" t="s">
        <v>117</v>
      </c>
      <c r="B119" s="19" t="s">
        <v>150</v>
      </c>
      <c r="C119" s="19" t="s">
        <v>150</v>
      </c>
      <c r="D119" s="19" t="s">
        <v>159</v>
      </c>
    </row>
    <row r="120" spans="1:4">
      <c r="A120" s="17" t="s">
        <v>118</v>
      </c>
      <c r="B120" s="19" t="s">
        <v>150</v>
      </c>
      <c r="C120" s="19" t="s">
        <v>150</v>
      </c>
      <c r="D120" s="19" t="s">
        <v>159</v>
      </c>
    </row>
    <row r="121" spans="1:4">
      <c r="A121" s="17" t="s">
        <v>119</v>
      </c>
      <c r="B121" s="19" t="s">
        <v>150</v>
      </c>
      <c r="C121" s="19" t="s">
        <v>150</v>
      </c>
      <c r="D121" s="19" t="s">
        <v>159</v>
      </c>
    </row>
    <row r="122" spans="1:4">
      <c r="A122" s="17" t="s">
        <v>120</v>
      </c>
      <c r="B122" s="19" t="s">
        <v>150</v>
      </c>
      <c r="C122" s="19" t="s">
        <v>150</v>
      </c>
      <c r="D122" s="19" t="s">
        <v>159</v>
      </c>
    </row>
    <row r="123" spans="1:4">
      <c r="A123" s="17" t="s">
        <v>121</v>
      </c>
      <c r="B123" s="19" t="s">
        <v>150</v>
      </c>
      <c r="C123" s="19" t="s">
        <v>150</v>
      </c>
      <c r="D123" s="19" t="s">
        <v>159</v>
      </c>
    </row>
    <row r="124" spans="1:4">
      <c r="A124" s="17" t="s">
        <v>122</v>
      </c>
      <c r="B124" s="19" t="s">
        <v>150</v>
      </c>
      <c r="C124" s="19" t="s">
        <v>150</v>
      </c>
      <c r="D124" s="19" t="s">
        <v>159</v>
      </c>
    </row>
    <row r="125" spans="1:4">
      <c r="A125" s="17" t="s">
        <v>123</v>
      </c>
      <c r="B125" s="19" t="s">
        <v>150</v>
      </c>
      <c r="C125" s="19" t="s">
        <v>150</v>
      </c>
      <c r="D125" s="19" t="s">
        <v>159</v>
      </c>
    </row>
    <row r="126" spans="1:4">
      <c r="A126" s="17" t="s">
        <v>124</v>
      </c>
      <c r="B126" s="19" t="s">
        <v>150</v>
      </c>
      <c r="C126" s="19" t="s">
        <v>150</v>
      </c>
      <c r="D126" s="19" t="s">
        <v>159</v>
      </c>
    </row>
    <row r="127" spans="1:4">
      <c r="A127" s="17" t="s">
        <v>125</v>
      </c>
      <c r="B127" s="19" t="s">
        <v>150</v>
      </c>
      <c r="C127" s="19" t="s">
        <v>150</v>
      </c>
      <c r="D127" s="19" t="s">
        <v>159</v>
      </c>
    </row>
    <row r="128" spans="1:4">
      <c r="A128" s="17" t="s">
        <v>126</v>
      </c>
      <c r="B128" s="19" t="s">
        <v>150</v>
      </c>
      <c r="C128" s="19" t="s">
        <v>150</v>
      </c>
      <c r="D128" s="19" t="s">
        <v>159</v>
      </c>
    </row>
    <row r="129" spans="1:4">
      <c r="A129" s="17" t="s">
        <v>127</v>
      </c>
      <c r="B129" s="19" t="s">
        <v>150</v>
      </c>
      <c r="C129" s="19" t="s">
        <v>150</v>
      </c>
      <c r="D129" s="19" t="s">
        <v>159</v>
      </c>
    </row>
    <row r="130" spans="1:4">
      <c r="A130" s="17" t="s">
        <v>128</v>
      </c>
      <c r="B130" s="19" t="s">
        <v>150</v>
      </c>
      <c r="C130" s="19" t="s">
        <v>150</v>
      </c>
      <c r="D130" s="19" t="s">
        <v>159</v>
      </c>
    </row>
    <row r="131" spans="1:4">
      <c r="A131" s="17" t="s">
        <v>129</v>
      </c>
      <c r="B131" s="19" t="s">
        <v>150</v>
      </c>
      <c r="C131" s="19" t="s">
        <v>150</v>
      </c>
      <c r="D131" s="19" t="s">
        <v>159</v>
      </c>
    </row>
  </sheetData>
  <mergeCells count="1">
    <mergeCell ref="A1:D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工作表1</vt:lpstr>
      <vt:lpstr>1100305收</vt:lpstr>
      <vt:lpstr>'1100305收'!Print_Titles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2021-03-05T01:05:14Z</cp:lastPrinted>
  <dcterms:created xsi:type="dcterms:W3CDTF">2021-03-03T01:44:35Z</dcterms:created>
  <dcterms:modified xsi:type="dcterms:W3CDTF">2021-03-12T08:55:22Z</dcterms:modified>
</cp:coreProperties>
</file>