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18315" windowHeight="11610"/>
  </bookViews>
  <sheets>
    <sheet name="教專計畫經費" sheetId="1" r:id="rId1"/>
    <sheet name="研習會議經費" sheetId="3" r:id="rId2"/>
  </sheets>
  <calcPr calcId="145621"/>
</workbook>
</file>

<file path=xl/calcChain.xml><?xml version="1.0" encoding="utf-8"?>
<calcChain xmlns="http://schemas.openxmlformats.org/spreadsheetml/2006/main">
  <c r="I23" i="3" l="1"/>
  <c r="L20" i="3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" i="1"/>
</calcChain>
</file>

<file path=xl/sharedStrings.xml><?xml version="1.0" encoding="utf-8"?>
<sst xmlns="http://schemas.openxmlformats.org/spreadsheetml/2006/main" count="116" uniqueCount="84">
  <si>
    <t>學校名稱</t>
  </si>
  <si>
    <t>參加縣市工作會議</t>
  </si>
  <si>
    <t>資料蒐集費</t>
  </si>
  <si>
    <t>學校核定經費總計</t>
  </si>
  <si>
    <t>輔導費</t>
  </si>
  <si>
    <t>交通費</t>
  </si>
  <si>
    <t>住宿費</t>
  </si>
  <si>
    <t>印刷費</t>
  </si>
  <si>
    <t>私立海星國小</t>
  </si>
  <si>
    <t>縣立三棧國小</t>
  </si>
  <si>
    <t>縣立太平國小</t>
  </si>
  <si>
    <t>縣立太昌國小</t>
  </si>
  <si>
    <t>縣立文蘭國小</t>
  </si>
  <si>
    <t>縣立水璉國小</t>
  </si>
  <si>
    <t>縣立北林國小</t>
  </si>
  <si>
    <t>縣立北埔國小</t>
  </si>
  <si>
    <t>縣立北濱國小</t>
  </si>
  <si>
    <t>縣立古風國小</t>
  </si>
  <si>
    <t>縣立平和國中</t>
  </si>
  <si>
    <t>縣立玉里國小</t>
  </si>
  <si>
    <t>縣立立山國小</t>
  </si>
  <si>
    <t>縣立光復國中</t>
  </si>
  <si>
    <t>縣立吉安國中</t>
  </si>
  <si>
    <t>縣立西林國小</t>
  </si>
  <si>
    <t>縣立西富國小</t>
  </si>
  <si>
    <t>縣立西寶國小</t>
  </si>
  <si>
    <t>縣立吳江國小</t>
  </si>
  <si>
    <t>縣立見晴國小</t>
  </si>
  <si>
    <t>縣立卓溪國小</t>
  </si>
  <si>
    <t>縣立忠孝國小</t>
  </si>
  <si>
    <t>縣立明恥國小</t>
  </si>
  <si>
    <t>縣立明廉國小</t>
  </si>
  <si>
    <t>縣立松浦國小</t>
  </si>
  <si>
    <t>縣立林榮國小</t>
  </si>
  <si>
    <t>縣立長橋國小</t>
  </si>
  <si>
    <t>縣立南平中學</t>
  </si>
  <si>
    <t>縣立高寮國小</t>
  </si>
  <si>
    <t>縣立國風國中</t>
  </si>
  <si>
    <t>縣立康樂國小</t>
  </si>
  <si>
    <t>縣立富世國小</t>
  </si>
  <si>
    <t>縣立富北國中</t>
  </si>
  <si>
    <t>縣立富里國小</t>
  </si>
  <si>
    <t>縣立復興國小</t>
  </si>
  <si>
    <t>縣立萬榮國中</t>
  </si>
  <si>
    <t>縣立嘉里國小</t>
  </si>
  <si>
    <t>縣立舞鶴國小</t>
  </si>
  <si>
    <t>縣立鳳仁國小</t>
  </si>
  <si>
    <t>縣立德武國小</t>
  </si>
  <si>
    <t>縣立樂合國小</t>
  </si>
  <si>
    <t>縣立豐裡國小</t>
  </si>
  <si>
    <t>縣立豐濱國小</t>
  </si>
  <si>
    <t>縣立鶴岡國小</t>
  </si>
  <si>
    <t>縣立觀音國小</t>
  </si>
  <si>
    <t>花蓮縣立體育實驗高中</t>
  </si>
  <si>
    <t>項次</t>
    <phoneticPr fontId="2" type="noConversion"/>
  </si>
  <si>
    <t>講師交通費</t>
  </si>
  <si>
    <t>膳費</t>
  </si>
  <si>
    <t>雜支6%</t>
  </si>
  <si>
    <t>教專核定經費</t>
    <phoneticPr fontId="2" type="noConversion"/>
  </si>
  <si>
    <r>
      <t>明義國民小學</t>
    </r>
    <r>
      <rPr>
        <sz val="10"/>
        <color theme="1"/>
        <rFont val="標楷體"/>
        <family val="4"/>
        <charset val="136"/>
      </rPr>
      <t>(央群設備經費)</t>
    </r>
    <phoneticPr fontId="2" type="noConversion"/>
  </si>
  <si>
    <t>縣市工作會議住宿費</t>
    <phoneticPr fontId="2" type="noConversion"/>
  </si>
  <si>
    <t>縣市工作會議交通費</t>
    <phoneticPr fontId="2" type="noConversion"/>
  </si>
  <si>
    <t>中央輔導群設備費</t>
    <phoneticPr fontId="2" type="noConversion"/>
  </si>
  <si>
    <t>104學年度教師專業發展評鑑計畫經費核定一覽表</t>
    <phoneticPr fontId="2" type="noConversion"/>
  </si>
  <si>
    <t>講座交通費</t>
  </si>
  <si>
    <t>講座住宿費</t>
  </si>
  <si>
    <t>小計</t>
  </si>
  <si>
    <t>申辦說明申請 2場(每場最多以100人核列) 每場人數60 總計人數 120</t>
  </si>
  <si>
    <t>行政研習申請：2 場(每場最多以60人核列)</t>
  </si>
  <si>
    <t>評鑑人員初階研習申請： 3場(每場最多以60人核列)</t>
  </si>
  <si>
    <t>鐘點費</t>
    <phoneticPr fontId="10" type="noConversion"/>
  </si>
  <si>
    <t>辦理本案計畫相關增能研習及相關活動
（依據１０３學年度評鑑結果分析，補助縣市規劃辦理強劃專業發展評鑑之專業增能研習相關經費，並依據１０３學年度參加教師數為場次規</t>
  </si>
  <si>
    <t>鐘點費</t>
    <phoneticPr fontId="10" type="noConversion"/>
  </si>
  <si>
    <t>講座助理費</t>
    <phoneticPr fontId="10" type="noConversion"/>
  </si>
  <si>
    <t>雜支</t>
  </si>
  <si>
    <t>輔導夥伴回流研習 申請：2場 (每場最多以100人核列) 人數 20</t>
    <phoneticPr fontId="2" type="noConversion"/>
  </si>
  <si>
    <t>縣市初審</t>
  </si>
  <si>
    <t>出席費</t>
  </si>
  <si>
    <t>外聘審查人員交通費</t>
  </si>
  <si>
    <t>合計</t>
  </si>
  <si>
    <t>明義國小承辦</t>
    <phoneticPr fontId="2" type="noConversion"/>
  </si>
  <si>
    <t xml:space="preserve">社群核定經費           
</t>
    <phoneticPr fontId="2" type="noConversion"/>
  </si>
  <si>
    <t>教專計畫經費</t>
    <phoneticPr fontId="2" type="noConversion"/>
  </si>
  <si>
    <t>教專社群經費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</si>
</sst>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76" formatCode="#,##0_ "/>
    <numFmt numFmtId="177" formatCode="_-* #,##0_-;\-* #,##0_-;_-* &quot;-&quot;??_-;_-@_-"/>
  </numFmts>
  <fonts count="11" x14ac:knownFonts="1">
    <font>
      <sz val="12"/>
      <color theme="1"/>
      <name val="新細明體"/>
      <family val="2"/>
      <charset val="136"/>
      <scheme val="minor"/>
    </font>
    <font>
      <b/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b/>
      <sz val="12"/>
      <color theme="1"/>
      <name val="新細明體"/>
      <family val="1"/>
      <charset val="136"/>
      <scheme val="minor"/>
    </font>
    <font>
      <b/>
      <sz val="10"/>
      <color theme="1"/>
      <name val="新細明體"/>
      <family val="1"/>
      <charset val="136"/>
      <scheme val="minor"/>
    </font>
    <font>
      <b/>
      <sz val="12"/>
      <color theme="1"/>
      <name val="標楷體"/>
      <family val="4"/>
      <charset val="136"/>
    </font>
    <font>
      <b/>
      <sz val="10"/>
      <color theme="1"/>
      <name val="標楷體"/>
      <family val="4"/>
      <charset val="136"/>
    </font>
    <font>
      <sz val="12"/>
      <color theme="1"/>
      <name val="標楷體"/>
      <family val="4"/>
      <charset val="136"/>
    </font>
    <font>
      <sz val="10"/>
      <color theme="1"/>
      <name val="標楷體"/>
      <family val="4"/>
      <charset val="136"/>
    </font>
    <font>
      <sz val="12"/>
      <color theme="1"/>
      <name val="新細明體"/>
      <family val="2"/>
      <charset val="136"/>
      <scheme val="minor"/>
    </font>
    <font>
      <sz val="9"/>
      <name val="新細明體"/>
      <family val="1"/>
      <charset val="136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</cellStyleXfs>
  <cellXfs count="77">
    <xf numFmtId="0" fontId="0" fillId="0" borderId="0" xfId="0">
      <alignment vertical="center"/>
    </xf>
    <xf numFmtId="176" fontId="0" fillId="0" borderId="1" xfId="0" applyNumberFormat="1" applyBorder="1" applyAlignment="1">
      <alignment vertical="center" wrapText="1"/>
    </xf>
    <xf numFmtId="176" fontId="3" fillId="2" borderId="1" xfId="0" applyNumberFormat="1" applyFont="1" applyFill="1" applyBorder="1" applyAlignment="1">
      <alignment vertical="center" wrapText="1"/>
    </xf>
    <xf numFmtId="176" fontId="7" fillId="0" borderId="1" xfId="0" applyNumberFormat="1" applyFont="1" applyBorder="1" applyAlignment="1">
      <alignment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176" fontId="7" fillId="3" borderId="1" xfId="0" applyNumberFormat="1" applyFont="1" applyFill="1" applyBorder="1" applyAlignment="1">
      <alignment horizontal="center" vertical="center" wrapText="1"/>
    </xf>
    <xf numFmtId="176" fontId="0" fillId="3" borderId="1" xfId="0" applyNumberFormat="1" applyFont="1" applyFill="1" applyBorder="1" applyAlignment="1">
      <alignment horizontal="center" vertical="center" wrapText="1"/>
    </xf>
    <xf numFmtId="176" fontId="7" fillId="2" borderId="1" xfId="0" applyNumberFormat="1" applyFont="1" applyFill="1" applyBorder="1" applyAlignment="1">
      <alignment horizontal="center" vertical="center" wrapText="1"/>
    </xf>
    <xf numFmtId="0" fontId="7" fillId="0" borderId="0" xfId="0" applyFont="1">
      <alignment vertical="center"/>
    </xf>
    <xf numFmtId="177" fontId="7" fillId="0" borderId="0" xfId="0" applyNumberFormat="1" applyFont="1">
      <alignment vertical="center"/>
    </xf>
    <xf numFmtId="177" fontId="5" fillId="0" borderId="1" xfId="1" applyNumberFormat="1" applyFont="1" applyFill="1" applyBorder="1" applyAlignment="1">
      <alignment horizontal="center" vertical="center" wrapText="1"/>
    </xf>
    <xf numFmtId="177" fontId="5" fillId="0" borderId="11" xfId="1" applyNumberFormat="1" applyFont="1" applyFill="1" applyBorder="1" applyAlignment="1">
      <alignment horizontal="center" vertical="center" wrapText="1"/>
    </xf>
    <xf numFmtId="177" fontId="7" fillId="0" borderId="15" xfId="1" applyNumberFormat="1" applyFont="1" applyFill="1" applyBorder="1" applyAlignment="1">
      <alignment horizontal="center" vertical="center" wrapText="1"/>
    </xf>
    <xf numFmtId="177" fontId="7" fillId="2" borderId="16" xfId="1" applyNumberFormat="1" applyFont="1" applyFill="1" applyBorder="1" applyAlignment="1">
      <alignment horizontal="center" vertical="center" wrapText="1"/>
    </xf>
    <xf numFmtId="177" fontId="7" fillId="0" borderId="26" xfId="1" applyNumberFormat="1" applyFont="1" applyFill="1" applyBorder="1" applyAlignment="1">
      <alignment horizontal="center" vertical="center" wrapText="1"/>
    </xf>
    <xf numFmtId="177" fontId="7" fillId="3" borderId="26" xfId="1" applyNumberFormat="1" applyFont="1" applyFill="1" applyBorder="1" applyAlignment="1">
      <alignment horizontal="center" vertical="center" wrapText="1"/>
    </xf>
    <xf numFmtId="0" fontId="7" fillId="0" borderId="0" xfId="0" applyFont="1" applyBorder="1">
      <alignment vertical="center"/>
    </xf>
    <xf numFmtId="177" fontId="5" fillId="0" borderId="1" xfId="1" applyNumberFormat="1" applyFont="1" applyFill="1" applyBorder="1" applyAlignment="1">
      <alignment horizontal="center" vertical="center"/>
    </xf>
    <xf numFmtId="177" fontId="5" fillId="0" borderId="11" xfId="1" applyNumberFormat="1" applyFont="1" applyFill="1" applyBorder="1" applyAlignment="1">
      <alignment horizontal="center" vertical="center"/>
    </xf>
    <xf numFmtId="177" fontId="7" fillId="0" borderId="15" xfId="1" applyNumberFormat="1" applyFont="1" applyFill="1" applyBorder="1" applyAlignment="1">
      <alignment horizontal="center" vertical="center"/>
    </xf>
    <xf numFmtId="177" fontId="7" fillId="2" borderId="16" xfId="1" applyNumberFormat="1" applyFont="1" applyFill="1" applyBorder="1" applyAlignment="1">
      <alignment horizontal="center" vertical="center"/>
    </xf>
    <xf numFmtId="177" fontId="7" fillId="0" borderId="26" xfId="1" applyNumberFormat="1" applyFont="1" applyFill="1" applyBorder="1" applyAlignment="1">
      <alignment horizontal="center" vertical="center"/>
    </xf>
    <xf numFmtId="177" fontId="7" fillId="0" borderId="23" xfId="1" applyNumberFormat="1" applyFont="1" applyFill="1" applyBorder="1" applyAlignment="1">
      <alignment horizontal="center" vertical="center"/>
    </xf>
    <xf numFmtId="177" fontId="7" fillId="3" borderId="23" xfId="1" applyNumberFormat="1" applyFont="1" applyFill="1" applyBorder="1" applyAlignment="1">
      <alignment horizontal="center" vertical="center"/>
    </xf>
    <xf numFmtId="177" fontId="5" fillId="0" borderId="21" xfId="1" applyNumberFormat="1" applyFont="1" applyFill="1" applyBorder="1" applyAlignment="1">
      <alignment horizontal="center" vertical="center" wrapText="1"/>
    </xf>
    <xf numFmtId="177" fontId="6" fillId="0" borderId="1" xfId="1" applyNumberFormat="1" applyFont="1" applyFill="1" applyBorder="1" applyAlignment="1">
      <alignment horizontal="center" vertical="center" wrapText="1"/>
    </xf>
    <xf numFmtId="177" fontId="7" fillId="0" borderId="22" xfId="1" applyNumberFormat="1" applyFont="1" applyFill="1" applyBorder="1" applyAlignment="1">
      <alignment horizontal="center" vertical="center"/>
    </xf>
    <xf numFmtId="177" fontId="5" fillId="0" borderId="15" xfId="1" applyNumberFormat="1" applyFont="1" applyFill="1" applyBorder="1" applyAlignment="1">
      <alignment horizontal="center" vertical="center"/>
    </xf>
    <xf numFmtId="176" fontId="6" fillId="0" borderId="5" xfId="0" applyNumberFormat="1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176" fontId="4" fillId="0" borderId="5" xfId="0" applyNumberFormat="1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176" fontId="4" fillId="2" borderId="5" xfId="0" applyNumberFormat="1" applyFont="1" applyFill="1" applyBorder="1" applyAlignment="1">
      <alignment vertical="center" wrapText="1"/>
    </xf>
    <xf numFmtId="176" fontId="5" fillId="0" borderId="2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176" fontId="5" fillId="0" borderId="5" xfId="0" applyNumberFormat="1" applyFont="1" applyBorder="1" applyAlignment="1">
      <alignment horizontal="center" vertical="center" wrapText="1"/>
    </xf>
    <xf numFmtId="176" fontId="6" fillId="3" borderId="5" xfId="0" applyNumberFormat="1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177" fontId="5" fillId="2" borderId="7" xfId="1" applyNumberFormat="1" applyFont="1" applyFill="1" applyBorder="1" applyAlignment="1">
      <alignment horizontal="center" vertical="center" wrapText="1"/>
    </xf>
    <xf numFmtId="177" fontId="5" fillId="2" borderId="8" xfId="1" applyNumberFormat="1" applyFont="1" applyFill="1" applyBorder="1" applyAlignment="1">
      <alignment horizontal="center" vertical="center" wrapText="1"/>
    </xf>
    <xf numFmtId="177" fontId="5" fillId="2" borderId="9" xfId="1" applyNumberFormat="1" applyFont="1" applyFill="1" applyBorder="1" applyAlignment="1">
      <alignment horizontal="center" vertical="center" wrapText="1"/>
    </xf>
    <xf numFmtId="177" fontId="5" fillId="0" borderId="10" xfId="1" applyNumberFormat="1" applyFont="1" applyFill="1" applyBorder="1" applyAlignment="1">
      <alignment horizontal="center" vertical="center" wrapText="1"/>
    </xf>
    <xf numFmtId="177" fontId="5" fillId="0" borderId="3" xfId="1" applyNumberFormat="1" applyFont="1" applyFill="1" applyBorder="1" applyAlignment="1">
      <alignment horizontal="center" vertical="center" wrapText="1"/>
    </xf>
    <xf numFmtId="177" fontId="5" fillId="0" borderId="4" xfId="1" applyNumberFormat="1" applyFont="1" applyFill="1" applyBorder="1" applyAlignment="1">
      <alignment horizontal="center" vertical="center" wrapText="1"/>
    </xf>
    <xf numFmtId="177" fontId="5" fillId="0" borderId="1" xfId="1" applyNumberFormat="1" applyFont="1" applyFill="1" applyBorder="1" applyAlignment="1">
      <alignment horizontal="center" vertical="center" wrapText="1"/>
    </xf>
    <xf numFmtId="177" fontId="7" fillId="0" borderId="12" xfId="1" applyNumberFormat="1" applyFont="1" applyFill="1" applyBorder="1" applyAlignment="1">
      <alignment horizontal="center" vertical="center" wrapText="1"/>
    </xf>
    <xf numFmtId="177" fontId="7" fillId="0" borderId="13" xfId="1" applyNumberFormat="1" applyFont="1" applyFill="1" applyBorder="1" applyAlignment="1">
      <alignment horizontal="center" vertical="center" wrapText="1"/>
    </xf>
    <xf numFmtId="177" fontId="7" fillId="0" borderId="14" xfId="1" applyNumberFormat="1" applyFont="1" applyFill="1" applyBorder="1" applyAlignment="1">
      <alignment horizontal="center" vertical="center" wrapText="1"/>
    </xf>
    <xf numFmtId="177" fontId="7" fillId="0" borderId="15" xfId="1" applyNumberFormat="1" applyFont="1" applyFill="1" applyBorder="1" applyAlignment="1">
      <alignment horizontal="center" vertical="center" wrapText="1"/>
    </xf>
    <xf numFmtId="177" fontId="7" fillId="0" borderId="17" xfId="1" applyNumberFormat="1" applyFont="1" applyFill="1" applyBorder="1" applyAlignment="1">
      <alignment horizontal="center" vertical="center"/>
    </xf>
    <xf numFmtId="177" fontId="7" fillId="0" borderId="14" xfId="1" applyNumberFormat="1" applyFont="1" applyFill="1" applyBorder="1" applyAlignment="1">
      <alignment horizontal="center" vertical="center"/>
    </xf>
    <xf numFmtId="177" fontId="5" fillId="2" borderId="18" xfId="1" applyNumberFormat="1" applyFont="1" applyFill="1" applyBorder="1" applyAlignment="1">
      <alignment horizontal="center" vertical="center" wrapText="1"/>
    </xf>
    <xf numFmtId="177" fontId="5" fillId="2" borderId="19" xfId="1" applyNumberFormat="1" applyFont="1" applyFill="1" applyBorder="1" applyAlignment="1">
      <alignment horizontal="center" vertical="center" wrapText="1"/>
    </xf>
    <xf numFmtId="177" fontId="5" fillId="2" borderId="20" xfId="1" applyNumberFormat="1" applyFont="1" applyFill="1" applyBorder="1" applyAlignment="1">
      <alignment horizontal="center" vertical="center" wrapText="1"/>
    </xf>
    <xf numFmtId="177" fontId="6" fillId="2" borderId="7" xfId="1" applyNumberFormat="1" applyFont="1" applyFill="1" applyBorder="1" applyAlignment="1">
      <alignment horizontal="center" vertical="center" wrapText="1"/>
    </xf>
    <xf numFmtId="177" fontId="6" fillId="2" borderId="8" xfId="1" applyNumberFormat="1" applyFont="1" applyFill="1" applyBorder="1" applyAlignment="1">
      <alignment horizontal="center" vertical="center" wrapText="1"/>
    </xf>
    <xf numFmtId="177" fontId="6" fillId="2" borderId="9" xfId="1" applyNumberFormat="1" applyFont="1" applyFill="1" applyBorder="1" applyAlignment="1">
      <alignment horizontal="center" vertical="center" wrapText="1"/>
    </xf>
    <xf numFmtId="177" fontId="5" fillId="0" borderId="10" xfId="1" applyNumberFormat="1" applyFont="1" applyFill="1" applyBorder="1" applyAlignment="1">
      <alignment horizontal="center" vertical="center"/>
    </xf>
    <xf numFmtId="177" fontId="5" fillId="0" borderId="4" xfId="1" applyNumberFormat="1" applyFont="1" applyFill="1" applyBorder="1" applyAlignment="1">
      <alignment horizontal="center" vertical="center"/>
    </xf>
    <xf numFmtId="177" fontId="5" fillId="0" borderId="2" xfId="1" applyNumberFormat="1" applyFont="1" applyFill="1" applyBorder="1" applyAlignment="1">
      <alignment horizontal="center" vertical="center"/>
    </xf>
    <xf numFmtId="177" fontId="5" fillId="0" borderId="1" xfId="1" applyNumberFormat="1" applyFont="1" applyFill="1" applyBorder="1" applyAlignment="1">
      <alignment horizontal="center" vertical="center"/>
    </xf>
    <xf numFmtId="0" fontId="7" fillId="0" borderId="24" xfId="0" applyFont="1" applyBorder="1" applyAlignment="1">
      <alignment vertical="center" wrapText="1"/>
    </xf>
    <xf numFmtId="0" fontId="7" fillId="0" borderId="27" xfId="0" applyFont="1" applyBorder="1" applyAlignment="1">
      <alignment vertical="center" wrapText="1"/>
    </xf>
    <xf numFmtId="0" fontId="7" fillId="0" borderId="25" xfId="0" applyFont="1" applyBorder="1" applyAlignment="1">
      <alignment vertical="center" wrapText="1"/>
    </xf>
    <xf numFmtId="0" fontId="7" fillId="0" borderId="0" xfId="0" applyFont="1" applyBorder="1" applyAlignment="1">
      <alignment vertical="center"/>
    </xf>
    <xf numFmtId="177" fontId="7" fillId="0" borderId="12" xfId="1" applyNumberFormat="1" applyFont="1" applyFill="1" applyBorder="1" applyAlignment="1">
      <alignment horizontal="center" vertical="center"/>
    </xf>
    <xf numFmtId="177" fontId="7" fillId="0" borderId="15" xfId="1" applyNumberFormat="1" applyFont="1" applyFill="1" applyBorder="1" applyAlignment="1">
      <alignment horizontal="center" vertical="center"/>
    </xf>
    <xf numFmtId="176" fontId="5" fillId="0" borderId="28" xfId="0" applyNumberFormat="1" applyFont="1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30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4" fillId="0" borderId="1" xfId="0" applyFont="1" applyBorder="1" applyAlignment="1">
      <alignment vertical="center" wrapText="1"/>
    </xf>
  </cellXfs>
  <cellStyles count="2">
    <cellStyle name="一般" xfId="0" builtinId="0"/>
    <cellStyle name="千分位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2"/>
  <sheetViews>
    <sheetView tabSelected="1" topLeftCell="A34" workbookViewId="0">
      <selection activeCell="J5" sqref="J5"/>
    </sheetView>
  </sheetViews>
  <sheetFormatPr defaultRowHeight="16.5" x14ac:dyDescent="0.25"/>
  <cols>
    <col min="1" max="1" width="4.625" style="1" customWidth="1"/>
    <col min="2" max="2" width="13.375" style="1" customWidth="1"/>
    <col min="3" max="3" width="9.875" style="1" customWidth="1"/>
    <col min="4" max="4" width="9.125" style="1" bestFit="1" customWidth="1"/>
    <col min="5" max="5" width="7.25" style="1" customWidth="1"/>
    <col min="6" max="6" width="8.625" style="1" customWidth="1"/>
    <col min="7" max="7" width="10.75" style="1" customWidth="1"/>
    <col min="8" max="8" width="10" style="1" customWidth="1"/>
    <col min="9" max="9" width="8.75" style="1" customWidth="1"/>
    <col min="10" max="10" width="8.875" style="1" customWidth="1"/>
    <col min="11" max="11" width="12.75" style="6" customWidth="1"/>
    <col min="12" max="12" width="9.75" style="1" customWidth="1"/>
    <col min="13" max="13" width="10.625" style="1" customWidth="1"/>
    <col min="14" max="16384" width="9" style="1"/>
  </cols>
  <sheetData>
    <row r="1" spans="1:13" ht="31.5" customHeight="1" x14ac:dyDescent="0.25">
      <c r="A1" s="33" t="s">
        <v>63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5"/>
      <c r="M1" s="36"/>
    </row>
    <row r="2" spans="1:13" ht="31.5" customHeight="1" x14ac:dyDescent="0.25">
      <c r="A2" s="37" t="s">
        <v>54</v>
      </c>
      <c r="B2" s="37" t="s">
        <v>0</v>
      </c>
      <c r="C2" s="72" t="s">
        <v>82</v>
      </c>
      <c r="D2" s="73"/>
      <c r="E2" s="73"/>
      <c r="F2" s="73"/>
      <c r="G2" s="73"/>
      <c r="H2" s="73"/>
      <c r="I2" s="73"/>
      <c r="J2" s="73"/>
      <c r="K2" s="73"/>
      <c r="L2" s="76" t="s">
        <v>83</v>
      </c>
      <c r="M2" s="32" t="s">
        <v>3</v>
      </c>
    </row>
    <row r="3" spans="1:13" ht="36.75" customHeight="1" x14ac:dyDescent="0.25">
      <c r="A3" s="71"/>
      <c r="B3" s="71"/>
      <c r="C3" s="69" t="s">
        <v>4</v>
      </c>
      <c r="D3" s="37" t="s">
        <v>5</v>
      </c>
      <c r="E3" s="37" t="s">
        <v>6</v>
      </c>
      <c r="F3" s="37" t="s">
        <v>7</v>
      </c>
      <c r="G3" s="33" t="s">
        <v>1</v>
      </c>
      <c r="H3" s="34"/>
      <c r="I3" s="28" t="s">
        <v>2</v>
      </c>
      <c r="J3" s="28" t="s">
        <v>62</v>
      </c>
      <c r="K3" s="38" t="s">
        <v>58</v>
      </c>
      <c r="L3" s="30" t="s">
        <v>81</v>
      </c>
      <c r="M3" s="74"/>
    </row>
    <row r="4" spans="1:13" ht="46.5" customHeight="1" x14ac:dyDescent="0.25">
      <c r="A4" s="29"/>
      <c r="B4" s="29"/>
      <c r="C4" s="70"/>
      <c r="D4" s="29"/>
      <c r="E4" s="29"/>
      <c r="F4" s="29"/>
      <c r="G4" s="4" t="s">
        <v>61</v>
      </c>
      <c r="H4" s="4" t="s">
        <v>60</v>
      </c>
      <c r="I4" s="29"/>
      <c r="J4" s="29"/>
      <c r="K4" s="39"/>
      <c r="L4" s="31"/>
      <c r="M4" s="75"/>
    </row>
    <row r="5" spans="1:13" ht="24.95" customHeight="1" x14ac:dyDescent="0.25">
      <c r="A5" s="3">
        <v>1</v>
      </c>
      <c r="B5" s="3" t="s">
        <v>8</v>
      </c>
      <c r="C5" s="3">
        <v>1500</v>
      </c>
      <c r="D5" s="3">
        <v>250</v>
      </c>
      <c r="E5" s="3">
        <v>0</v>
      </c>
      <c r="F5" s="3">
        <v>200</v>
      </c>
      <c r="G5" s="3">
        <v>600</v>
      </c>
      <c r="H5" s="3">
        <v>0</v>
      </c>
      <c r="I5" s="3">
        <v>0</v>
      </c>
      <c r="J5" s="3">
        <v>0</v>
      </c>
      <c r="K5" s="5">
        <f>SUM(C5:J5)</f>
        <v>2550</v>
      </c>
      <c r="L5" s="1">
        <v>0</v>
      </c>
      <c r="M5" s="2">
        <v>2550</v>
      </c>
    </row>
    <row r="6" spans="1:13" ht="24.95" customHeight="1" x14ac:dyDescent="0.25">
      <c r="A6" s="3">
        <v>2</v>
      </c>
      <c r="B6" s="3" t="s">
        <v>9</v>
      </c>
      <c r="C6" s="3">
        <v>5500</v>
      </c>
      <c r="D6" s="3">
        <v>750</v>
      </c>
      <c r="E6" s="3">
        <v>0</v>
      </c>
      <c r="F6" s="3">
        <v>600</v>
      </c>
      <c r="G6" s="3">
        <v>1200</v>
      </c>
      <c r="H6" s="3">
        <v>0</v>
      </c>
      <c r="I6" s="3">
        <v>0</v>
      </c>
      <c r="J6" s="3">
        <v>0</v>
      </c>
      <c r="K6" s="5">
        <f t="shared" ref="K6:K50" si="0">SUM(C6:J6)</f>
        <v>8050</v>
      </c>
      <c r="L6" s="1">
        <v>0</v>
      </c>
      <c r="M6" s="2">
        <v>8050</v>
      </c>
    </row>
    <row r="7" spans="1:13" ht="24.95" customHeight="1" x14ac:dyDescent="0.25">
      <c r="A7" s="3">
        <v>3</v>
      </c>
      <c r="B7" s="3" t="s">
        <v>10</v>
      </c>
      <c r="C7" s="3">
        <v>7000</v>
      </c>
      <c r="D7" s="3">
        <v>1000</v>
      </c>
      <c r="E7" s="3">
        <v>0</v>
      </c>
      <c r="F7" s="3">
        <v>800</v>
      </c>
      <c r="G7" s="3">
        <v>1200</v>
      </c>
      <c r="H7" s="3">
        <v>0</v>
      </c>
      <c r="I7" s="3">
        <v>0</v>
      </c>
      <c r="J7" s="3">
        <v>0</v>
      </c>
      <c r="K7" s="5">
        <f t="shared" si="0"/>
        <v>10000</v>
      </c>
      <c r="L7" s="1">
        <v>0</v>
      </c>
      <c r="M7" s="2">
        <v>10000</v>
      </c>
    </row>
    <row r="8" spans="1:13" ht="24.95" customHeight="1" x14ac:dyDescent="0.25">
      <c r="A8" s="3">
        <v>4</v>
      </c>
      <c r="B8" s="3" t="s">
        <v>11</v>
      </c>
      <c r="C8" s="3">
        <v>1500</v>
      </c>
      <c r="D8" s="3">
        <v>250</v>
      </c>
      <c r="E8" s="3">
        <v>0</v>
      </c>
      <c r="F8" s="3">
        <v>0</v>
      </c>
      <c r="G8" s="3">
        <v>1200</v>
      </c>
      <c r="H8" s="3">
        <v>0</v>
      </c>
      <c r="I8" s="3">
        <v>4200</v>
      </c>
      <c r="J8" s="3">
        <v>0</v>
      </c>
      <c r="K8" s="5">
        <f t="shared" si="0"/>
        <v>7150</v>
      </c>
      <c r="L8" s="1">
        <v>12868</v>
      </c>
      <c r="M8" s="2">
        <v>20018</v>
      </c>
    </row>
    <row r="9" spans="1:13" ht="24.95" customHeight="1" x14ac:dyDescent="0.25">
      <c r="A9" s="3">
        <v>5</v>
      </c>
      <c r="B9" s="3" t="s">
        <v>12</v>
      </c>
      <c r="C9" s="3">
        <v>5500</v>
      </c>
      <c r="D9" s="3">
        <v>750</v>
      </c>
      <c r="E9" s="3">
        <v>0</v>
      </c>
      <c r="F9" s="3">
        <v>600</v>
      </c>
      <c r="G9" s="3">
        <v>1200</v>
      </c>
      <c r="H9" s="3">
        <v>0</v>
      </c>
      <c r="I9" s="3">
        <v>0</v>
      </c>
      <c r="J9" s="3">
        <v>0</v>
      </c>
      <c r="K9" s="5">
        <f t="shared" si="0"/>
        <v>8050</v>
      </c>
      <c r="L9" s="1">
        <v>0</v>
      </c>
      <c r="M9" s="2">
        <v>8050</v>
      </c>
    </row>
    <row r="10" spans="1:13" ht="24.95" customHeight="1" x14ac:dyDescent="0.25">
      <c r="A10" s="3">
        <v>6</v>
      </c>
      <c r="B10" s="3" t="s">
        <v>13</v>
      </c>
      <c r="C10" s="3">
        <v>7000</v>
      </c>
      <c r="D10" s="3">
        <v>1000</v>
      </c>
      <c r="E10" s="3">
        <v>0</v>
      </c>
      <c r="F10" s="3">
        <v>800</v>
      </c>
      <c r="G10" s="3">
        <v>1200</v>
      </c>
      <c r="H10" s="3">
        <v>0</v>
      </c>
      <c r="I10" s="3">
        <v>0</v>
      </c>
      <c r="J10" s="3">
        <v>0</v>
      </c>
      <c r="K10" s="5">
        <f t="shared" si="0"/>
        <v>10000</v>
      </c>
      <c r="L10" s="1">
        <v>0</v>
      </c>
      <c r="M10" s="2">
        <v>10000</v>
      </c>
    </row>
    <row r="11" spans="1:13" ht="24.95" customHeight="1" x14ac:dyDescent="0.25">
      <c r="A11" s="3">
        <v>7</v>
      </c>
      <c r="B11" s="3" t="s">
        <v>14</v>
      </c>
      <c r="C11" s="3">
        <v>3500</v>
      </c>
      <c r="D11" s="3">
        <v>500</v>
      </c>
      <c r="E11" s="3">
        <v>0</v>
      </c>
      <c r="F11" s="3">
        <v>400</v>
      </c>
      <c r="G11" s="3">
        <v>1200</v>
      </c>
      <c r="H11" s="3">
        <v>0</v>
      </c>
      <c r="I11" s="3">
        <v>0</v>
      </c>
      <c r="J11" s="3">
        <v>0</v>
      </c>
      <c r="K11" s="5">
        <f t="shared" si="0"/>
        <v>5600</v>
      </c>
      <c r="L11" s="1">
        <v>9837</v>
      </c>
      <c r="M11" s="2">
        <v>15437</v>
      </c>
    </row>
    <row r="12" spans="1:13" ht="24.95" customHeight="1" x14ac:dyDescent="0.25">
      <c r="A12" s="3">
        <v>8</v>
      </c>
      <c r="B12" s="3" t="s">
        <v>15</v>
      </c>
      <c r="C12" s="3">
        <v>3500</v>
      </c>
      <c r="D12" s="3">
        <v>500</v>
      </c>
      <c r="E12" s="3">
        <v>0</v>
      </c>
      <c r="F12" s="3">
        <v>400</v>
      </c>
      <c r="G12" s="3">
        <v>1200</v>
      </c>
      <c r="H12" s="3">
        <v>0</v>
      </c>
      <c r="I12" s="3">
        <v>0</v>
      </c>
      <c r="J12" s="3">
        <v>0</v>
      </c>
      <c r="K12" s="5">
        <f t="shared" si="0"/>
        <v>5600</v>
      </c>
      <c r="L12" s="1">
        <v>0</v>
      </c>
      <c r="M12" s="2">
        <v>5600</v>
      </c>
    </row>
    <row r="13" spans="1:13" ht="24.95" customHeight="1" x14ac:dyDescent="0.25">
      <c r="A13" s="3">
        <v>9</v>
      </c>
      <c r="B13" s="3" t="s">
        <v>16</v>
      </c>
      <c r="C13" s="3">
        <v>5500</v>
      </c>
      <c r="D13" s="3">
        <v>750</v>
      </c>
      <c r="E13" s="3">
        <v>0</v>
      </c>
      <c r="F13" s="3">
        <v>600</v>
      </c>
      <c r="G13" s="3">
        <v>600</v>
      </c>
      <c r="H13" s="3">
        <v>0</v>
      </c>
      <c r="I13" s="3">
        <v>0</v>
      </c>
      <c r="J13" s="3">
        <v>0</v>
      </c>
      <c r="K13" s="5">
        <f t="shared" si="0"/>
        <v>7450</v>
      </c>
      <c r="L13" s="1">
        <v>0</v>
      </c>
      <c r="M13" s="2">
        <v>7450</v>
      </c>
    </row>
    <row r="14" spans="1:13" ht="24.95" customHeight="1" x14ac:dyDescent="0.25">
      <c r="A14" s="3">
        <v>10</v>
      </c>
      <c r="B14" s="3" t="s">
        <v>17</v>
      </c>
      <c r="C14" s="3">
        <v>7000</v>
      </c>
      <c r="D14" s="3">
        <v>1000</v>
      </c>
      <c r="E14" s="3">
        <v>0</v>
      </c>
      <c r="F14" s="3">
        <v>800</v>
      </c>
      <c r="G14" s="3">
        <v>1200</v>
      </c>
      <c r="H14" s="3">
        <v>0</v>
      </c>
      <c r="I14" s="3">
        <v>0</v>
      </c>
      <c r="J14" s="3">
        <v>0</v>
      </c>
      <c r="K14" s="5">
        <f t="shared" si="0"/>
        <v>10000</v>
      </c>
      <c r="L14" s="1">
        <v>0</v>
      </c>
      <c r="M14" s="2">
        <v>10000</v>
      </c>
    </row>
    <row r="15" spans="1:13" ht="24.95" customHeight="1" x14ac:dyDescent="0.25">
      <c r="A15" s="3">
        <v>11</v>
      </c>
      <c r="B15" s="3" t="s">
        <v>18</v>
      </c>
      <c r="C15" s="3">
        <v>3500</v>
      </c>
      <c r="D15" s="3">
        <v>500</v>
      </c>
      <c r="E15" s="3">
        <v>0</v>
      </c>
      <c r="F15" s="3">
        <v>400</v>
      </c>
      <c r="G15" s="3">
        <v>1200</v>
      </c>
      <c r="H15" s="3">
        <v>0</v>
      </c>
      <c r="I15" s="3">
        <v>0</v>
      </c>
      <c r="J15" s="3">
        <v>0</v>
      </c>
      <c r="K15" s="5">
        <f t="shared" si="0"/>
        <v>5600</v>
      </c>
      <c r="L15" s="1">
        <v>0</v>
      </c>
      <c r="M15" s="2">
        <v>5600</v>
      </c>
    </row>
    <row r="16" spans="1:13" ht="24.95" customHeight="1" x14ac:dyDescent="0.25">
      <c r="A16" s="3">
        <v>12</v>
      </c>
      <c r="B16" s="3" t="s">
        <v>19</v>
      </c>
      <c r="C16" s="3">
        <v>3500</v>
      </c>
      <c r="D16" s="3">
        <v>500</v>
      </c>
      <c r="E16" s="3">
        <v>0</v>
      </c>
      <c r="F16" s="3">
        <v>400</v>
      </c>
      <c r="G16" s="3">
        <v>1200</v>
      </c>
      <c r="H16" s="3">
        <v>0</v>
      </c>
      <c r="I16" s="3">
        <v>0</v>
      </c>
      <c r="J16" s="3">
        <v>0</v>
      </c>
      <c r="K16" s="5">
        <f t="shared" si="0"/>
        <v>5600</v>
      </c>
      <c r="L16" s="1">
        <v>0</v>
      </c>
      <c r="M16" s="2">
        <v>5600</v>
      </c>
    </row>
    <row r="17" spans="1:13" ht="24.95" customHeight="1" x14ac:dyDescent="0.25">
      <c r="A17" s="3">
        <v>13</v>
      </c>
      <c r="B17" s="3" t="s">
        <v>20</v>
      </c>
      <c r="C17" s="3">
        <v>3500</v>
      </c>
      <c r="D17" s="3">
        <v>500</v>
      </c>
      <c r="E17" s="3">
        <v>0</v>
      </c>
      <c r="F17" s="3">
        <v>400</v>
      </c>
      <c r="G17" s="3">
        <v>1200</v>
      </c>
      <c r="H17" s="3">
        <v>0</v>
      </c>
      <c r="I17" s="3">
        <v>0</v>
      </c>
      <c r="J17" s="3">
        <v>0</v>
      </c>
      <c r="K17" s="5">
        <f t="shared" si="0"/>
        <v>5600</v>
      </c>
      <c r="L17" s="1">
        <v>0</v>
      </c>
      <c r="M17" s="2">
        <v>5600</v>
      </c>
    </row>
    <row r="18" spans="1:13" ht="24.95" customHeight="1" x14ac:dyDescent="0.25">
      <c r="A18" s="3">
        <v>14</v>
      </c>
      <c r="B18" s="3" t="s">
        <v>21</v>
      </c>
      <c r="C18" s="3">
        <v>3500</v>
      </c>
      <c r="D18" s="3">
        <v>500</v>
      </c>
      <c r="E18" s="3">
        <v>0</v>
      </c>
      <c r="F18" s="3">
        <v>400</v>
      </c>
      <c r="G18" s="3">
        <v>1200</v>
      </c>
      <c r="H18" s="3">
        <v>0</v>
      </c>
      <c r="I18" s="3">
        <v>4600</v>
      </c>
      <c r="J18" s="3">
        <v>0</v>
      </c>
      <c r="K18" s="5">
        <f t="shared" si="0"/>
        <v>10200</v>
      </c>
      <c r="L18" s="1">
        <v>0</v>
      </c>
      <c r="M18" s="2">
        <v>10200</v>
      </c>
    </row>
    <row r="19" spans="1:13" ht="24.95" customHeight="1" x14ac:dyDescent="0.25">
      <c r="A19" s="3">
        <v>15</v>
      </c>
      <c r="B19" s="3" t="s">
        <v>22</v>
      </c>
      <c r="C19" s="3">
        <v>3500</v>
      </c>
      <c r="D19" s="3">
        <v>500</v>
      </c>
      <c r="E19" s="3">
        <v>0</v>
      </c>
      <c r="F19" s="3">
        <v>400</v>
      </c>
      <c r="G19" s="3">
        <v>0</v>
      </c>
      <c r="H19" s="3">
        <v>0</v>
      </c>
      <c r="I19" s="3">
        <v>0</v>
      </c>
      <c r="J19" s="3">
        <v>0</v>
      </c>
      <c r="K19" s="5">
        <f t="shared" si="0"/>
        <v>4400</v>
      </c>
      <c r="L19" s="1">
        <v>0</v>
      </c>
      <c r="M19" s="2">
        <v>4400</v>
      </c>
    </row>
    <row r="20" spans="1:13" ht="24.95" customHeight="1" x14ac:dyDescent="0.25">
      <c r="A20" s="3">
        <v>16</v>
      </c>
      <c r="B20" s="3" t="s">
        <v>23</v>
      </c>
      <c r="C20" s="3">
        <v>5500</v>
      </c>
      <c r="D20" s="3">
        <v>750</v>
      </c>
      <c r="E20" s="3">
        <v>0</v>
      </c>
      <c r="F20" s="3">
        <v>600</v>
      </c>
      <c r="G20" s="3">
        <v>0</v>
      </c>
      <c r="H20" s="3">
        <v>0</v>
      </c>
      <c r="I20" s="3">
        <v>0</v>
      </c>
      <c r="J20" s="3">
        <v>0</v>
      </c>
      <c r="K20" s="5">
        <f t="shared" si="0"/>
        <v>6850</v>
      </c>
      <c r="L20" s="1">
        <v>0</v>
      </c>
      <c r="M20" s="2">
        <v>6850</v>
      </c>
    </row>
    <row r="21" spans="1:13" ht="24.95" customHeight="1" x14ac:dyDescent="0.25">
      <c r="A21" s="3">
        <v>17</v>
      </c>
      <c r="B21" s="3" t="s">
        <v>24</v>
      </c>
      <c r="C21" s="3">
        <v>9000</v>
      </c>
      <c r="D21" s="3">
        <v>1250</v>
      </c>
      <c r="E21" s="3">
        <v>0</v>
      </c>
      <c r="F21" s="3">
        <v>1000</v>
      </c>
      <c r="G21" s="3">
        <v>1200</v>
      </c>
      <c r="H21" s="3">
        <v>0</v>
      </c>
      <c r="I21" s="3">
        <v>0</v>
      </c>
      <c r="J21" s="3">
        <v>0</v>
      </c>
      <c r="K21" s="5">
        <f t="shared" si="0"/>
        <v>12450</v>
      </c>
      <c r="L21" s="1">
        <v>0</v>
      </c>
      <c r="M21" s="2">
        <v>12450</v>
      </c>
    </row>
    <row r="22" spans="1:13" ht="24.95" customHeight="1" x14ac:dyDescent="0.25">
      <c r="A22" s="3">
        <v>18</v>
      </c>
      <c r="B22" s="3" t="s">
        <v>25</v>
      </c>
      <c r="C22" s="3">
        <v>5500</v>
      </c>
      <c r="D22" s="3">
        <v>750</v>
      </c>
      <c r="E22" s="3">
        <v>0</v>
      </c>
      <c r="F22" s="3">
        <v>600</v>
      </c>
      <c r="G22" s="3">
        <v>1200</v>
      </c>
      <c r="H22" s="3">
        <v>0</v>
      </c>
      <c r="I22" s="3">
        <v>0</v>
      </c>
      <c r="J22" s="3">
        <v>0</v>
      </c>
      <c r="K22" s="5">
        <f t="shared" si="0"/>
        <v>8050</v>
      </c>
      <c r="L22" s="1">
        <v>0</v>
      </c>
      <c r="M22" s="2">
        <v>8050</v>
      </c>
    </row>
    <row r="23" spans="1:13" ht="24.95" customHeight="1" x14ac:dyDescent="0.25">
      <c r="A23" s="3">
        <v>19</v>
      </c>
      <c r="B23" s="3" t="s">
        <v>26</v>
      </c>
      <c r="C23" s="3">
        <v>3500</v>
      </c>
      <c r="D23" s="3">
        <v>500</v>
      </c>
      <c r="E23" s="3">
        <v>0</v>
      </c>
      <c r="F23" s="3">
        <v>400</v>
      </c>
      <c r="G23" s="3">
        <v>1200</v>
      </c>
      <c r="H23" s="3">
        <v>0</v>
      </c>
      <c r="I23" s="3">
        <v>0</v>
      </c>
      <c r="J23" s="3">
        <v>0</v>
      </c>
      <c r="K23" s="5">
        <f t="shared" si="0"/>
        <v>5600</v>
      </c>
      <c r="L23" s="1">
        <v>8946</v>
      </c>
      <c r="M23" s="2">
        <v>14546</v>
      </c>
    </row>
    <row r="24" spans="1:13" ht="24.95" customHeight="1" x14ac:dyDescent="0.25">
      <c r="A24" s="3">
        <v>20</v>
      </c>
      <c r="B24" s="3" t="s">
        <v>27</v>
      </c>
      <c r="C24" s="3">
        <v>3500</v>
      </c>
      <c r="D24" s="3">
        <v>500</v>
      </c>
      <c r="E24" s="3">
        <v>0</v>
      </c>
      <c r="F24" s="3">
        <v>400</v>
      </c>
      <c r="G24" s="3">
        <v>1044</v>
      </c>
      <c r="H24" s="3">
        <v>0</v>
      </c>
      <c r="I24" s="3">
        <v>1600</v>
      </c>
      <c r="J24" s="3">
        <v>0</v>
      </c>
      <c r="K24" s="5">
        <f t="shared" si="0"/>
        <v>7044</v>
      </c>
      <c r="L24" s="1">
        <v>9243</v>
      </c>
      <c r="M24" s="2">
        <v>16287</v>
      </c>
    </row>
    <row r="25" spans="1:13" ht="24.95" customHeight="1" x14ac:dyDescent="0.25">
      <c r="A25" s="3">
        <v>21</v>
      </c>
      <c r="B25" s="3" t="s">
        <v>28</v>
      </c>
      <c r="C25" s="3">
        <v>3500</v>
      </c>
      <c r="D25" s="3">
        <v>500</v>
      </c>
      <c r="E25" s="3">
        <v>0</v>
      </c>
      <c r="F25" s="3">
        <v>400</v>
      </c>
      <c r="G25" s="3">
        <v>1200</v>
      </c>
      <c r="H25" s="3">
        <v>0</v>
      </c>
      <c r="I25" s="3">
        <v>0</v>
      </c>
      <c r="J25" s="3">
        <v>0</v>
      </c>
      <c r="K25" s="5">
        <f t="shared" si="0"/>
        <v>5600</v>
      </c>
      <c r="L25" s="1">
        <v>0</v>
      </c>
      <c r="M25" s="2">
        <v>5600</v>
      </c>
    </row>
    <row r="26" spans="1:13" ht="24.95" customHeight="1" x14ac:dyDescent="0.25">
      <c r="A26" s="3">
        <v>22</v>
      </c>
      <c r="B26" s="3" t="s">
        <v>29</v>
      </c>
      <c r="C26" s="3">
        <v>3500</v>
      </c>
      <c r="D26" s="3">
        <v>500</v>
      </c>
      <c r="E26" s="3">
        <v>0</v>
      </c>
      <c r="F26" s="3">
        <v>400</v>
      </c>
      <c r="G26" s="3">
        <v>1200</v>
      </c>
      <c r="H26" s="3">
        <v>0</v>
      </c>
      <c r="I26" s="3">
        <v>5000</v>
      </c>
      <c r="J26" s="3">
        <v>0</v>
      </c>
      <c r="K26" s="5">
        <f t="shared" si="0"/>
        <v>10600</v>
      </c>
      <c r="L26" s="1">
        <v>0</v>
      </c>
      <c r="M26" s="2">
        <v>10600</v>
      </c>
    </row>
    <row r="27" spans="1:13" ht="24.95" customHeight="1" x14ac:dyDescent="0.25">
      <c r="A27" s="3">
        <v>23</v>
      </c>
      <c r="B27" s="3" t="s">
        <v>30</v>
      </c>
      <c r="C27" s="3">
        <v>7000</v>
      </c>
      <c r="D27" s="3">
        <v>1000</v>
      </c>
      <c r="E27" s="3">
        <v>0</v>
      </c>
      <c r="F27" s="3">
        <v>800</v>
      </c>
      <c r="G27" s="3">
        <v>1200</v>
      </c>
      <c r="H27" s="3">
        <v>0</v>
      </c>
      <c r="I27" s="3">
        <v>0</v>
      </c>
      <c r="J27" s="3">
        <v>0</v>
      </c>
      <c r="K27" s="5">
        <f t="shared" si="0"/>
        <v>10000</v>
      </c>
      <c r="L27" s="1">
        <v>0</v>
      </c>
      <c r="M27" s="2">
        <v>10000</v>
      </c>
    </row>
    <row r="28" spans="1:13" ht="24.95" customHeight="1" x14ac:dyDescent="0.25">
      <c r="A28" s="3">
        <v>24</v>
      </c>
      <c r="B28" s="3" t="s">
        <v>31</v>
      </c>
      <c r="C28" s="3">
        <v>3500</v>
      </c>
      <c r="D28" s="3">
        <v>500</v>
      </c>
      <c r="E28" s="3">
        <v>0</v>
      </c>
      <c r="F28" s="3">
        <v>400</v>
      </c>
      <c r="G28" s="3">
        <v>1200</v>
      </c>
      <c r="H28" s="3">
        <v>0</v>
      </c>
      <c r="I28" s="3">
        <v>0</v>
      </c>
      <c r="J28" s="3">
        <v>0</v>
      </c>
      <c r="K28" s="5">
        <f t="shared" si="0"/>
        <v>5600</v>
      </c>
      <c r="L28" s="1">
        <v>0</v>
      </c>
      <c r="M28" s="2">
        <v>5600</v>
      </c>
    </row>
    <row r="29" spans="1:13" ht="24.95" customHeight="1" x14ac:dyDescent="0.25">
      <c r="A29" s="3">
        <v>25</v>
      </c>
      <c r="B29" s="3" t="s">
        <v>32</v>
      </c>
      <c r="C29" s="3">
        <v>7000</v>
      </c>
      <c r="D29" s="3">
        <v>1000</v>
      </c>
      <c r="E29" s="3">
        <v>0</v>
      </c>
      <c r="F29" s="3">
        <v>800</v>
      </c>
      <c r="G29" s="3">
        <v>1200</v>
      </c>
      <c r="H29" s="3">
        <v>0</v>
      </c>
      <c r="I29" s="3">
        <v>0</v>
      </c>
      <c r="J29" s="3">
        <v>0</v>
      </c>
      <c r="K29" s="5">
        <f t="shared" si="0"/>
        <v>10000</v>
      </c>
      <c r="L29" s="1">
        <v>0</v>
      </c>
      <c r="M29" s="2">
        <v>10000</v>
      </c>
    </row>
    <row r="30" spans="1:13" ht="24.95" customHeight="1" x14ac:dyDescent="0.25">
      <c r="A30" s="3">
        <v>26</v>
      </c>
      <c r="B30" s="3" t="s">
        <v>33</v>
      </c>
      <c r="C30" s="3">
        <v>7000</v>
      </c>
      <c r="D30" s="3">
        <v>1000</v>
      </c>
      <c r="E30" s="3">
        <v>0</v>
      </c>
      <c r="F30" s="3">
        <v>800</v>
      </c>
      <c r="G30" s="3">
        <v>1200</v>
      </c>
      <c r="H30" s="3">
        <v>0</v>
      </c>
      <c r="I30" s="3">
        <v>0</v>
      </c>
      <c r="J30" s="3">
        <v>0</v>
      </c>
      <c r="K30" s="5">
        <f t="shared" si="0"/>
        <v>10000</v>
      </c>
      <c r="L30" s="1">
        <v>0</v>
      </c>
      <c r="M30" s="2">
        <v>10000</v>
      </c>
    </row>
    <row r="31" spans="1:13" ht="24.95" customHeight="1" x14ac:dyDescent="0.25">
      <c r="A31" s="3">
        <v>27</v>
      </c>
      <c r="B31" s="3" t="s">
        <v>34</v>
      </c>
      <c r="C31" s="3">
        <v>5500</v>
      </c>
      <c r="D31" s="3">
        <v>750</v>
      </c>
      <c r="E31" s="3">
        <v>0</v>
      </c>
      <c r="F31" s="3">
        <v>600</v>
      </c>
      <c r="G31" s="3">
        <v>1200</v>
      </c>
      <c r="H31" s="3">
        <v>0</v>
      </c>
      <c r="I31" s="3">
        <v>0</v>
      </c>
      <c r="J31" s="3">
        <v>0</v>
      </c>
      <c r="K31" s="5">
        <f t="shared" si="0"/>
        <v>8050</v>
      </c>
      <c r="L31" s="1">
        <v>0</v>
      </c>
      <c r="M31" s="2">
        <v>8050</v>
      </c>
    </row>
    <row r="32" spans="1:13" ht="24.95" customHeight="1" x14ac:dyDescent="0.25">
      <c r="A32" s="3">
        <v>28</v>
      </c>
      <c r="B32" s="3" t="s">
        <v>35</v>
      </c>
      <c r="C32" s="3">
        <v>3500</v>
      </c>
      <c r="D32" s="3">
        <v>500</v>
      </c>
      <c r="E32" s="3">
        <v>0</v>
      </c>
      <c r="F32" s="3">
        <v>400</v>
      </c>
      <c r="G32" s="3">
        <v>1200</v>
      </c>
      <c r="H32" s="3">
        <v>0</v>
      </c>
      <c r="I32" s="3">
        <v>2000</v>
      </c>
      <c r="J32" s="3">
        <v>0</v>
      </c>
      <c r="K32" s="5">
        <f t="shared" si="0"/>
        <v>7600</v>
      </c>
      <c r="L32" s="1">
        <v>9540</v>
      </c>
      <c r="M32" s="2">
        <v>17140</v>
      </c>
    </row>
    <row r="33" spans="1:13" ht="24.95" customHeight="1" x14ac:dyDescent="0.25">
      <c r="A33" s="3">
        <v>29</v>
      </c>
      <c r="B33" s="3" t="s">
        <v>36</v>
      </c>
      <c r="C33" s="3">
        <v>7000</v>
      </c>
      <c r="D33" s="3">
        <v>1000</v>
      </c>
      <c r="E33" s="3">
        <v>0</v>
      </c>
      <c r="F33" s="3">
        <v>800</v>
      </c>
      <c r="G33" s="3">
        <v>1200</v>
      </c>
      <c r="H33" s="3">
        <v>0</v>
      </c>
      <c r="I33" s="3">
        <v>0</v>
      </c>
      <c r="J33" s="3">
        <v>0</v>
      </c>
      <c r="K33" s="5">
        <f t="shared" si="0"/>
        <v>10000</v>
      </c>
      <c r="L33" s="1">
        <v>0</v>
      </c>
      <c r="M33" s="2">
        <v>10000</v>
      </c>
    </row>
    <row r="34" spans="1:13" ht="24.95" customHeight="1" x14ac:dyDescent="0.25">
      <c r="A34" s="3">
        <v>30</v>
      </c>
      <c r="B34" s="3" t="s">
        <v>37</v>
      </c>
      <c r="C34" s="3">
        <v>3500</v>
      </c>
      <c r="D34" s="3">
        <v>500</v>
      </c>
      <c r="E34" s="3">
        <v>0</v>
      </c>
      <c r="F34" s="3">
        <v>400</v>
      </c>
      <c r="G34" s="3">
        <v>1200</v>
      </c>
      <c r="H34" s="3">
        <v>0</v>
      </c>
      <c r="I34" s="3">
        <v>0</v>
      </c>
      <c r="J34" s="3">
        <v>0</v>
      </c>
      <c r="K34" s="5">
        <f t="shared" si="0"/>
        <v>5600</v>
      </c>
      <c r="L34" s="1">
        <v>0</v>
      </c>
      <c r="M34" s="2">
        <v>5600</v>
      </c>
    </row>
    <row r="35" spans="1:13" ht="24.95" customHeight="1" x14ac:dyDescent="0.25">
      <c r="A35" s="3">
        <v>31</v>
      </c>
      <c r="B35" s="3" t="s">
        <v>38</v>
      </c>
      <c r="C35" s="3">
        <v>5500</v>
      </c>
      <c r="D35" s="3">
        <v>750</v>
      </c>
      <c r="E35" s="3">
        <v>0</v>
      </c>
      <c r="F35" s="3">
        <v>600</v>
      </c>
      <c r="G35" s="3">
        <v>1200</v>
      </c>
      <c r="H35" s="3">
        <v>0</v>
      </c>
      <c r="I35" s="3">
        <v>0</v>
      </c>
      <c r="J35" s="3">
        <v>0</v>
      </c>
      <c r="K35" s="5">
        <f t="shared" si="0"/>
        <v>8050</v>
      </c>
      <c r="L35" s="1">
        <v>0</v>
      </c>
      <c r="M35" s="2">
        <v>8050</v>
      </c>
    </row>
    <row r="36" spans="1:13" ht="24.95" customHeight="1" x14ac:dyDescent="0.25">
      <c r="A36" s="3">
        <v>32</v>
      </c>
      <c r="B36" s="3" t="s">
        <v>39</v>
      </c>
      <c r="C36" s="3">
        <v>3500</v>
      </c>
      <c r="D36" s="3">
        <v>500</v>
      </c>
      <c r="E36" s="3">
        <v>0</v>
      </c>
      <c r="F36" s="3">
        <v>400</v>
      </c>
      <c r="G36" s="3">
        <v>1200</v>
      </c>
      <c r="H36" s="3">
        <v>0</v>
      </c>
      <c r="I36" s="3">
        <v>0</v>
      </c>
      <c r="J36" s="3">
        <v>0</v>
      </c>
      <c r="K36" s="5">
        <f t="shared" si="0"/>
        <v>5600</v>
      </c>
      <c r="L36" s="1">
        <v>0</v>
      </c>
      <c r="M36" s="2">
        <v>5600</v>
      </c>
    </row>
    <row r="37" spans="1:13" ht="24.95" customHeight="1" x14ac:dyDescent="0.25">
      <c r="A37" s="3">
        <v>33</v>
      </c>
      <c r="B37" s="3" t="s">
        <v>40</v>
      </c>
      <c r="C37" s="3">
        <v>5500</v>
      </c>
      <c r="D37" s="3">
        <v>750</v>
      </c>
      <c r="E37" s="3">
        <v>0</v>
      </c>
      <c r="F37" s="3">
        <v>600</v>
      </c>
      <c r="G37" s="3">
        <v>1200</v>
      </c>
      <c r="H37" s="3">
        <v>0</v>
      </c>
      <c r="I37" s="3">
        <v>2600</v>
      </c>
      <c r="J37" s="3">
        <v>0</v>
      </c>
      <c r="K37" s="5">
        <f t="shared" si="0"/>
        <v>10650</v>
      </c>
      <c r="L37" s="1">
        <v>14204</v>
      </c>
      <c r="M37" s="2">
        <v>24854</v>
      </c>
    </row>
    <row r="38" spans="1:13" ht="24.95" customHeight="1" x14ac:dyDescent="0.25">
      <c r="A38" s="3">
        <v>34</v>
      </c>
      <c r="B38" s="3" t="s">
        <v>41</v>
      </c>
      <c r="C38" s="3">
        <v>0</v>
      </c>
      <c r="D38" s="3">
        <v>0</v>
      </c>
      <c r="E38" s="3">
        <v>0</v>
      </c>
      <c r="F38" s="3">
        <v>0</v>
      </c>
      <c r="G38" s="3">
        <v>1200</v>
      </c>
      <c r="H38" s="3">
        <v>0</v>
      </c>
      <c r="I38" s="3">
        <v>2800</v>
      </c>
      <c r="J38" s="3">
        <v>0</v>
      </c>
      <c r="K38" s="5">
        <f t="shared" si="0"/>
        <v>4000</v>
      </c>
      <c r="L38" s="1">
        <v>0</v>
      </c>
      <c r="M38" s="2">
        <v>4000</v>
      </c>
    </row>
    <row r="39" spans="1:13" ht="24.95" customHeight="1" x14ac:dyDescent="0.25">
      <c r="A39" s="3">
        <v>35</v>
      </c>
      <c r="B39" s="3" t="s">
        <v>42</v>
      </c>
      <c r="C39" s="3">
        <v>5500</v>
      </c>
      <c r="D39" s="3">
        <v>750</v>
      </c>
      <c r="E39" s="3">
        <v>0</v>
      </c>
      <c r="F39" s="3">
        <v>0</v>
      </c>
      <c r="G39" s="3">
        <v>800</v>
      </c>
      <c r="H39" s="3">
        <v>0</v>
      </c>
      <c r="I39" s="3">
        <v>0</v>
      </c>
      <c r="J39" s="3">
        <v>0</v>
      </c>
      <c r="K39" s="5">
        <f t="shared" si="0"/>
        <v>7050</v>
      </c>
      <c r="L39" s="1">
        <v>0</v>
      </c>
      <c r="M39" s="2">
        <v>7050</v>
      </c>
    </row>
    <row r="40" spans="1:13" ht="24.95" customHeight="1" x14ac:dyDescent="0.25">
      <c r="A40" s="3">
        <v>36</v>
      </c>
      <c r="B40" s="3" t="s">
        <v>43</v>
      </c>
      <c r="C40" s="3">
        <v>3500</v>
      </c>
      <c r="D40" s="3">
        <v>500</v>
      </c>
      <c r="E40" s="3">
        <v>0</v>
      </c>
      <c r="F40" s="3">
        <v>400</v>
      </c>
      <c r="G40" s="3">
        <v>1200</v>
      </c>
      <c r="H40" s="3">
        <v>0</v>
      </c>
      <c r="I40" s="3">
        <v>0</v>
      </c>
      <c r="J40" s="3">
        <v>0</v>
      </c>
      <c r="K40" s="5">
        <f t="shared" si="0"/>
        <v>5600</v>
      </c>
      <c r="L40" s="1">
        <v>0</v>
      </c>
      <c r="M40" s="2">
        <v>5600</v>
      </c>
    </row>
    <row r="41" spans="1:13" ht="24.95" customHeight="1" x14ac:dyDescent="0.25">
      <c r="A41" s="3">
        <v>37</v>
      </c>
      <c r="B41" s="3" t="s">
        <v>44</v>
      </c>
      <c r="C41" s="3">
        <v>5500</v>
      </c>
      <c r="D41" s="3">
        <v>750</v>
      </c>
      <c r="E41" s="3">
        <v>0</v>
      </c>
      <c r="F41" s="3">
        <v>600</v>
      </c>
      <c r="G41" s="3">
        <v>1200</v>
      </c>
      <c r="H41" s="3">
        <v>0</v>
      </c>
      <c r="I41" s="3">
        <v>0</v>
      </c>
      <c r="J41" s="3">
        <v>0</v>
      </c>
      <c r="K41" s="5">
        <f t="shared" si="0"/>
        <v>8050</v>
      </c>
      <c r="L41" s="1">
        <v>0</v>
      </c>
      <c r="M41" s="2">
        <v>8050</v>
      </c>
    </row>
    <row r="42" spans="1:13" ht="24.95" customHeight="1" x14ac:dyDescent="0.25">
      <c r="A42" s="3">
        <v>38</v>
      </c>
      <c r="B42" s="3" t="s">
        <v>45</v>
      </c>
      <c r="C42" s="3">
        <v>3500</v>
      </c>
      <c r="D42" s="3">
        <v>500</v>
      </c>
      <c r="E42" s="3">
        <v>0</v>
      </c>
      <c r="F42" s="3">
        <v>400</v>
      </c>
      <c r="G42" s="3">
        <v>1200</v>
      </c>
      <c r="H42" s="3">
        <v>0</v>
      </c>
      <c r="I42" s="3">
        <v>2000</v>
      </c>
      <c r="J42" s="3">
        <v>0</v>
      </c>
      <c r="K42" s="5">
        <f t="shared" si="0"/>
        <v>7600</v>
      </c>
      <c r="L42" s="1">
        <v>10134</v>
      </c>
      <c r="M42" s="2">
        <v>17734</v>
      </c>
    </row>
    <row r="43" spans="1:13" ht="24.95" customHeight="1" x14ac:dyDescent="0.25">
      <c r="A43" s="3">
        <v>39</v>
      </c>
      <c r="B43" s="3" t="s">
        <v>46</v>
      </c>
      <c r="C43" s="3">
        <v>9000</v>
      </c>
      <c r="D43" s="3">
        <v>1250</v>
      </c>
      <c r="E43" s="3">
        <v>0</v>
      </c>
      <c r="F43" s="3">
        <v>1000</v>
      </c>
      <c r="G43" s="3">
        <v>1200</v>
      </c>
      <c r="H43" s="3">
        <v>0</v>
      </c>
      <c r="I43" s="3">
        <v>0</v>
      </c>
      <c r="J43" s="3">
        <v>0</v>
      </c>
      <c r="K43" s="5">
        <f t="shared" si="0"/>
        <v>12450</v>
      </c>
      <c r="L43" s="1">
        <v>0</v>
      </c>
      <c r="M43" s="2">
        <v>12450</v>
      </c>
    </row>
    <row r="44" spans="1:13" ht="24.95" customHeight="1" x14ac:dyDescent="0.25">
      <c r="A44" s="3">
        <v>40</v>
      </c>
      <c r="B44" s="3" t="s">
        <v>47</v>
      </c>
      <c r="C44" s="3">
        <v>7000</v>
      </c>
      <c r="D44" s="3">
        <v>1000</v>
      </c>
      <c r="E44" s="3">
        <v>0</v>
      </c>
      <c r="F44" s="3">
        <v>800</v>
      </c>
      <c r="G44" s="3">
        <v>1200</v>
      </c>
      <c r="H44" s="3">
        <v>0</v>
      </c>
      <c r="I44" s="3">
        <v>0</v>
      </c>
      <c r="J44" s="3">
        <v>0</v>
      </c>
      <c r="K44" s="5">
        <f t="shared" si="0"/>
        <v>10000</v>
      </c>
      <c r="L44" s="1">
        <v>0</v>
      </c>
      <c r="M44" s="2">
        <v>10000</v>
      </c>
    </row>
    <row r="45" spans="1:13" ht="24.95" customHeight="1" x14ac:dyDescent="0.25">
      <c r="A45" s="3">
        <v>41</v>
      </c>
      <c r="B45" s="3" t="s">
        <v>48</v>
      </c>
      <c r="C45" s="3">
        <v>7000</v>
      </c>
      <c r="D45" s="3">
        <v>1000</v>
      </c>
      <c r="E45" s="3">
        <v>0</v>
      </c>
      <c r="F45" s="3">
        <v>800</v>
      </c>
      <c r="G45" s="3">
        <v>1200</v>
      </c>
      <c r="H45" s="3">
        <v>0</v>
      </c>
      <c r="I45" s="3">
        <v>0</v>
      </c>
      <c r="J45" s="3">
        <v>0</v>
      </c>
      <c r="K45" s="5">
        <f t="shared" si="0"/>
        <v>10000</v>
      </c>
      <c r="L45" s="1">
        <v>0</v>
      </c>
      <c r="M45" s="2">
        <v>10000</v>
      </c>
    </row>
    <row r="46" spans="1:13" ht="24.95" customHeight="1" x14ac:dyDescent="0.25">
      <c r="A46" s="3">
        <v>42</v>
      </c>
      <c r="B46" s="3" t="s">
        <v>49</v>
      </c>
      <c r="C46" s="3">
        <v>3500</v>
      </c>
      <c r="D46" s="3">
        <v>500</v>
      </c>
      <c r="E46" s="3">
        <v>0</v>
      </c>
      <c r="F46" s="3">
        <v>400</v>
      </c>
      <c r="G46" s="3">
        <v>1200</v>
      </c>
      <c r="H46" s="3">
        <v>0</v>
      </c>
      <c r="I46" s="3">
        <v>0</v>
      </c>
      <c r="J46" s="3">
        <v>0</v>
      </c>
      <c r="K46" s="5">
        <f t="shared" si="0"/>
        <v>5600</v>
      </c>
      <c r="L46" s="1">
        <v>0</v>
      </c>
      <c r="M46" s="2">
        <v>5600</v>
      </c>
    </row>
    <row r="47" spans="1:13" ht="24.95" customHeight="1" x14ac:dyDescent="0.25">
      <c r="A47" s="3">
        <v>43</v>
      </c>
      <c r="B47" s="3" t="s">
        <v>50</v>
      </c>
      <c r="C47" s="3">
        <v>7000</v>
      </c>
      <c r="D47" s="3">
        <v>1000</v>
      </c>
      <c r="E47" s="3">
        <v>0</v>
      </c>
      <c r="F47" s="3">
        <v>800</v>
      </c>
      <c r="G47" s="3">
        <v>1200</v>
      </c>
      <c r="H47" s="3">
        <v>0</v>
      </c>
      <c r="I47" s="3">
        <v>0</v>
      </c>
      <c r="J47" s="3">
        <v>0</v>
      </c>
      <c r="K47" s="5">
        <f t="shared" si="0"/>
        <v>10000</v>
      </c>
      <c r="L47" s="1">
        <v>0</v>
      </c>
      <c r="M47" s="2">
        <v>10000</v>
      </c>
    </row>
    <row r="48" spans="1:13" ht="24.95" customHeight="1" x14ac:dyDescent="0.25">
      <c r="A48" s="3">
        <v>44</v>
      </c>
      <c r="B48" s="3" t="s">
        <v>51</v>
      </c>
      <c r="C48" s="3">
        <v>5500</v>
      </c>
      <c r="D48" s="3">
        <v>750</v>
      </c>
      <c r="E48" s="3">
        <v>0</v>
      </c>
      <c r="F48" s="3">
        <v>600</v>
      </c>
      <c r="G48" s="3">
        <v>1200</v>
      </c>
      <c r="H48" s="3">
        <v>0</v>
      </c>
      <c r="I48" s="3">
        <v>0</v>
      </c>
      <c r="J48" s="3">
        <v>0</v>
      </c>
      <c r="K48" s="5">
        <f t="shared" si="0"/>
        <v>8050</v>
      </c>
      <c r="L48" s="1">
        <v>0</v>
      </c>
      <c r="M48" s="2">
        <v>8050</v>
      </c>
    </row>
    <row r="49" spans="1:13" ht="24.95" customHeight="1" x14ac:dyDescent="0.25">
      <c r="A49" s="3">
        <v>45</v>
      </c>
      <c r="B49" s="3" t="s">
        <v>52</v>
      </c>
      <c r="C49" s="3">
        <v>7000</v>
      </c>
      <c r="D49" s="3">
        <v>1000</v>
      </c>
      <c r="E49" s="3">
        <v>0</v>
      </c>
      <c r="F49" s="3">
        <v>800</v>
      </c>
      <c r="G49" s="3">
        <v>1200</v>
      </c>
      <c r="H49" s="3">
        <v>0</v>
      </c>
      <c r="I49" s="3">
        <v>0</v>
      </c>
      <c r="J49" s="3">
        <v>0</v>
      </c>
      <c r="K49" s="5">
        <f t="shared" si="0"/>
        <v>10000</v>
      </c>
      <c r="L49" s="1">
        <v>0</v>
      </c>
      <c r="M49" s="2">
        <v>10000</v>
      </c>
    </row>
    <row r="50" spans="1:13" ht="24.95" customHeight="1" x14ac:dyDescent="0.25">
      <c r="A50" s="3">
        <v>46</v>
      </c>
      <c r="B50" s="3" t="s">
        <v>53</v>
      </c>
      <c r="C50" s="3">
        <v>5500</v>
      </c>
      <c r="D50" s="3">
        <v>750</v>
      </c>
      <c r="E50" s="3">
        <v>0</v>
      </c>
      <c r="F50" s="3">
        <v>600</v>
      </c>
      <c r="G50" s="3">
        <v>1200</v>
      </c>
      <c r="H50" s="3">
        <v>0</v>
      </c>
      <c r="I50" s="3">
        <v>0</v>
      </c>
      <c r="J50" s="3">
        <v>0</v>
      </c>
      <c r="K50" s="5">
        <f t="shared" si="0"/>
        <v>8050</v>
      </c>
      <c r="L50" s="1">
        <v>0</v>
      </c>
      <c r="M50" s="2">
        <v>8050</v>
      </c>
    </row>
    <row r="51" spans="1:13" ht="24.95" customHeight="1" x14ac:dyDescent="0.25">
      <c r="A51" s="3"/>
      <c r="B51" s="3">
        <v>46</v>
      </c>
      <c r="C51" s="3">
        <v>227000</v>
      </c>
      <c r="D51" s="3">
        <v>32000</v>
      </c>
      <c r="E51" s="3">
        <v>0</v>
      </c>
      <c r="F51" s="3">
        <v>24800</v>
      </c>
      <c r="G51" s="3">
        <v>51044</v>
      </c>
      <c r="H51" s="3">
        <v>0</v>
      </c>
      <c r="I51" s="3">
        <v>24800</v>
      </c>
      <c r="J51" s="3">
        <v>50000</v>
      </c>
      <c r="K51" s="7">
        <v>409644</v>
      </c>
      <c r="L51" s="1">
        <v>74772</v>
      </c>
      <c r="M51" s="2">
        <v>484416</v>
      </c>
    </row>
    <row r="52" spans="1:13" ht="24.95" customHeight="1" x14ac:dyDescent="0.25">
      <c r="A52" s="3"/>
      <c r="B52" s="3" t="s">
        <v>59</v>
      </c>
      <c r="C52" s="3"/>
      <c r="D52" s="3"/>
      <c r="E52" s="3"/>
      <c r="F52" s="3"/>
      <c r="G52" s="3"/>
      <c r="H52" s="3"/>
      <c r="I52" s="3"/>
      <c r="J52" s="3">
        <v>50000</v>
      </c>
      <c r="K52" s="5"/>
    </row>
  </sheetData>
  <mergeCells count="14">
    <mergeCell ref="M2:M4"/>
    <mergeCell ref="J3:J4"/>
    <mergeCell ref="L3:L4"/>
    <mergeCell ref="A1:M1"/>
    <mergeCell ref="G3:H3"/>
    <mergeCell ref="C3:C4"/>
    <mergeCell ref="D3:D4"/>
    <mergeCell ref="E3:E4"/>
    <mergeCell ref="F3:F4"/>
    <mergeCell ref="I3:I4"/>
    <mergeCell ref="K3:K4"/>
    <mergeCell ref="A2:A4"/>
    <mergeCell ref="B2:B4"/>
    <mergeCell ref="C2:K2"/>
  </mergeCells>
  <phoneticPr fontId="2" type="noConversion"/>
  <pageMargins left="0.7" right="0.7" top="0.75" bottom="0.75" header="0.3" footer="0.3"/>
  <pageSetup paperSize="9" scale="7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8"/>
  <sheetViews>
    <sheetView topLeftCell="A4" workbookViewId="0">
      <selection activeCell="E9" sqref="E9"/>
    </sheetView>
  </sheetViews>
  <sheetFormatPr defaultRowHeight="16.5" x14ac:dyDescent="0.25"/>
  <cols>
    <col min="1" max="1" width="9.5" style="8" customWidth="1"/>
    <col min="2" max="2" width="9.25" style="8" bestFit="1" customWidth="1"/>
    <col min="3" max="3" width="9.625" style="8" bestFit="1" customWidth="1"/>
    <col min="4" max="4" width="9.25" style="8" bestFit="1" customWidth="1"/>
    <col min="5" max="5" width="9.5" style="8" bestFit="1" customWidth="1"/>
    <col min="6" max="6" width="13.625" style="8" customWidth="1"/>
    <col min="7" max="8" width="9" style="8"/>
    <col min="9" max="9" width="10.5" style="8" bestFit="1" customWidth="1"/>
    <col min="10" max="10" width="9.5" style="8" bestFit="1" customWidth="1"/>
    <col min="11" max="11" width="9.25" style="8" bestFit="1" customWidth="1"/>
    <col min="12" max="12" width="10.875" style="8" bestFit="1" customWidth="1"/>
    <col min="13" max="13" width="12.75" style="8" customWidth="1"/>
    <col min="14" max="16384" width="9" style="8"/>
  </cols>
  <sheetData>
    <row r="1" spans="1:14" ht="17.25" thickBot="1" x14ac:dyDescent="0.3"/>
    <row r="2" spans="1:14" ht="39.950000000000003" customHeight="1" x14ac:dyDescent="0.25">
      <c r="A2" s="40" t="s">
        <v>75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2"/>
      <c r="M2" s="63" t="s">
        <v>80</v>
      </c>
    </row>
    <row r="3" spans="1:14" ht="39.950000000000003" customHeight="1" x14ac:dyDescent="0.25">
      <c r="A3" s="43" t="s">
        <v>70</v>
      </c>
      <c r="B3" s="44"/>
      <c r="C3" s="44"/>
      <c r="D3" s="45"/>
      <c r="E3" s="46" t="s">
        <v>64</v>
      </c>
      <c r="F3" s="46"/>
      <c r="G3" s="46" t="s">
        <v>65</v>
      </c>
      <c r="H3" s="46"/>
      <c r="I3" s="10" t="s">
        <v>56</v>
      </c>
      <c r="J3" s="10" t="s">
        <v>7</v>
      </c>
      <c r="K3" s="10" t="s">
        <v>57</v>
      </c>
      <c r="L3" s="11" t="s">
        <v>66</v>
      </c>
      <c r="M3" s="64"/>
    </row>
    <row r="4" spans="1:14" ht="39.950000000000003" customHeight="1" thickBot="1" x14ac:dyDescent="0.3">
      <c r="A4" s="47">
        <v>4800</v>
      </c>
      <c r="B4" s="48"/>
      <c r="C4" s="48"/>
      <c r="D4" s="49"/>
      <c r="E4" s="50">
        <v>1500</v>
      </c>
      <c r="F4" s="50"/>
      <c r="G4" s="50">
        <v>0</v>
      </c>
      <c r="H4" s="50"/>
      <c r="I4" s="12">
        <v>16000</v>
      </c>
      <c r="J4" s="12">
        <v>16000</v>
      </c>
      <c r="K4" s="12">
        <v>2298</v>
      </c>
      <c r="L4" s="13">
        <v>40598</v>
      </c>
      <c r="M4" s="65"/>
    </row>
    <row r="5" spans="1:14" ht="39.950000000000003" customHeight="1" thickBot="1" x14ac:dyDescent="0.3">
      <c r="A5" s="14"/>
      <c r="B5" s="14"/>
      <c r="C5" s="14"/>
      <c r="D5" s="14"/>
      <c r="E5" s="14"/>
      <c r="F5" s="14"/>
      <c r="G5" s="14"/>
      <c r="H5" s="14"/>
      <c r="I5" s="14"/>
      <c r="J5" s="14"/>
      <c r="K5" s="14"/>
      <c r="L5" s="15"/>
      <c r="M5" s="16"/>
      <c r="N5" s="16"/>
    </row>
    <row r="6" spans="1:14" ht="39.950000000000003" customHeight="1" x14ac:dyDescent="0.25">
      <c r="A6" s="40" t="s">
        <v>67</v>
      </c>
      <c r="B6" s="41"/>
      <c r="C6" s="41"/>
      <c r="D6" s="41"/>
      <c r="E6" s="41"/>
      <c r="F6" s="41"/>
      <c r="G6" s="41"/>
      <c r="H6" s="41"/>
      <c r="I6" s="41"/>
      <c r="J6" s="41"/>
      <c r="K6" s="41"/>
      <c r="L6" s="42"/>
      <c r="M6" s="63" t="s">
        <v>80</v>
      </c>
    </row>
    <row r="7" spans="1:14" ht="39.950000000000003" customHeight="1" x14ac:dyDescent="0.25">
      <c r="A7" s="43" t="s">
        <v>70</v>
      </c>
      <c r="B7" s="44"/>
      <c r="C7" s="44"/>
      <c r="D7" s="45"/>
      <c r="E7" s="46" t="s">
        <v>64</v>
      </c>
      <c r="F7" s="46"/>
      <c r="G7" s="46" t="s">
        <v>65</v>
      </c>
      <c r="H7" s="46"/>
      <c r="I7" s="10" t="s">
        <v>56</v>
      </c>
      <c r="J7" s="10" t="s">
        <v>7</v>
      </c>
      <c r="K7" s="10" t="s">
        <v>57</v>
      </c>
      <c r="L7" s="11" t="s">
        <v>66</v>
      </c>
      <c r="M7" s="64"/>
    </row>
    <row r="8" spans="1:14" ht="39.950000000000003" customHeight="1" thickBot="1" x14ac:dyDescent="0.3">
      <c r="A8" s="47">
        <v>11424</v>
      </c>
      <c r="B8" s="48"/>
      <c r="C8" s="48"/>
      <c r="D8" s="49"/>
      <c r="E8" s="50">
        <v>1500</v>
      </c>
      <c r="F8" s="50"/>
      <c r="G8" s="50">
        <v>0</v>
      </c>
      <c r="H8" s="50"/>
      <c r="I8" s="12">
        <v>24000</v>
      </c>
      <c r="J8" s="12">
        <v>20000</v>
      </c>
      <c r="K8" s="12">
        <v>3415</v>
      </c>
      <c r="L8" s="13">
        <v>60339</v>
      </c>
      <c r="M8" s="65"/>
    </row>
    <row r="9" spans="1:14" ht="39.950000000000003" customHeight="1" thickBot="1" x14ac:dyDescent="0.3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  <c r="L9" s="15"/>
    </row>
    <row r="10" spans="1:14" ht="39.950000000000003" customHeight="1" x14ac:dyDescent="0.25">
      <c r="A10" s="40" t="s">
        <v>68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2"/>
      <c r="M10" s="63" t="s">
        <v>80</v>
      </c>
    </row>
    <row r="11" spans="1:14" ht="39.950000000000003" customHeight="1" x14ac:dyDescent="0.25">
      <c r="A11" s="43" t="s">
        <v>70</v>
      </c>
      <c r="B11" s="44"/>
      <c r="C11" s="44"/>
      <c r="D11" s="45"/>
      <c r="E11" s="46" t="s">
        <v>64</v>
      </c>
      <c r="F11" s="46"/>
      <c r="G11" s="46" t="s">
        <v>65</v>
      </c>
      <c r="H11" s="46"/>
      <c r="I11" s="10" t="s">
        <v>56</v>
      </c>
      <c r="J11" s="10" t="s">
        <v>7</v>
      </c>
      <c r="K11" s="10" t="s">
        <v>57</v>
      </c>
      <c r="L11" s="11" t="s">
        <v>66</v>
      </c>
      <c r="M11" s="64"/>
    </row>
    <row r="12" spans="1:14" ht="39.950000000000003" customHeight="1" thickBot="1" x14ac:dyDescent="0.3">
      <c r="A12" s="47">
        <v>22848</v>
      </c>
      <c r="B12" s="48"/>
      <c r="C12" s="48"/>
      <c r="D12" s="49"/>
      <c r="E12" s="50">
        <v>1500</v>
      </c>
      <c r="F12" s="50"/>
      <c r="G12" s="50">
        <v>0</v>
      </c>
      <c r="H12" s="50"/>
      <c r="I12" s="12">
        <v>39600</v>
      </c>
      <c r="J12" s="12">
        <v>21600</v>
      </c>
      <c r="K12" s="12">
        <v>5132</v>
      </c>
      <c r="L12" s="13">
        <v>90680</v>
      </c>
      <c r="M12" s="65"/>
    </row>
    <row r="13" spans="1:14" ht="39.950000000000003" customHeight="1" thickBot="1" x14ac:dyDescent="0.3">
      <c r="A13" s="14"/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5"/>
    </row>
    <row r="14" spans="1:14" ht="39.950000000000003" customHeight="1" x14ac:dyDescent="0.25">
      <c r="A14" s="40" t="s">
        <v>69</v>
      </c>
      <c r="B14" s="41"/>
      <c r="C14" s="41"/>
      <c r="D14" s="41"/>
      <c r="E14" s="41"/>
      <c r="F14" s="41"/>
      <c r="G14" s="41"/>
      <c r="H14" s="41"/>
      <c r="I14" s="41"/>
      <c r="J14" s="41"/>
      <c r="K14" s="41"/>
      <c r="L14" s="42"/>
      <c r="M14" s="63" t="s">
        <v>80</v>
      </c>
    </row>
    <row r="15" spans="1:14" ht="39.950000000000003" customHeight="1" x14ac:dyDescent="0.25">
      <c r="A15" s="43" t="s">
        <v>70</v>
      </c>
      <c r="B15" s="44"/>
      <c r="C15" s="44"/>
      <c r="D15" s="45"/>
      <c r="E15" s="46" t="s">
        <v>64</v>
      </c>
      <c r="F15" s="46"/>
      <c r="G15" s="46" t="s">
        <v>65</v>
      </c>
      <c r="H15" s="46"/>
      <c r="I15" s="10" t="s">
        <v>56</v>
      </c>
      <c r="J15" s="10" t="s">
        <v>7</v>
      </c>
      <c r="K15" s="10" t="s">
        <v>57</v>
      </c>
      <c r="L15" s="11" t="s">
        <v>66</v>
      </c>
      <c r="M15" s="64"/>
    </row>
    <row r="16" spans="1:14" ht="39.950000000000003" customHeight="1" thickBot="1" x14ac:dyDescent="0.3">
      <c r="A16" s="47">
        <v>12240</v>
      </c>
      <c r="B16" s="48"/>
      <c r="C16" s="48"/>
      <c r="D16" s="49"/>
      <c r="E16" s="50">
        <v>1500</v>
      </c>
      <c r="F16" s="50"/>
      <c r="G16" s="50">
        <v>0</v>
      </c>
      <c r="H16" s="50"/>
      <c r="I16" s="12">
        <v>14400</v>
      </c>
      <c r="J16" s="12">
        <v>8400</v>
      </c>
      <c r="K16" s="12">
        <v>2192</v>
      </c>
      <c r="L16" s="13">
        <v>38732</v>
      </c>
      <c r="M16" s="65"/>
    </row>
    <row r="17" spans="1:13" ht="39.950000000000003" customHeight="1" thickBot="1" x14ac:dyDescent="0.3">
      <c r="A17" s="14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5"/>
    </row>
    <row r="18" spans="1:13" ht="39.950000000000003" customHeight="1" x14ac:dyDescent="0.25">
      <c r="A18" s="56" t="s">
        <v>71</v>
      </c>
      <c r="B18" s="57"/>
      <c r="C18" s="57"/>
      <c r="D18" s="57"/>
      <c r="E18" s="57"/>
      <c r="F18" s="57"/>
      <c r="G18" s="57"/>
      <c r="H18" s="57"/>
      <c r="I18" s="57"/>
      <c r="J18" s="57"/>
      <c r="K18" s="57"/>
      <c r="L18" s="58"/>
      <c r="M18" s="63" t="s">
        <v>80</v>
      </c>
    </row>
    <row r="19" spans="1:13" ht="39.950000000000003" customHeight="1" x14ac:dyDescent="0.25">
      <c r="A19" s="59" t="s">
        <v>72</v>
      </c>
      <c r="B19" s="60"/>
      <c r="C19" s="61" t="s">
        <v>73</v>
      </c>
      <c r="D19" s="60"/>
      <c r="E19" s="62" t="s">
        <v>55</v>
      </c>
      <c r="F19" s="62"/>
      <c r="G19" s="61" t="s">
        <v>56</v>
      </c>
      <c r="H19" s="60"/>
      <c r="I19" s="61" t="s">
        <v>7</v>
      </c>
      <c r="J19" s="60"/>
      <c r="K19" s="17" t="s">
        <v>74</v>
      </c>
      <c r="L19" s="18" t="s">
        <v>66</v>
      </c>
      <c r="M19" s="64"/>
    </row>
    <row r="20" spans="1:13" ht="39.950000000000003" customHeight="1" thickBot="1" x14ac:dyDescent="0.3">
      <c r="A20" s="67">
        <v>58752</v>
      </c>
      <c r="B20" s="52"/>
      <c r="C20" s="51">
        <v>29376</v>
      </c>
      <c r="D20" s="52"/>
      <c r="E20" s="68">
        <v>3000</v>
      </c>
      <c r="F20" s="68"/>
      <c r="G20" s="51">
        <v>48000</v>
      </c>
      <c r="H20" s="52"/>
      <c r="I20" s="51">
        <v>36000</v>
      </c>
      <c r="J20" s="52"/>
      <c r="K20" s="19">
        <v>6697</v>
      </c>
      <c r="L20" s="20">
        <f>SUM(A20:K20)</f>
        <v>181825</v>
      </c>
      <c r="M20" s="65"/>
    </row>
    <row r="21" spans="1:13" ht="39.950000000000003" customHeight="1" thickBot="1" x14ac:dyDescent="0.3">
      <c r="A21" s="21"/>
      <c r="B21" s="21"/>
      <c r="C21" s="21"/>
      <c r="D21" s="21"/>
      <c r="E21" s="21"/>
      <c r="F21" s="22"/>
      <c r="G21" s="22"/>
      <c r="H21" s="22"/>
      <c r="I21" s="22"/>
      <c r="J21" s="22"/>
      <c r="K21" s="22"/>
      <c r="L21" s="23"/>
    </row>
    <row r="22" spans="1:13" ht="39.950000000000003" customHeight="1" x14ac:dyDescent="0.25">
      <c r="A22" s="53" t="s">
        <v>76</v>
      </c>
      <c r="B22" s="54"/>
      <c r="C22" s="54"/>
      <c r="D22" s="54"/>
      <c r="E22" s="55"/>
      <c r="F22" s="63" t="s">
        <v>80</v>
      </c>
      <c r="G22" s="16"/>
      <c r="H22" s="16"/>
      <c r="I22" s="16"/>
      <c r="J22" s="16"/>
      <c r="K22" s="16"/>
      <c r="L22" s="16"/>
    </row>
    <row r="23" spans="1:13" ht="39.950000000000003" customHeight="1" x14ac:dyDescent="0.25">
      <c r="A23" s="24" t="s">
        <v>77</v>
      </c>
      <c r="B23" s="25" t="s">
        <v>78</v>
      </c>
      <c r="C23" s="17" t="s">
        <v>56</v>
      </c>
      <c r="D23" s="10" t="s">
        <v>57</v>
      </c>
      <c r="E23" s="11" t="s">
        <v>79</v>
      </c>
      <c r="F23" s="64"/>
      <c r="I23" s="9">
        <f>L4+L8+L12+L16+L20+E24</f>
        <v>428582</v>
      </c>
    </row>
    <row r="24" spans="1:13" ht="39.950000000000003" customHeight="1" thickBot="1" x14ac:dyDescent="0.3">
      <c r="A24" s="26">
        <v>4080</v>
      </c>
      <c r="B24" s="12">
        <v>3000</v>
      </c>
      <c r="C24" s="27">
        <v>8400</v>
      </c>
      <c r="D24" s="12">
        <v>928</v>
      </c>
      <c r="E24" s="13">
        <v>16408</v>
      </c>
      <c r="F24" s="65"/>
    </row>
    <row r="26" spans="1:13" ht="45" customHeight="1" x14ac:dyDescent="0.25">
      <c r="H26" s="66"/>
    </row>
    <row r="27" spans="1:13" x14ac:dyDescent="0.25">
      <c r="H27" s="66"/>
    </row>
    <row r="28" spans="1:13" x14ac:dyDescent="0.25">
      <c r="H28" s="66"/>
    </row>
  </sheetData>
  <mergeCells count="47">
    <mergeCell ref="M2:M4"/>
    <mergeCell ref="M6:M8"/>
    <mergeCell ref="M10:M12"/>
    <mergeCell ref="M14:M16"/>
    <mergeCell ref="M18:M20"/>
    <mergeCell ref="H26:H28"/>
    <mergeCell ref="A20:B20"/>
    <mergeCell ref="C20:D20"/>
    <mergeCell ref="E20:F20"/>
    <mergeCell ref="G20:H20"/>
    <mergeCell ref="I20:J20"/>
    <mergeCell ref="A22:E22"/>
    <mergeCell ref="A18:L18"/>
    <mergeCell ref="A19:B19"/>
    <mergeCell ref="C19:D19"/>
    <mergeCell ref="E19:F19"/>
    <mergeCell ref="G19:H19"/>
    <mergeCell ref="I19:J19"/>
    <mergeCell ref="F22:F24"/>
    <mergeCell ref="A14:L14"/>
    <mergeCell ref="A15:D15"/>
    <mergeCell ref="E15:F15"/>
    <mergeCell ref="G15:H15"/>
    <mergeCell ref="A16:D16"/>
    <mergeCell ref="E16:F16"/>
    <mergeCell ref="G16:H16"/>
    <mergeCell ref="A10:L10"/>
    <mergeCell ref="A11:D11"/>
    <mergeCell ref="E11:F11"/>
    <mergeCell ref="G11:H11"/>
    <mergeCell ref="A12:D12"/>
    <mergeCell ref="E12:F12"/>
    <mergeCell ref="G12:H12"/>
    <mergeCell ref="A6:L6"/>
    <mergeCell ref="A7:D7"/>
    <mergeCell ref="E7:F7"/>
    <mergeCell ref="G7:H7"/>
    <mergeCell ref="A8:D8"/>
    <mergeCell ref="E8:F8"/>
    <mergeCell ref="G8:H8"/>
    <mergeCell ref="A2:L2"/>
    <mergeCell ref="A3:D3"/>
    <mergeCell ref="E3:F3"/>
    <mergeCell ref="G3:H3"/>
    <mergeCell ref="A4:D4"/>
    <mergeCell ref="E4:F4"/>
    <mergeCell ref="G4:H4"/>
  </mergeCells>
  <phoneticPr fontId="2" type="noConversion"/>
  <pageMargins left="0.7" right="0.7" top="0.75" bottom="0.75" header="0.3" footer="0.3"/>
  <pageSetup paperSize="9" scale="6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教專計畫經費</vt:lpstr>
      <vt:lpstr>研習會議經費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2015-12-09T02:47:54Z</cp:lastPrinted>
  <dcterms:created xsi:type="dcterms:W3CDTF">2015-11-16T06:08:39Z</dcterms:created>
  <dcterms:modified xsi:type="dcterms:W3CDTF">2015-12-09T03:20:19Z</dcterms:modified>
</cp:coreProperties>
</file>