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5480" windowHeight="1159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G66" i="1" l="1"/>
  <c r="F66" i="1"/>
  <c r="E66" i="1"/>
  <c r="D66" i="1"/>
  <c r="J66" i="1" l="1"/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5" i="1"/>
  <c r="I59" i="1" l="1"/>
  <c r="I51" i="1"/>
  <c r="I43" i="1"/>
  <c r="I39" i="1"/>
  <c r="I35" i="1"/>
  <c r="I31" i="1"/>
  <c r="I23" i="1"/>
  <c r="I15" i="1"/>
  <c r="I11" i="1"/>
  <c r="I64" i="1"/>
  <c r="I60" i="1"/>
  <c r="I52" i="1"/>
  <c r="I48" i="1"/>
  <c r="I44" i="1"/>
  <c r="I40" i="1"/>
  <c r="I32" i="1"/>
  <c r="I28" i="1"/>
  <c r="I16" i="1"/>
  <c r="I12" i="1"/>
  <c r="I8" i="1"/>
  <c r="I65" i="1"/>
  <c r="I61" i="1"/>
  <c r="I57" i="1"/>
  <c r="I53" i="1"/>
  <c r="I49" i="1"/>
  <c r="I45" i="1"/>
  <c r="I41" i="1"/>
  <c r="I37" i="1"/>
  <c r="I33" i="1"/>
  <c r="I29" i="1"/>
  <c r="I21" i="1"/>
  <c r="I17" i="1"/>
  <c r="I13" i="1"/>
  <c r="H66" i="1"/>
  <c r="I62" i="1"/>
  <c r="I58" i="1"/>
  <c r="I54" i="1"/>
  <c r="I50" i="1"/>
  <c r="I46" i="1"/>
  <c r="I42" i="1"/>
  <c r="I38" i="1"/>
  <c r="I34" i="1"/>
  <c r="I30" i="1"/>
  <c r="I26" i="1"/>
  <c r="I22" i="1"/>
  <c r="I18" i="1"/>
  <c r="I14" i="1"/>
  <c r="I10" i="1"/>
  <c r="I63" i="1"/>
  <c r="I47" i="1"/>
  <c r="I27" i="1"/>
  <c r="I55" i="1"/>
  <c r="I19" i="1"/>
  <c r="I56" i="1"/>
  <c r="I66" i="1" l="1"/>
  <c r="I67" i="1" s="1"/>
</calcChain>
</file>

<file path=xl/sharedStrings.xml><?xml version="1.0" encoding="utf-8"?>
<sst xmlns="http://schemas.openxmlformats.org/spreadsheetml/2006/main" count="75" uniqueCount="75">
  <si>
    <t>編號</t>
  </si>
  <si>
    <t>學校
代碼</t>
  </si>
  <si>
    <t>明禮國小</t>
  </si>
  <si>
    <t>明義國小</t>
  </si>
  <si>
    <t>明廉國小</t>
  </si>
  <si>
    <t>明恥國小</t>
  </si>
  <si>
    <t>中正國小</t>
  </si>
  <si>
    <t>信義國小</t>
  </si>
  <si>
    <t>復興國小</t>
  </si>
  <si>
    <t>中華國小</t>
  </si>
  <si>
    <t>忠孝國小</t>
  </si>
  <si>
    <t>國福國小</t>
  </si>
  <si>
    <t>新城國小</t>
  </si>
  <si>
    <t>北埔國小</t>
  </si>
  <si>
    <t>康樂國小</t>
  </si>
  <si>
    <t>嘉里國小</t>
  </si>
  <si>
    <t>吉安國小</t>
  </si>
  <si>
    <t>宜昌國小</t>
  </si>
  <si>
    <t>北昌國小</t>
  </si>
  <si>
    <t>稻香國小</t>
  </si>
  <si>
    <t>南華國小</t>
  </si>
  <si>
    <t>化仁國小</t>
  </si>
  <si>
    <t>太昌國小</t>
  </si>
  <si>
    <t>月眉國小</t>
  </si>
  <si>
    <t>溪口國小</t>
  </si>
  <si>
    <t>林榮國小</t>
  </si>
  <si>
    <t>太巴塱國小</t>
  </si>
  <si>
    <t>瑞穗國小</t>
  </si>
  <si>
    <t>瑞美國小</t>
  </si>
  <si>
    <t>舞鶴國小</t>
  </si>
  <si>
    <t>富源國小</t>
  </si>
  <si>
    <t>瑞北國小</t>
  </si>
  <si>
    <t>豐濱國小</t>
  </si>
  <si>
    <t>玉里國小</t>
  </si>
  <si>
    <t>樂合國小</t>
  </si>
  <si>
    <t>春日國小</t>
  </si>
  <si>
    <t>中城國小</t>
  </si>
  <si>
    <t>大禹國小</t>
  </si>
  <si>
    <t>松浦國小</t>
  </si>
  <si>
    <t>萬寧國小</t>
  </si>
  <si>
    <t>永豐國小</t>
  </si>
  <si>
    <t>東里國小</t>
  </si>
  <si>
    <t>秀林國小</t>
  </si>
  <si>
    <t>富世國小</t>
  </si>
  <si>
    <t>和平國小</t>
  </si>
  <si>
    <t>佳民國小</t>
  </si>
  <si>
    <t>銅門國小</t>
  </si>
  <si>
    <t>水源國小</t>
  </si>
  <si>
    <t>崇德國小</t>
  </si>
  <si>
    <t>文蘭國小</t>
  </si>
  <si>
    <t>景美國小</t>
  </si>
  <si>
    <t>銅蘭國小</t>
  </si>
  <si>
    <t>萬榮國小</t>
  </si>
  <si>
    <t>西林國小</t>
  </si>
  <si>
    <t>馬遠國小</t>
  </si>
  <si>
    <t>紅葉國小</t>
  </si>
  <si>
    <t>卓溪國小</t>
  </si>
  <si>
    <t>太平國小</t>
  </si>
  <si>
    <t>古風國小</t>
  </si>
  <si>
    <t>卓樂國小</t>
  </si>
  <si>
    <t>西富國小</t>
  </si>
  <si>
    <t>中原國小</t>
  </si>
  <si>
    <t>西寶國小</t>
  </si>
  <si>
    <t>學校名稱</t>
    <phoneticPr fontId="1" type="noConversion"/>
  </si>
  <si>
    <t>花蓮縣104學年度第1學期國小兒童課後照顧服務經費調查表</t>
    <phoneticPr fontId="1" type="noConversion"/>
  </si>
  <si>
    <t>小計</t>
    <phoneticPr fontId="1" type="noConversion"/>
  </si>
  <si>
    <t>國教署經費</t>
    <phoneticPr fontId="1" type="noConversion"/>
  </si>
  <si>
    <t>縣自籌經費</t>
    <phoneticPr fontId="1" type="noConversion"/>
  </si>
  <si>
    <t xml:space="preserve">第一階段已撥付經費
</t>
    <phoneticPr fontId="1" type="noConversion"/>
  </si>
  <si>
    <t>總    計</t>
    <phoneticPr fontId="1" type="noConversion"/>
  </si>
  <si>
    <r>
      <t>第二階段</t>
    </r>
    <r>
      <rPr>
        <sz val="14"/>
        <color rgb="FFFF0000"/>
        <rFont val="新細明體"/>
        <family val="1"/>
        <charset val="136"/>
      </rPr>
      <t>暫擬撥付</t>
    </r>
    <r>
      <rPr>
        <sz val="14"/>
        <rFont val="新細明體"/>
        <family val="1"/>
        <charset val="136"/>
      </rPr>
      <t>經費
(A)</t>
    </r>
    <phoneticPr fontId="1" type="noConversion"/>
  </si>
  <si>
    <r>
      <t>104學年度第1學期</t>
    </r>
    <r>
      <rPr>
        <sz val="14"/>
        <color rgb="FFFF0000"/>
        <rFont val="新細明體"/>
        <family val="1"/>
        <charset val="136"/>
      </rPr>
      <t>暫時核定總經費(B)</t>
    </r>
    <r>
      <rPr>
        <sz val="14"/>
        <rFont val="新細明體"/>
        <family val="1"/>
        <charset val="136"/>
      </rPr>
      <t xml:space="preserve">
</t>
    </r>
    <phoneticPr fontId="1" type="noConversion"/>
  </si>
  <si>
    <t>104學年度第1學期實際需求總經費
（C）</t>
    <phoneticPr fontId="1" type="noConversion"/>
  </si>
  <si>
    <t>需求數（D）=實際需求總經費-原核定總經費         （C-B）</t>
    <phoneticPr fontId="1" type="noConversion"/>
  </si>
  <si>
    <t>第2期實際需求數  (A)+(D)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</si>
</sst>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b/>
      <sz val="14"/>
      <color theme="1"/>
      <name val="新細明體"/>
      <family val="2"/>
      <charset val="136"/>
      <scheme val="minor"/>
    </font>
    <font>
      <sz val="14"/>
      <color theme="1"/>
      <name val="新細明體"/>
      <family val="2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4"/>
      <color rgb="FF002060"/>
      <name val="新細明體"/>
      <family val="2"/>
      <charset val="136"/>
      <scheme val="minor"/>
    </font>
    <font>
      <sz val="14"/>
      <color rgb="FF00206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12"/>
      <color rgb="FF002060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6" fontId="10" fillId="0" borderId="1" xfId="0" applyNumberFormat="1" applyFont="1" applyBorder="1" applyAlignment="1">
      <alignment vertical="center"/>
    </xf>
    <xf numFmtId="176" fontId="9" fillId="0" borderId="1" xfId="0" applyNumberFormat="1" applyFont="1" applyBorder="1" applyAlignment="1">
      <alignment vertical="center"/>
    </xf>
    <xf numFmtId="176" fontId="7" fillId="0" borderId="1" xfId="0" applyNumberFormat="1" applyFont="1" applyBorder="1" applyAlignment="1">
      <alignment vertical="center"/>
    </xf>
    <xf numFmtId="176" fontId="11" fillId="3" borderId="1" xfId="0" applyNumberFormat="1" applyFont="1" applyFill="1" applyBorder="1" applyAlignment="1">
      <alignment vertical="center"/>
    </xf>
    <xf numFmtId="176" fontId="12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6" fontId="0" fillId="0" borderId="0" xfId="0" applyNumberForma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76" fontId="6" fillId="2" borderId="1" xfId="0" applyNumberFormat="1" applyFont="1" applyFill="1" applyBorder="1" applyAlignment="1">
      <alignment vertical="center" wrapText="1"/>
    </xf>
    <xf numFmtId="176" fontId="7" fillId="0" borderId="1" xfId="0" applyNumberFormat="1" applyFont="1" applyBorder="1" applyAlignment="1">
      <alignment vertical="center" wrapText="1"/>
    </xf>
    <xf numFmtId="176" fontId="7" fillId="0" borderId="1" xfId="0" applyNumberFormat="1" applyFont="1" applyBorder="1" applyAlignment="1">
      <alignment vertical="center"/>
    </xf>
    <xf numFmtId="176" fontId="11" fillId="3" borderId="2" xfId="0" applyNumberFormat="1" applyFont="1" applyFill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/>
    </xf>
    <xf numFmtId="176" fontId="11" fillId="0" borderId="4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vertical="center"/>
    </xf>
    <xf numFmtId="176" fontId="11" fillId="0" borderId="5" xfId="0" applyNumberFormat="1" applyFont="1" applyBorder="1" applyAlignment="1">
      <alignment horizontal="center" vertical="center"/>
    </xf>
    <xf numFmtId="176" fontId="11" fillId="3" borderId="1" xfId="0" applyNumberFormat="1" applyFont="1" applyFill="1" applyBorder="1" applyAlignment="1">
      <alignment horizontal="center" vertical="center" wrapText="1"/>
    </xf>
    <xf numFmtId="176" fontId="11" fillId="3" borderId="1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tabSelected="1" zoomScaleNormal="100" workbookViewId="0">
      <selection activeCell="J3" sqref="J3"/>
    </sheetView>
  </sheetViews>
  <sheetFormatPr defaultRowHeight="16.5" x14ac:dyDescent="0.25"/>
  <cols>
    <col min="1" max="1" width="6.625" customWidth="1"/>
    <col min="2" max="2" width="5.875" customWidth="1"/>
    <col min="3" max="3" width="10.625" customWidth="1"/>
    <col min="4" max="4" width="13.25" style="11" customWidth="1"/>
    <col min="5" max="5" width="14.625" style="11" customWidth="1"/>
    <col min="6" max="6" width="15.75" style="11" customWidth="1"/>
    <col min="7" max="7" width="16" style="11" customWidth="1"/>
    <col min="8" max="8" width="18.375" style="11" customWidth="1"/>
    <col min="9" max="9" width="15.875" style="11" customWidth="1"/>
    <col min="10" max="10" width="14.625" style="11" customWidth="1"/>
  </cols>
  <sheetData>
    <row r="1" spans="1:10" ht="53.25" customHeight="1" x14ac:dyDescent="0.25">
      <c r="A1" s="15" t="s">
        <v>64</v>
      </c>
      <c r="B1" s="15"/>
      <c r="C1" s="15"/>
      <c r="D1" s="15"/>
      <c r="E1" s="15"/>
      <c r="F1" s="15"/>
      <c r="G1" s="15"/>
      <c r="H1" s="15"/>
      <c r="I1" s="16"/>
      <c r="J1" s="16"/>
    </row>
    <row r="2" spans="1:10" ht="31.5" customHeight="1" x14ac:dyDescent="0.25">
      <c r="A2" s="12" t="s">
        <v>0</v>
      </c>
      <c r="B2" s="14" t="s">
        <v>1</v>
      </c>
      <c r="C2" s="12" t="s">
        <v>63</v>
      </c>
      <c r="D2" s="17" t="s">
        <v>68</v>
      </c>
      <c r="E2" s="17" t="s">
        <v>70</v>
      </c>
      <c r="F2" s="17" t="s">
        <v>71</v>
      </c>
      <c r="G2" s="17" t="s">
        <v>72</v>
      </c>
      <c r="H2" s="17" t="s">
        <v>73</v>
      </c>
      <c r="I2" s="20" t="s">
        <v>74</v>
      </c>
      <c r="J2" s="21"/>
    </row>
    <row r="3" spans="1:10" ht="27" customHeight="1" x14ac:dyDescent="0.25">
      <c r="A3" s="13"/>
      <c r="B3" s="13"/>
      <c r="C3" s="13"/>
      <c r="D3" s="19"/>
      <c r="E3" s="19"/>
      <c r="F3" s="17"/>
      <c r="G3" s="17"/>
      <c r="H3" s="17"/>
      <c r="I3" s="26" t="s">
        <v>66</v>
      </c>
      <c r="J3" s="27" t="s">
        <v>67</v>
      </c>
    </row>
    <row r="4" spans="1:10" ht="27.75" customHeight="1" x14ac:dyDescent="0.25">
      <c r="A4" s="13"/>
      <c r="B4" s="13"/>
      <c r="C4" s="13"/>
      <c r="D4" s="19"/>
      <c r="E4" s="19"/>
      <c r="F4" s="18"/>
      <c r="G4" s="18"/>
      <c r="H4" s="18"/>
      <c r="I4" s="23">
        <v>4051323</v>
      </c>
      <c r="J4" s="24">
        <v>3616236</v>
      </c>
    </row>
    <row r="5" spans="1:10" ht="24.95" customHeight="1" x14ac:dyDescent="0.3">
      <c r="A5" s="1">
        <v>1</v>
      </c>
      <c r="B5" s="1">
        <v>601</v>
      </c>
      <c r="C5" s="1" t="s">
        <v>2</v>
      </c>
      <c r="D5" s="3">
        <v>117950</v>
      </c>
      <c r="E5" s="3">
        <v>275216</v>
      </c>
      <c r="F5" s="3">
        <v>393166</v>
      </c>
      <c r="G5" s="4">
        <v>447162</v>
      </c>
      <c r="H5" s="4">
        <f>G5-F5</f>
        <v>53996</v>
      </c>
      <c r="I5" s="8">
        <v>0</v>
      </c>
      <c r="J5" s="8">
        <v>329212</v>
      </c>
    </row>
    <row r="6" spans="1:10" ht="24.95" customHeight="1" x14ac:dyDescent="0.3">
      <c r="A6" s="1">
        <v>2</v>
      </c>
      <c r="B6" s="1">
        <v>602</v>
      </c>
      <c r="C6" s="1" t="s">
        <v>3</v>
      </c>
      <c r="D6" s="3">
        <v>107702</v>
      </c>
      <c r="E6" s="3">
        <v>251305</v>
      </c>
      <c r="F6" s="3">
        <v>359008</v>
      </c>
      <c r="G6" s="4">
        <v>465243</v>
      </c>
      <c r="H6" s="4">
        <f t="shared" ref="H6:H65" si="0">G6-F6</f>
        <v>106235</v>
      </c>
      <c r="I6" s="8">
        <v>0</v>
      </c>
      <c r="J6" s="8">
        <v>357540</v>
      </c>
    </row>
    <row r="7" spans="1:10" ht="24.95" customHeight="1" x14ac:dyDescent="0.3">
      <c r="A7" s="1">
        <v>3</v>
      </c>
      <c r="B7" s="1">
        <v>603</v>
      </c>
      <c r="C7" s="1" t="s">
        <v>4</v>
      </c>
      <c r="D7" s="3">
        <v>117893</v>
      </c>
      <c r="E7" s="3">
        <v>275085</v>
      </c>
      <c r="F7" s="3">
        <v>392978</v>
      </c>
      <c r="G7" s="4">
        <v>428740</v>
      </c>
      <c r="H7" s="4">
        <f t="shared" si="0"/>
        <v>35762</v>
      </c>
      <c r="I7" s="8">
        <v>0</v>
      </c>
      <c r="J7" s="8">
        <v>310847</v>
      </c>
    </row>
    <row r="8" spans="1:10" ht="24.95" customHeight="1" x14ac:dyDescent="0.3">
      <c r="A8" s="1">
        <v>4</v>
      </c>
      <c r="B8" s="1">
        <v>604</v>
      </c>
      <c r="C8" s="1" t="s">
        <v>5</v>
      </c>
      <c r="D8" s="3">
        <v>100258</v>
      </c>
      <c r="E8" s="3">
        <v>233935</v>
      </c>
      <c r="F8" s="3">
        <v>334193</v>
      </c>
      <c r="G8" s="5">
        <v>340590</v>
      </c>
      <c r="H8" s="4">
        <f t="shared" si="0"/>
        <v>6397</v>
      </c>
      <c r="I8" s="8">
        <f t="shared" ref="I8:I65" si="1">E8+H8</f>
        <v>240332</v>
      </c>
      <c r="J8" s="8"/>
    </row>
    <row r="9" spans="1:10" ht="24.95" customHeight="1" x14ac:dyDescent="0.3">
      <c r="A9" s="1">
        <v>5</v>
      </c>
      <c r="B9" s="1">
        <v>605</v>
      </c>
      <c r="C9" s="1" t="s">
        <v>6</v>
      </c>
      <c r="D9" s="3">
        <v>167790</v>
      </c>
      <c r="E9" s="3">
        <v>391509</v>
      </c>
      <c r="F9" s="3">
        <v>559299</v>
      </c>
      <c r="G9" s="4">
        <v>559299</v>
      </c>
      <c r="H9" s="4">
        <f t="shared" si="0"/>
        <v>0</v>
      </c>
      <c r="I9" s="8">
        <v>0</v>
      </c>
      <c r="J9" s="8">
        <v>391509</v>
      </c>
    </row>
    <row r="10" spans="1:10" ht="24.95" customHeight="1" x14ac:dyDescent="0.3">
      <c r="A10" s="1">
        <v>6</v>
      </c>
      <c r="B10" s="1">
        <v>606</v>
      </c>
      <c r="C10" s="1" t="s">
        <v>7</v>
      </c>
      <c r="D10" s="3">
        <v>40972</v>
      </c>
      <c r="E10" s="3">
        <v>95601</v>
      </c>
      <c r="F10" s="3">
        <v>136573</v>
      </c>
      <c r="G10" s="4">
        <v>136573</v>
      </c>
      <c r="H10" s="4">
        <f t="shared" si="0"/>
        <v>0</v>
      </c>
      <c r="I10" s="8">
        <f t="shared" si="1"/>
        <v>95601</v>
      </c>
      <c r="J10" s="8"/>
    </row>
    <row r="11" spans="1:10" ht="24.95" customHeight="1" x14ac:dyDescent="0.3">
      <c r="A11" s="1">
        <v>7</v>
      </c>
      <c r="B11" s="1">
        <v>607</v>
      </c>
      <c r="C11" s="1" t="s">
        <v>8</v>
      </c>
      <c r="D11" s="3">
        <v>25755</v>
      </c>
      <c r="E11" s="3">
        <v>60094</v>
      </c>
      <c r="F11" s="3">
        <v>85849</v>
      </c>
      <c r="G11" s="4">
        <v>103340</v>
      </c>
      <c r="H11" s="4">
        <f t="shared" si="0"/>
        <v>17491</v>
      </c>
      <c r="I11" s="8">
        <f t="shared" si="1"/>
        <v>77585</v>
      </c>
      <c r="J11" s="8"/>
    </row>
    <row r="12" spans="1:10" ht="24.95" customHeight="1" x14ac:dyDescent="0.3">
      <c r="A12" s="1">
        <v>8</v>
      </c>
      <c r="B12" s="1">
        <v>608</v>
      </c>
      <c r="C12" s="1" t="s">
        <v>9</v>
      </c>
      <c r="D12" s="3">
        <v>79884</v>
      </c>
      <c r="E12" s="3">
        <v>186395</v>
      </c>
      <c r="F12" s="3">
        <v>266279</v>
      </c>
      <c r="G12" s="4">
        <v>261279</v>
      </c>
      <c r="H12" s="4">
        <f t="shared" si="0"/>
        <v>-5000</v>
      </c>
      <c r="I12" s="8">
        <f t="shared" si="1"/>
        <v>181395</v>
      </c>
      <c r="J12" s="8"/>
    </row>
    <row r="13" spans="1:10" ht="24.95" customHeight="1" x14ac:dyDescent="0.3">
      <c r="A13" s="1">
        <v>9</v>
      </c>
      <c r="B13" s="1">
        <v>609</v>
      </c>
      <c r="C13" s="1" t="s">
        <v>10</v>
      </c>
      <c r="D13" s="3">
        <v>68968</v>
      </c>
      <c r="E13" s="3">
        <v>160926</v>
      </c>
      <c r="F13" s="3">
        <v>229895</v>
      </c>
      <c r="G13" s="6">
        <v>241585</v>
      </c>
      <c r="H13" s="4">
        <f t="shared" si="0"/>
        <v>11690</v>
      </c>
      <c r="I13" s="8">
        <f t="shared" si="1"/>
        <v>172616</v>
      </c>
      <c r="J13" s="8"/>
    </row>
    <row r="14" spans="1:10" ht="24.95" customHeight="1" x14ac:dyDescent="0.3">
      <c r="A14" s="1">
        <v>10</v>
      </c>
      <c r="B14" s="1">
        <v>612</v>
      </c>
      <c r="C14" s="1" t="s">
        <v>11</v>
      </c>
      <c r="D14" s="3">
        <v>14840</v>
      </c>
      <c r="E14" s="3">
        <v>34628</v>
      </c>
      <c r="F14" s="3">
        <v>49468</v>
      </c>
      <c r="G14" s="4">
        <v>49468</v>
      </c>
      <c r="H14" s="4">
        <f t="shared" si="0"/>
        <v>0</v>
      </c>
      <c r="I14" s="8">
        <f t="shared" si="1"/>
        <v>34628</v>
      </c>
      <c r="J14" s="8"/>
    </row>
    <row r="15" spans="1:10" ht="24.95" customHeight="1" x14ac:dyDescent="0.3">
      <c r="A15" s="1">
        <v>11</v>
      </c>
      <c r="B15" s="1">
        <v>613</v>
      </c>
      <c r="C15" s="1" t="s">
        <v>12</v>
      </c>
      <c r="D15" s="3">
        <v>86064</v>
      </c>
      <c r="E15" s="3">
        <v>200816</v>
      </c>
      <c r="F15" s="3">
        <v>286880</v>
      </c>
      <c r="G15" s="4">
        <v>286880</v>
      </c>
      <c r="H15" s="4">
        <f t="shared" si="0"/>
        <v>0</v>
      </c>
      <c r="I15" s="8">
        <f t="shared" si="1"/>
        <v>200816</v>
      </c>
      <c r="J15" s="8"/>
    </row>
    <row r="16" spans="1:10" ht="24.95" customHeight="1" x14ac:dyDescent="0.3">
      <c r="A16" s="1">
        <v>12</v>
      </c>
      <c r="B16" s="1">
        <v>614</v>
      </c>
      <c r="C16" s="1" t="s">
        <v>13</v>
      </c>
      <c r="D16" s="3">
        <v>44163</v>
      </c>
      <c r="E16" s="3">
        <v>103048</v>
      </c>
      <c r="F16" s="3">
        <v>147211</v>
      </c>
      <c r="G16" s="4">
        <v>132783</v>
      </c>
      <c r="H16" s="4">
        <f t="shared" si="0"/>
        <v>-14428</v>
      </c>
      <c r="I16" s="8">
        <f t="shared" si="1"/>
        <v>88620</v>
      </c>
      <c r="J16" s="8"/>
    </row>
    <row r="17" spans="1:10" ht="24.95" customHeight="1" x14ac:dyDescent="0.3">
      <c r="A17" s="1">
        <v>13</v>
      </c>
      <c r="B17" s="1">
        <v>615</v>
      </c>
      <c r="C17" s="1" t="s">
        <v>14</v>
      </c>
      <c r="D17" s="3">
        <v>100656</v>
      </c>
      <c r="E17" s="3">
        <v>234864</v>
      </c>
      <c r="F17" s="3">
        <v>335520</v>
      </c>
      <c r="G17" s="6">
        <v>330480</v>
      </c>
      <c r="H17" s="4">
        <f t="shared" si="0"/>
        <v>-5040</v>
      </c>
      <c r="I17" s="8">
        <f t="shared" si="1"/>
        <v>229824</v>
      </c>
      <c r="J17" s="8"/>
    </row>
    <row r="18" spans="1:10" ht="24.95" customHeight="1" x14ac:dyDescent="0.3">
      <c r="A18" s="1">
        <v>14</v>
      </c>
      <c r="B18" s="1">
        <v>616</v>
      </c>
      <c r="C18" s="1" t="s">
        <v>15</v>
      </c>
      <c r="D18" s="3">
        <v>20356</v>
      </c>
      <c r="E18" s="3">
        <v>47498</v>
      </c>
      <c r="F18" s="3">
        <v>67854</v>
      </c>
      <c r="G18" s="4">
        <v>66614</v>
      </c>
      <c r="H18" s="4">
        <f t="shared" si="0"/>
        <v>-1240</v>
      </c>
      <c r="I18" s="8">
        <f t="shared" si="1"/>
        <v>46258</v>
      </c>
      <c r="J18" s="8"/>
    </row>
    <row r="19" spans="1:10" ht="24.95" customHeight="1" x14ac:dyDescent="0.3">
      <c r="A19" s="1">
        <v>15</v>
      </c>
      <c r="B19" s="1">
        <v>617</v>
      </c>
      <c r="C19" s="1" t="s">
        <v>16</v>
      </c>
      <c r="D19" s="3">
        <v>40697</v>
      </c>
      <c r="E19" s="3">
        <v>94959</v>
      </c>
      <c r="F19" s="3">
        <v>135655</v>
      </c>
      <c r="G19" s="4">
        <v>130356</v>
      </c>
      <c r="H19" s="6">
        <f t="shared" si="0"/>
        <v>-5299</v>
      </c>
      <c r="I19" s="8">
        <f t="shared" si="1"/>
        <v>89660</v>
      </c>
      <c r="J19" s="8"/>
    </row>
    <row r="20" spans="1:10" ht="24.95" customHeight="1" x14ac:dyDescent="0.3">
      <c r="A20" s="1">
        <v>16</v>
      </c>
      <c r="B20" s="1">
        <v>618</v>
      </c>
      <c r="C20" s="1" t="s">
        <v>17</v>
      </c>
      <c r="D20" s="3">
        <v>601139</v>
      </c>
      <c r="E20" s="3">
        <v>1402658</v>
      </c>
      <c r="F20" s="3">
        <v>2003797</v>
      </c>
      <c r="G20" s="4">
        <v>2003797</v>
      </c>
      <c r="H20" s="4">
        <f t="shared" si="0"/>
        <v>0</v>
      </c>
      <c r="I20" s="8">
        <v>176551</v>
      </c>
      <c r="J20" s="8">
        <v>1226107</v>
      </c>
    </row>
    <row r="21" spans="1:10" ht="24.95" customHeight="1" x14ac:dyDescent="0.3">
      <c r="A21" s="1">
        <v>17</v>
      </c>
      <c r="B21" s="1">
        <v>619</v>
      </c>
      <c r="C21" s="1" t="s">
        <v>18</v>
      </c>
      <c r="D21" s="3">
        <v>28528</v>
      </c>
      <c r="E21" s="3">
        <v>66566</v>
      </c>
      <c r="F21" s="3">
        <v>95094</v>
      </c>
      <c r="G21" s="4">
        <v>95094</v>
      </c>
      <c r="H21" s="4">
        <f t="shared" si="0"/>
        <v>0</v>
      </c>
      <c r="I21" s="8">
        <f t="shared" si="1"/>
        <v>66566</v>
      </c>
      <c r="J21" s="8"/>
    </row>
    <row r="22" spans="1:10" ht="24.95" customHeight="1" x14ac:dyDescent="0.3">
      <c r="A22" s="1">
        <v>18</v>
      </c>
      <c r="B22" s="1">
        <v>621</v>
      </c>
      <c r="C22" s="1" t="s">
        <v>19</v>
      </c>
      <c r="D22" s="3">
        <v>36128</v>
      </c>
      <c r="E22" s="3">
        <v>84299</v>
      </c>
      <c r="F22" s="3">
        <v>120428</v>
      </c>
      <c r="G22" s="4">
        <v>120428</v>
      </c>
      <c r="H22" s="4">
        <f t="shared" si="0"/>
        <v>0</v>
      </c>
      <c r="I22" s="8">
        <f t="shared" si="1"/>
        <v>84299</v>
      </c>
      <c r="J22" s="8"/>
    </row>
    <row r="23" spans="1:10" ht="24.95" customHeight="1" x14ac:dyDescent="0.3">
      <c r="A23" s="1">
        <v>19</v>
      </c>
      <c r="B23" s="1">
        <v>622</v>
      </c>
      <c r="C23" s="1" t="s">
        <v>20</v>
      </c>
      <c r="D23" s="3">
        <v>7256</v>
      </c>
      <c r="E23" s="3">
        <v>16932</v>
      </c>
      <c r="F23" s="3">
        <v>24188</v>
      </c>
      <c r="G23" s="4">
        <v>24188</v>
      </c>
      <c r="H23" s="4">
        <f t="shared" si="0"/>
        <v>0</v>
      </c>
      <c r="I23" s="8">
        <f t="shared" si="1"/>
        <v>16932</v>
      </c>
      <c r="J23" s="8"/>
    </row>
    <row r="24" spans="1:10" ht="24.95" customHeight="1" x14ac:dyDescent="0.3">
      <c r="A24" s="1">
        <v>20</v>
      </c>
      <c r="B24" s="1">
        <v>623</v>
      </c>
      <c r="C24" s="1" t="s">
        <v>21</v>
      </c>
      <c r="D24" s="3">
        <v>173129</v>
      </c>
      <c r="E24" s="3">
        <v>403969</v>
      </c>
      <c r="F24" s="3">
        <v>577098</v>
      </c>
      <c r="G24" s="4">
        <v>576338</v>
      </c>
      <c r="H24" s="4">
        <f t="shared" si="0"/>
        <v>-760</v>
      </c>
      <c r="I24" s="8">
        <v>0</v>
      </c>
      <c r="J24" s="8">
        <v>403209</v>
      </c>
    </row>
    <row r="25" spans="1:10" ht="24.95" customHeight="1" x14ac:dyDescent="0.3">
      <c r="A25" s="1">
        <v>21</v>
      </c>
      <c r="B25" s="1">
        <v>624</v>
      </c>
      <c r="C25" s="1" t="s">
        <v>22</v>
      </c>
      <c r="D25" s="3">
        <v>125734</v>
      </c>
      <c r="E25" s="3">
        <v>293380</v>
      </c>
      <c r="F25" s="3">
        <v>419114</v>
      </c>
      <c r="G25" s="4">
        <v>419114</v>
      </c>
      <c r="H25" s="4">
        <f t="shared" si="0"/>
        <v>0</v>
      </c>
      <c r="I25" s="8">
        <v>0</v>
      </c>
      <c r="J25" s="8">
        <v>293380</v>
      </c>
    </row>
    <row r="26" spans="1:10" ht="24.95" customHeight="1" x14ac:dyDescent="0.3">
      <c r="A26" s="1">
        <v>22</v>
      </c>
      <c r="B26" s="1">
        <v>630</v>
      </c>
      <c r="C26" s="1" t="s">
        <v>23</v>
      </c>
      <c r="D26" s="3">
        <v>28080</v>
      </c>
      <c r="E26" s="3">
        <v>65520</v>
      </c>
      <c r="F26" s="3">
        <v>93600</v>
      </c>
      <c r="G26" s="4">
        <v>93600</v>
      </c>
      <c r="H26" s="4">
        <f t="shared" si="0"/>
        <v>0</v>
      </c>
      <c r="I26" s="8">
        <f t="shared" si="1"/>
        <v>65520</v>
      </c>
      <c r="J26" s="8"/>
    </row>
    <row r="27" spans="1:10" ht="24.95" customHeight="1" x14ac:dyDescent="0.3">
      <c r="A27" s="1">
        <v>23</v>
      </c>
      <c r="B27" s="1">
        <v>632</v>
      </c>
      <c r="C27" s="1" t="s">
        <v>24</v>
      </c>
      <c r="D27" s="3">
        <v>19029</v>
      </c>
      <c r="E27" s="3">
        <v>44401</v>
      </c>
      <c r="F27" s="3">
        <v>63430</v>
      </c>
      <c r="G27" s="4">
        <v>63430</v>
      </c>
      <c r="H27" s="4">
        <f t="shared" si="0"/>
        <v>0</v>
      </c>
      <c r="I27" s="8">
        <f t="shared" si="1"/>
        <v>44401</v>
      </c>
      <c r="J27" s="8"/>
    </row>
    <row r="28" spans="1:10" ht="24.95" customHeight="1" x14ac:dyDescent="0.3">
      <c r="A28" s="1">
        <v>24</v>
      </c>
      <c r="B28" s="1">
        <v>635</v>
      </c>
      <c r="C28" s="1" t="s">
        <v>25</v>
      </c>
      <c r="D28" s="3">
        <v>20532</v>
      </c>
      <c r="E28" s="3">
        <v>47908</v>
      </c>
      <c r="F28" s="3">
        <v>68440</v>
      </c>
      <c r="G28" s="4">
        <v>68440</v>
      </c>
      <c r="H28" s="4">
        <f t="shared" si="0"/>
        <v>0</v>
      </c>
      <c r="I28" s="8">
        <f t="shared" si="1"/>
        <v>47908</v>
      </c>
      <c r="J28" s="8"/>
    </row>
    <row r="29" spans="1:10" ht="24.95" customHeight="1" x14ac:dyDescent="0.3">
      <c r="A29" s="1">
        <v>25</v>
      </c>
      <c r="B29" s="1">
        <v>642</v>
      </c>
      <c r="C29" s="1" t="s">
        <v>26</v>
      </c>
      <c r="D29" s="3">
        <v>45239</v>
      </c>
      <c r="E29" s="3">
        <v>105557</v>
      </c>
      <c r="F29" s="3">
        <v>150796</v>
      </c>
      <c r="G29" s="6">
        <v>150796</v>
      </c>
      <c r="H29" s="4">
        <f t="shared" si="0"/>
        <v>0</v>
      </c>
      <c r="I29" s="8">
        <f t="shared" si="1"/>
        <v>105557</v>
      </c>
      <c r="J29" s="8"/>
    </row>
    <row r="30" spans="1:10" ht="24.95" customHeight="1" x14ac:dyDescent="0.3">
      <c r="A30" s="1">
        <v>26</v>
      </c>
      <c r="B30" s="1">
        <v>647</v>
      </c>
      <c r="C30" s="1" t="s">
        <v>27</v>
      </c>
      <c r="D30" s="3">
        <v>114912</v>
      </c>
      <c r="E30" s="3">
        <v>268128</v>
      </c>
      <c r="F30" s="3">
        <v>383040</v>
      </c>
      <c r="G30" s="4">
        <v>263280</v>
      </c>
      <c r="H30" s="4">
        <f t="shared" si="0"/>
        <v>-119760</v>
      </c>
      <c r="I30" s="8">
        <f t="shared" si="1"/>
        <v>148368</v>
      </c>
      <c r="J30" s="8"/>
    </row>
    <row r="31" spans="1:10" ht="24.95" customHeight="1" x14ac:dyDescent="0.3">
      <c r="A31" s="1">
        <v>27</v>
      </c>
      <c r="B31" s="1">
        <v>648</v>
      </c>
      <c r="C31" s="1" t="s">
        <v>28</v>
      </c>
      <c r="D31" s="3">
        <v>15552</v>
      </c>
      <c r="E31" s="3">
        <v>36288</v>
      </c>
      <c r="F31" s="3">
        <v>51840</v>
      </c>
      <c r="G31" s="6">
        <v>51160</v>
      </c>
      <c r="H31" s="6">
        <f t="shared" si="0"/>
        <v>-680</v>
      </c>
      <c r="I31" s="9">
        <f t="shared" si="1"/>
        <v>35608</v>
      </c>
      <c r="J31" s="8"/>
    </row>
    <row r="32" spans="1:10" ht="24.95" customHeight="1" x14ac:dyDescent="0.3">
      <c r="A32" s="1">
        <v>28</v>
      </c>
      <c r="B32" s="1">
        <v>650</v>
      </c>
      <c r="C32" s="1" t="s">
        <v>29</v>
      </c>
      <c r="D32" s="3">
        <v>10098</v>
      </c>
      <c r="E32" s="3">
        <v>23562</v>
      </c>
      <c r="F32" s="3">
        <v>33660</v>
      </c>
      <c r="G32" s="4">
        <v>32760</v>
      </c>
      <c r="H32" s="4">
        <f t="shared" si="0"/>
        <v>-900</v>
      </c>
      <c r="I32" s="8">
        <f t="shared" si="1"/>
        <v>22662</v>
      </c>
      <c r="J32" s="8"/>
    </row>
    <row r="33" spans="1:10" ht="24.95" customHeight="1" x14ac:dyDescent="0.3">
      <c r="A33" s="1">
        <v>29</v>
      </c>
      <c r="B33" s="1">
        <v>652</v>
      </c>
      <c r="C33" s="1" t="s">
        <v>30</v>
      </c>
      <c r="D33" s="3">
        <v>36504</v>
      </c>
      <c r="E33" s="3">
        <v>85176</v>
      </c>
      <c r="F33" s="3">
        <v>121680</v>
      </c>
      <c r="G33" s="6">
        <v>121680</v>
      </c>
      <c r="H33" s="4">
        <f t="shared" si="0"/>
        <v>0</v>
      </c>
      <c r="I33" s="8">
        <f t="shared" si="1"/>
        <v>85176</v>
      </c>
      <c r="J33" s="8"/>
    </row>
    <row r="34" spans="1:10" ht="24.95" customHeight="1" x14ac:dyDescent="0.3">
      <c r="A34" s="1">
        <v>30</v>
      </c>
      <c r="B34" s="1">
        <v>653</v>
      </c>
      <c r="C34" s="1" t="s">
        <v>31</v>
      </c>
      <c r="D34" s="3">
        <v>53892</v>
      </c>
      <c r="E34" s="3">
        <v>125748</v>
      </c>
      <c r="F34" s="3">
        <v>179640</v>
      </c>
      <c r="G34" s="5">
        <v>173460</v>
      </c>
      <c r="H34" s="4">
        <f t="shared" si="0"/>
        <v>-6180</v>
      </c>
      <c r="I34" s="8">
        <f t="shared" si="1"/>
        <v>119568</v>
      </c>
      <c r="J34" s="8"/>
    </row>
    <row r="35" spans="1:10" ht="24.95" customHeight="1" x14ac:dyDescent="0.3">
      <c r="A35" s="1">
        <v>31</v>
      </c>
      <c r="B35" s="1">
        <v>654</v>
      </c>
      <c r="C35" s="1" t="s">
        <v>32</v>
      </c>
      <c r="D35" s="3">
        <v>8262</v>
      </c>
      <c r="E35" s="3">
        <v>19278</v>
      </c>
      <c r="F35" s="3">
        <v>27540</v>
      </c>
      <c r="G35" s="7">
        <v>27540</v>
      </c>
      <c r="H35" s="4">
        <f t="shared" si="0"/>
        <v>0</v>
      </c>
      <c r="I35" s="8">
        <f t="shared" si="1"/>
        <v>19278</v>
      </c>
      <c r="J35" s="8"/>
    </row>
    <row r="36" spans="1:10" ht="24.95" customHeight="1" x14ac:dyDescent="0.3">
      <c r="A36" s="1">
        <v>32</v>
      </c>
      <c r="B36" s="1">
        <v>658</v>
      </c>
      <c r="C36" s="1" t="s">
        <v>33</v>
      </c>
      <c r="D36" s="3">
        <v>130471</v>
      </c>
      <c r="E36" s="3">
        <v>304432</v>
      </c>
      <c r="F36" s="3">
        <v>434903</v>
      </c>
      <c r="G36" s="4">
        <v>434903</v>
      </c>
      <c r="H36" s="4">
        <f t="shared" si="0"/>
        <v>0</v>
      </c>
      <c r="I36" s="8">
        <v>0</v>
      </c>
      <c r="J36" s="8">
        <v>304432</v>
      </c>
    </row>
    <row r="37" spans="1:10" ht="24.95" customHeight="1" x14ac:dyDescent="0.3">
      <c r="A37" s="1">
        <v>33</v>
      </c>
      <c r="B37" s="1">
        <v>660</v>
      </c>
      <c r="C37" s="1" t="s">
        <v>34</v>
      </c>
      <c r="D37" s="3">
        <v>9072</v>
      </c>
      <c r="E37" s="3">
        <v>21168</v>
      </c>
      <c r="F37" s="3">
        <v>30240</v>
      </c>
      <c r="G37" s="4">
        <v>30240</v>
      </c>
      <c r="H37" s="4">
        <f t="shared" si="0"/>
        <v>0</v>
      </c>
      <c r="I37" s="8">
        <f t="shared" si="1"/>
        <v>21168</v>
      </c>
      <c r="J37" s="8"/>
    </row>
    <row r="38" spans="1:10" ht="24.95" customHeight="1" x14ac:dyDescent="0.3">
      <c r="A38" s="1">
        <v>34</v>
      </c>
      <c r="B38" s="1">
        <v>663</v>
      </c>
      <c r="C38" s="1" t="s">
        <v>35</v>
      </c>
      <c r="D38" s="3">
        <v>9072</v>
      </c>
      <c r="E38" s="3">
        <v>21168</v>
      </c>
      <c r="F38" s="3">
        <v>30240</v>
      </c>
      <c r="G38" s="4">
        <v>30240</v>
      </c>
      <c r="H38" s="4">
        <f t="shared" si="0"/>
        <v>0</v>
      </c>
      <c r="I38" s="8">
        <f t="shared" si="1"/>
        <v>21168</v>
      </c>
      <c r="J38" s="8"/>
    </row>
    <row r="39" spans="1:10" ht="24.95" customHeight="1" x14ac:dyDescent="0.3">
      <c r="A39" s="1">
        <v>35</v>
      </c>
      <c r="B39" s="1">
        <v>665</v>
      </c>
      <c r="C39" s="1" t="s">
        <v>36</v>
      </c>
      <c r="D39" s="3">
        <v>12812</v>
      </c>
      <c r="E39" s="3">
        <v>29896</v>
      </c>
      <c r="F39" s="3">
        <v>42708</v>
      </c>
      <c r="G39" s="4">
        <v>49121</v>
      </c>
      <c r="H39" s="4">
        <f t="shared" si="0"/>
        <v>6413</v>
      </c>
      <c r="I39" s="8">
        <f t="shared" si="1"/>
        <v>36309</v>
      </c>
      <c r="J39" s="8"/>
    </row>
    <row r="40" spans="1:10" ht="24.95" customHeight="1" x14ac:dyDescent="0.3">
      <c r="A40" s="1">
        <v>36</v>
      </c>
      <c r="B40" s="1">
        <v>667</v>
      </c>
      <c r="C40" s="1" t="s">
        <v>37</v>
      </c>
      <c r="D40" s="3">
        <v>3024</v>
      </c>
      <c r="E40" s="3">
        <v>7056</v>
      </c>
      <c r="F40" s="3">
        <v>10080</v>
      </c>
      <c r="G40" s="4">
        <v>15120</v>
      </c>
      <c r="H40" s="4">
        <f t="shared" si="0"/>
        <v>5040</v>
      </c>
      <c r="I40" s="9">
        <f t="shared" si="1"/>
        <v>12096</v>
      </c>
      <c r="J40" s="8"/>
    </row>
    <row r="41" spans="1:10" ht="24.95" customHeight="1" x14ac:dyDescent="0.3">
      <c r="A41" s="1">
        <v>37</v>
      </c>
      <c r="B41" s="1">
        <v>668</v>
      </c>
      <c r="C41" s="1" t="s">
        <v>38</v>
      </c>
      <c r="D41" s="3">
        <v>4536</v>
      </c>
      <c r="E41" s="3">
        <v>10584</v>
      </c>
      <c r="F41" s="3">
        <v>15120</v>
      </c>
      <c r="G41" s="6">
        <v>15120</v>
      </c>
      <c r="H41" s="4">
        <f t="shared" si="0"/>
        <v>0</v>
      </c>
      <c r="I41" s="8">
        <f t="shared" si="1"/>
        <v>10584</v>
      </c>
      <c r="J41" s="8"/>
    </row>
    <row r="42" spans="1:10" ht="24.95" customHeight="1" x14ac:dyDescent="0.3">
      <c r="A42" s="1">
        <v>38</v>
      </c>
      <c r="B42" s="1">
        <v>671</v>
      </c>
      <c r="C42" s="1" t="s">
        <v>39</v>
      </c>
      <c r="D42" s="3">
        <v>6372</v>
      </c>
      <c r="E42" s="3">
        <v>14868</v>
      </c>
      <c r="F42" s="3">
        <v>21240</v>
      </c>
      <c r="G42" s="4">
        <v>21240</v>
      </c>
      <c r="H42" s="4">
        <f t="shared" si="0"/>
        <v>0</v>
      </c>
      <c r="I42" s="8">
        <f t="shared" si="1"/>
        <v>14868</v>
      </c>
      <c r="J42" s="8"/>
    </row>
    <row r="43" spans="1:10" ht="24.95" customHeight="1" x14ac:dyDescent="0.3">
      <c r="A43" s="1">
        <v>39</v>
      </c>
      <c r="B43" s="1">
        <v>672</v>
      </c>
      <c r="C43" s="1" t="s">
        <v>40</v>
      </c>
      <c r="D43" s="3">
        <v>7344</v>
      </c>
      <c r="E43" s="3">
        <v>17136</v>
      </c>
      <c r="F43" s="3">
        <v>24480</v>
      </c>
      <c r="G43" s="4">
        <v>24480</v>
      </c>
      <c r="H43" s="4">
        <f t="shared" si="0"/>
        <v>0</v>
      </c>
      <c r="I43" s="8">
        <f t="shared" si="1"/>
        <v>17136</v>
      </c>
      <c r="J43" s="8"/>
    </row>
    <row r="44" spans="1:10" ht="24.95" customHeight="1" x14ac:dyDescent="0.3">
      <c r="A44" s="1">
        <v>40</v>
      </c>
      <c r="B44" s="1">
        <v>675</v>
      </c>
      <c r="C44" s="1" t="s">
        <v>41</v>
      </c>
      <c r="D44" s="3">
        <v>9072</v>
      </c>
      <c r="E44" s="3">
        <v>21168</v>
      </c>
      <c r="F44" s="3">
        <v>30240</v>
      </c>
      <c r="G44" s="6">
        <v>30240</v>
      </c>
      <c r="H44" s="4">
        <f t="shared" si="0"/>
        <v>0</v>
      </c>
      <c r="I44" s="8">
        <f t="shared" si="1"/>
        <v>21168</v>
      </c>
      <c r="J44" s="8"/>
    </row>
    <row r="45" spans="1:10" ht="24.95" customHeight="1" x14ac:dyDescent="0.3">
      <c r="A45" s="1">
        <v>41</v>
      </c>
      <c r="B45" s="1">
        <v>679</v>
      </c>
      <c r="C45" s="1" t="s">
        <v>42</v>
      </c>
      <c r="D45" s="3">
        <v>73224</v>
      </c>
      <c r="E45" s="3">
        <v>170856</v>
      </c>
      <c r="F45" s="3">
        <v>244080</v>
      </c>
      <c r="G45" s="4">
        <v>244080</v>
      </c>
      <c r="H45" s="4">
        <f t="shared" si="0"/>
        <v>0</v>
      </c>
      <c r="I45" s="8">
        <f t="shared" si="1"/>
        <v>170856</v>
      </c>
      <c r="J45" s="8"/>
    </row>
    <row r="46" spans="1:10" ht="24.95" customHeight="1" x14ac:dyDescent="0.3">
      <c r="A46" s="1">
        <v>42</v>
      </c>
      <c r="B46" s="1">
        <v>680</v>
      </c>
      <c r="C46" s="1" t="s">
        <v>43</v>
      </c>
      <c r="D46" s="3">
        <v>32292</v>
      </c>
      <c r="E46" s="3">
        <v>75348</v>
      </c>
      <c r="F46" s="3">
        <v>107640</v>
      </c>
      <c r="G46" s="4">
        <v>107640</v>
      </c>
      <c r="H46" s="4">
        <f t="shared" si="0"/>
        <v>0</v>
      </c>
      <c r="I46" s="8">
        <f t="shared" si="1"/>
        <v>75348</v>
      </c>
      <c r="J46" s="8"/>
    </row>
    <row r="47" spans="1:10" ht="24.95" customHeight="1" x14ac:dyDescent="0.3">
      <c r="A47" s="1">
        <v>43</v>
      </c>
      <c r="B47" s="1">
        <v>681</v>
      </c>
      <c r="C47" s="1" t="s">
        <v>44</v>
      </c>
      <c r="D47" s="3">
        <v>32742</v>
      </c>
      <c r="E47" s="3">
        <v>76398</v>
      </c>
      <c r="F47" s="3">
        <v>109140</v>
      </c>
      <c r="G47" s="4">
        <v>117700</v>
      </c>
      <c r="H47" s="4">
        <f t="shared" si="0"/>
        <v>8560</v>
      </c>
      <c r="I47" s="8">
        <f t="shared" si="1"/>
        <v>84958</v>
      </c>
      <c r="J47" s="8"/>
    </row>
    <row r="48" spans="1:10" ht="24.95" customHeight="1" x14ac:dyDescent="0.3">
      <c r="A48" s="1">
        <v>44</v>
      </c>
      <c r="B48" s="1">
        <v>682</v>
      </c>
      <c r="C48" s="1" t="s">
        <v>45</v>
      </c>
      <c r="D48" s="3">
        <v>23544</v>
      </c>
      <c r="E48" s="3">
        <v>54936</v>
      </c>
      <c r="F48" s="3">
        <v>78480</v>
      </c>
      <c r="G48" s="4">
        <v>78480</v>
      </c>
      <c r="H48" s="4">
        <f t="shared" si="0"/>
        <v>0</v>
      </c>
      <c r="I48" s="8">
        <f t="shared" si="1"/>
        <v>54936</v>
      </c>
      <c r="J48" s="8"/>
    </row>
    <row r="49" spans="1:10" ht="24.95" customHeight="1" x14ac:dyDescent="0.3">
      <c r="A49" s="1">
        <v>45</v>
      </c>
      <c r="B49" s="1">
        <v>683</v>
      </c>
      <c r="C49" s="1" t="s">
        <v>46</v>
      </c>
      <c r="D49" s="3">
        <v>13872</v>
      </c>
      <c r="E49" s="3">
        <v>32368</v>
      </c>
      <c r="F49" s="3">
        <v>46240</v>
      </c>
      <c r="G49" s="4">
        <v>46240</v>
      </c>
      <c r="H49" s="4">
        <f t="shared" si="0"/>
        <v>0</v>
      </c>
      <c r="I49" s="8">
        <f t="shared" si="1"/>
        <v>32368</v>
      </c>
      <c r="J49" s="8"/>
    </row>
    <row r="50" spans="1:10" ht="24.95" customHeight="1" x14ac:dyDescent="0.3">
      <c r="A50" s="1">
        <v>46</v>
      </c>
      <c r="B50" s="1">
        <v>684</v>
      </c>
      <c r="C50" s="1" t="s">
        <v>47</v>
      </c>
      <c r="D50" s="3">
        <v>33264</v>
      </c>
      <c r="E50" s="3">
        <v>77616</v>
      </c>
      <c r="F50" s="3">
        <v>110880</v>
      </c>
      <c r="G50" s="4">
        <v>110880</v>
      </c>
      <c r="H50" s="4">
        <f t="shared" si="0"/>
        <v>0</v>
      </c>
      <c r="I50" s="8">
        <f t="shared" si="1"/>
        <v>77616</v>
      </c>
      <c r="J50" s="8"/>
    </row>
    <row r="51" spans="1:10" ht="24.95" customHeight="1" x14ac:dyDescent="0.3">
      <c r="A51" s="1">
        <v>47</v>
      </c>
      <c r="B51" s="1">
        <v>685</v>
      </c>
      <c r="C51" s="1" t="s">
        <v>48</v>
      </c>
      <c r="D51" s="3">
        <v>55104</v>
      </c>
      <c r="E51" s="3">
        <v>128576</v>
      </c>
      <c r="F51" s="3">
        <v>183680</v>
      </c>
      <c r="G51" s="6">
        <v>183680</v>
      </c>
      <c r="H51" s="4">
        <f t="shared" si="0"/>
        <v>0</v>
      </c>
      <c r="I51" s="8">
        <f t="shared" si="1"/>
        <v>128576</v>
      </c>
      <c r="J51" s="8"/>
    </row>
    <row r="52" spans="1:10" ht="24.95" customHeight="1" x14ac:dyDescent="0.3">
      <c r="A52" s="1">
        <v>48</v>
      </c>
      <c r="B52" s="1">
        <v>686</v>
      </c>
      <c r="C52" s="1" t="s">
        <v>49</v>
      </c>
      <c r="D52" s="3">
        <v>34020</v>
      </c>
      <c r="E52" s="3">
        <v>79380</v>
      </c>
      <c r="F52" s="3">
        <v>113400</v>
      </c>
      <c r="G52" s="4">
        <v>113400</v>
      </c>
      <c r="H52" s="4">
        <f t="shared" si="0"/>
        <v>0</v>
      </c>
      <c r="I52" s="8">
        <f t="shared" si="1"/>
        <v>79380</v>
      </c>
      <c r="J52" s="8"/>
    </row>
    <row r="53" spans="1:10" ht="24.95" customHeight="1" x14ac:dyDescent="0.3">
      <c r="A53" s="1">
        <v>49</v>
      </c>
      <c r="B53" s="1">
        <v>687</v>
      </c>
      <c r="C53" s="1" t="s">
        <v>50</v>
      </c>
      <c r="D53" s="3">
        <v>25536</v>
      </c>
      <c r="E53" s="3">
        <v>59584</v>
      </c>
      <c r="F53" s="3">
        <v>85120</v>
      </c>
      <c r="G53" s="4">
        <v>85120</v>
      </c>
      <c r="H53" s="4">
        <f t="shared" si="0"/>
        <v>0</v>
      </c>
      <c r="I53" s="8">
        <f t="shared" si="1"/>
        <v>59584</v>
      </c>
      <c r="J53" s="8"/>
    </row>
    <row r="54" spans="1:10" ht="24.95" customHeight="1" x14ac:dyDescent="0.3">
      <c r="A54" s="1">
        <v>50</v>
      </c>
      <c r="B54" s="1">
        <v>689</v>
      </c>
      <c r="C54" s="1" t="s">
        <v>51</v>
      </c>
      <c r="D54" s="3">
        <v>59645</v>
      </c>
      <c r="E54" s="3">
        <v>139171</v>
      </c>
      <c r="F54" s="3">
        <v>198816</v>
      </c>
      <c r="G54" s="4">
        <v>198816</v>
      </c>
      <c r="H54" s="4">
        <f t="shared" si="0"/>
        <v>0</v>
      </c>
      <c r="I54" s="8">
        <f t="shared" si="1"/>
        <v>139171</v>
      </c>
      <c r="J54" s="8"/>
    </row>
    <row r="55" spans="1:10" ht="24.95" customHeight="1" x14ac:dyDescent="0.3">
      <c r="A55" s="1">
        <v>51</v>
      </c>
      <c r="B55" s="1">
        <v>690</v>
      </c>
      <c r="C55" s="1" t="s">
        <v>52</v>
      </c>
      <c r="D55" s="3">
        <v>39301</v>
      </c>
      <c r="E55" s="3">
        <v>91701</v>
      </c>
      <c r="F55" s="3">
        <v>131002</v>
      </c>
      <c r="G55" s="4">
        <v>131002</v>
      </c>
      <c r="H55" s="4">
        <f t="shared" si="0"/>
        <v>0</v>
      </c>
      <c r="I55" s="8">
        <f t="shared" si="1"/>
        <v>91701</v>
      </c>
      <c r="J55" s="8"/>
    </row>
    <row r="56" spans="1:10" ht="24.95" customHeight="1" x14ac:dyDescent="0.3">
      <c r="A56" s="1">
        <v>52</v>
      </c>
      <c r="B56" s="1">
        <v>691</v>
      </c>
      <c r="C56" s="1" t="s">
        <v>53</v>
      </c>
      <c r="D56" s="3">
        <v>29700</v>
      </c>
      <c r="E56" s="3">
        <v>69300</v>
      </c>
      <c r="F56" s="3">
        <v>99000</v>
      </c>
      <c r="G56" s="4">
        <v>99000</v>
      </c>
      <c r="H56" s="4">
        <f t="shared" si="0"/>
        <v>0</v>
      </c>
      <c r="I56" s="8">
        <f t="shared" si="1"/>
        <v>69300</v>
      </c>
      <c r="J56" s="8"/>
    </row>
    <row r="57" spans="1:10" ht="24.95" customHeight="1" x14ac:dyDescent="0.3">
      <c r="A57" s="1">
        <v>53</v>
      </c>
      <c r="B57" s="1">
        <v>693</v>
      </c>
      <c r="C57" s="1" t="s">
        <v>54</v>
      </c>
      <c r="D57" s="3">
        <v>26112</v>
      </c>
      <c r="E57" s="3">
        <v>60928</v>
      </c>
      <c r="F57" s="3">
        <v>87040</v>
      </c>
      <c r="G57" s="6">
        <v>87040</v>
      </c>
      <c r="H57" s="4">
        <f t="shared" si="0"/>
        <v>0</v>
      </c>
      <c r="I57" s="8">
        <f t="shared" si="1"/>
        <v>60928</v>
      </c>
      <c r="J57" s="8"/>
    </row>
    <row r="58" spans="1:10" ht="24.95" customHeight="1" x14ac:dyDescent="0.3">
      <c r="A58" s="1">
        <v>54</v>
      </c>
      <c r="B58" s="1">
        <v>694</v>
      </c>
      <c r="C58" s="1" t="s">
        <v>55</v>
      </c>
      <c r="D58" s="3">
        <v>25042</v>
      </c>
      <c r="E58" s="3">
        <v>58430</v>
      </c>
      <c r="F58" s="3">
        <v>83472</v>
      </c>
      <c r="G58" s="4">
        <v>83472</v>
      </c>
      <c r="H58" s="4">
        <f t="shared" si="0"/>
        <v>0</v>
      </c>
      <c r="I58" s="8">
        <f t="shared" si="1"/>
        <v>58430</v>
      </c>
      <c r="J58" s="8"/>
    </row>
    <row r="59" spans="1:10" ht="24.95" customHeight="1" x14ac:dyDescent="0.3">
      <c r="A59" s="1">
        <v>55</v>
      </c>
      <c r="B59" s="1">
        <v>696</v>
      </c>
      <c r="C59" s="1" t="s">
        <v>56</v>
      </c>
      <c r="D59" s="3">
        <v>5712</v>
      </c>
      <c r="E59" s="3">
        <v>13328</v>
      </c>
      <c r="F59" s="3">
        <v>19040</v>
      </c>
      <c r="G59" s="4">
        <v>19040</v>
      </c>
      <c r="H59" s="4">
        <f t="shared" si="0"/>
        <v>0</v>
      </c>
      <c r="I59" s="8">
        <f t="shared" si="1"/>
        <v>13328</v>
      </c>
      <c r="J59" s="8"/>
    </row>
    <row r="60" spans="1:10" ht="24.95" customHeight="1" x14ac:dyDescent="0.3">
      <c r="A60" s="1">
        <v>56</v>
      </c>
      <c r="B60" s="1">
        <v>698</v>
      </c>
      <c r="C60" s="1" t="s">
        <v>57</v>
      </c>
      <c r="D60" s="3">
        <v>8856</v>
      </c>
      <c r="E60" s="3">
        <v>20664</v>
      </c>
      <c r="F60" s="3">
        <v>29520</v>
      </c>
      <c r="G60" s="4">
        <v>29520</v>
      </c>
      <c r="H60" s="4">
        <f t="shared" si="0"/>
        <v>0</v>
      </c>
      <c r="I60" s="8">
        <f t="shared" si="1"/>
        <v>20664</v>
      </c>
      <c r="J60" s="8"/>
    </row>
    <row r="61" spans="1:10" ht="24.95" customHeight="1" x14ac:dyDescent="0.3">
      <c r="A61" s="1">
        <v>57</v>
      </c>
      <c r="B61" s="1">
        <v>700</v>
      </c>
      <c r="C61" s="1" t="s">
        <v>58</v>
      </c>
      <c r="D61" s="3">
        <v>6936</v>
      </c>
      <c r="E61" s="3">
        <v>16184</v>
      </c>
      <c r="F61" s="3">
        <v>23120</v>
      </c>
      <c r="G61" s="4">
        <v>23120</v>
      </c>
      <c r="H61" s="4">
        <f t="shared" si="0"/>
        <v>0</v>
      </c>
      <c r="I61" s="8">
        <f t="shared" si="1"/>
        <v>16184</v>
      </c>
      <c r="J61" s="8"/>
    </row>
    <row r="62" spans="1:10" ht="24.95" customHeight="1" x14ac:dyDescent="0.3">
      <c r="A62" s="1">
        <v>58</v>
      </c>
      <c r="B62" s="1">
        <v>702</v>
      </c>
      <c r="C62" s="1" t="s">
        <v>59</v>
      </c>
      <c r="D62" s="3">
        <v>15156</v>
      </c>
      <c r="E62" s="3">
        <v>35364</v>
      </c>
      <c r="F62" s="3">
        <v>50520</v>
      </c>
      <c r="G62" s="4">
        <v>50520</v>
      </c>
      <c r="H62" s="4">
        <f t="shared" si="0"/>
        <v>0</v>
      </c>
      <c r="I62" s="8">
        <f t="shared" si="1"/>
        <v>35364</v>
      </c>
      <c r="J62" s="8"/>
    </row>
    <row r="63" spans="1:10" ht="24.95" customHeight="1" x14ac:dyDescent="0.3">
      <c r="A63" s="1">
        <v>59</v>
      </c>
      <c r="B63" s="1">
        <v>705</v>
      </c>
      <c r="C63" s="1" t="s">
        <v>60</v>
      </c>
      <c r="D63" s="3">
        <v>10368</v>
      </c>
      <c r="E63" s="3">
        <v>24192</v>
      </c>
      <c r="F63" s="3">
        <v>34560</v>
      </c>
      <c r="G63" s="6">
        <v>33880</v>
      </c>
      <c r="H63" s="4">
        <f t="shared" si="0"/>
        <v>-680</v>
      </c>
      <c r="I63" s="8">
        <f t="shared" si="1"/>
        <v>23512</v>
      </c>
      <c r="J63" s="8"/>
    </row>
    <row r="64" spans="1:10" ht="24.95" customHeight="1" x14ac:dyDescent="0.3">
      <c r="A64" s="1">
        <v>60</v>
      </c>
      <c r="B64" s="1">
        <v>707</v>
      </c>
      <c r="C64" s="1" t="s">
        <v>61</v>
      </c>
      <c r="D64" s="3">
        <v>6731</v>
      </c>
      <c r="E64" s="3">
        <v>15705</v>
      </c>
      <c r="F64" s="3">
        <v>22436</v>
      </c>
      <c r="G64" s="5">
        <v>28936</v>
      </c>
      <c r="H64" s="4">
        <f t="shared" si="0"/>
        <v>6500</v>
      </c>
      <c r="I64" s="8">
        <f t="shared" si="1"/>
        <v>22205</v>
      </c>
      <c r="J64" s="8"/>
    </row>
    <row r="65" spans="1:10" ht="24.95" customHeight="1" x14ac:dyDescent="0.3">
      <c r="A65" s="1">
        <v>61</v>
      </c>
      <c r="B65" s="1">
        <v>708</v>
      </c>
      <c r="C65" s="1" t="s">
        <v>62</v>
      </c>
      <c r="D65" s="3">
        <v>37152</v>
      </c>
      <c r="E65" s="3">
        <v>86688</v>
      </c>
      <c r="F65" s="3">
        <v>123840</v>
      </c>
      <c r="G65" s="5">
        <v>123840</v>
      </c>
      <c r="H65" s="4">
        <f t="shared" si="0"/>
        <v>0</v>
      </c>
      <c r="I65" s="8">
        <f t="shared" si="1"/>
        <v>86688</v>
      </c>
      <c r="J65" s="8"/>
    </row>
    <row r="66" spans="1:10" ht="24.95" customHeight="1" x14ac:dyDescent="0.25">
      <c r="A66" s="2"/>
      <c r="B66" s="2"/>
      <c r="C66" s="2" t="s">
        <v>65</v>
      </c>
      <c r="D66" s="10">
        <f t="shared" ref="D66:J66" si="2">SUM(D5:D65)</f>
        <v>3244046</v>
      </c>
      <c r="E66" s="10">
        <f t="shared" si="2"/>
        <v>7569442</v>
      </c>
      <c r="F66" s="10">
        <f t="shared" si="2"/>
        <v>10813490</v>
      </c>
      <c r="G66" s="10">
        <f t="shared" si="2"/>
        <v>10911607</v>
      </c>
      <c r="H66" s="10">
        <f t="shared" si="2"/>
        <v>98117</v>
      </c>
      <c r="I66" s="8">
        <f t="shared" si="2"/>
        <v>4051323</v>
      </c>
      <c r="J66" s="8">
        <f t="shared" si="2"/>
        <v>3616236</v>
      </c>
    </row>
    <row r="67" spans="1:10" ht="24.75" customHeight="1" x14ac:dyDescent="0.25">
      <c r="H67" s="23" t="s">
        <v>69</v>
      </c>
      <c r="I67" s="22">
        <f>I66+J66</f>
        <v>7667559</v>
      </c>
      <c r="J67" s="25"/>
    </row>
  </sheetData>
  <mergeCells count="11">
    <mergeCell ref="I67:J67"/>
    <mergeCell ref="A2:A4"/>
    <mergeCell ref="B2:B4"/>
    <mergeCell ref="C2:C4"/>
    <mergeCell ref="A1:J1"/>
    <mergeCell ref="H2:H4"/>
    <mergeCell ref="D2:D4"/>
    <mergeCell ref="E2:E4"/>
    <mergeCell ref="F2:F4"/>
    <mergeCell ref="G2:G4"/>
    <mergeCell ref="I2:J2"/>
  </mergeCells>
  <phoneticPr fontId="1" type="noConversion"/>
  <pageMargins left="0.7" right="0.7" top="0.75" bottom="0.75" header="0.3" footer="0.3"/>
  <pageSetup paperSize="9"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2016-01-05T03:06:15Z</cp:lastPrinted>
  <dcterms:created xsi:type="dcterms:W3CDTF">2015-12-11T07:08:40Z</dcterms:created>
  <dcterms:modified xsi:type="dcterms:W3CDTF">2016-01-05T05:32:52Z</dcterms:modified>
</cp:coreProperties>
</file>