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315" windowHeight="11655"/>
  </bookViews>
  <sheets>
    <sheet name="106-2第一期經費核撥一覽表 " sheetId="1" r:id="rId1"/>
  </sheets>
  <externalReferences>
    <externalReference r:id="rId2"/>
  </externalReferences>
  <definedNames>
    <definedName name="_xlnm.Print_Area" localSheetId="0">'106-2第一期經費核撥一覽表 '!$A$1:$F$97</definedName>
    <definedName name="_xlnm.Print_Titles" localSheetId="0">'106-2第一期經費核撥一覽表 '!$1:$3</definedName>
  </definedNames>
  <calcPr calcId="144525"/>
</workbook>
</file>

<file path=xl/calcChain.xml><?xml version="1.0" encoding="utf-8"?>
<calcChain xmlns="http://schemas.openxmlformats.org/spreadsheetml/2006/main">
  <c r="F97" i="1" l="1"/>
  <c r="E97" i="1"/>
  <c r="D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97" i="1" s="1"/>
</calcChain>
</file>

<file path=xl/sharedStrings.xml><?xml version="1.0" encoding="utf-8"?>
<sst xmlns="http://schemas.openxmlformats.org/spreadsheetml/2006/main" count="102" uniqueCount="102">
  <si>
    <t>106學年度第2學期國小課後輔導經費核撥一覽表</t>
    <phoneticPr fontId="4" type="noConversion"/>
  </si>
  <si>
    <t>序號</t>
    <phoneticPr fontId="4" type="noConversion"/>
  </si>
  <si>
    <t>學校名稱</t>
    <phoneticPr fontId="4" type="noConversion"/>
  </si>
  <si>
    <t>核定補助經費</t>
    <phoneticPr fontId="4" type="noConversion"/>
  </si>
  <si>
    <t>第一期核撥經費</t>
    <phoneticPr fontId="4" type="noConversion"/>
  </si>
  <si>
    <t>縣府補助款</t>
    <phoneticPr fontId="4" type="noConversion"/>
  </si>
  <si>
    <t>中央第一期款</t>
    <phoneticPr fontId="4" type="noConversion"/>
  </si>
  <si>
    <t>小計</t>
    <phoneticPr fontId="4" type="noConversion"/>
  </si>
  <si>
    <t>601明禮國小</t>
    <phoneticPr fontId="4" type="noConversion"/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</si>
  <si>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</si>
  <si>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</si>
  <si>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</si>
  <si>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</si>
  <si>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</si>
  <si>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</si>
  <si>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</si>
  <si>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</si>
  <si>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</si>
  <si>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</si>
  <si>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</si>
  <si>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</si>
  <si>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</si>
  <si>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</si>
  <si>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</si>
  <si>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</si>
  <si>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</si>
  <si>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</si>
  <si>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</si>
  <si>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</si>
  <si>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</si>
  <si>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</si>
  <si>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</si>
  <si>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</si>
  <si>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</si>
  <si>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</si>
  <si>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</si>
  <si>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</si>
  <si>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</si>
  <si>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</si>
  <si>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</si>
  <si>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</si>
  <si>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</si>
  <si>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</si>
  <si>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</si>
  <si>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</si>
  <si>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</si>
  <si>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</si>
  <si>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</si>
  <si>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</si>
  <si>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</si>
  <si>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</si>
  <si>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</si>
  <si>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</si>
  <si>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</si>
  <si>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</si>
  <si>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</si>
  <si>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</si>
  <si>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</si>
  <si>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</si>
  <si>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</si>
  <si>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665中城國小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</si>
  <si>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</si>
  <si>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</si>
  <si>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</si>
  <si>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</si>
  <si>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</si>
  <si>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</si>
  <si>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</si>
  <si>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</si>
  <si>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</si>
  <si>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</si>
  <si>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</si>
  <si>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</si>
  <si>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</si>
  <si>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</si>
  <si>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</si>
  <si>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</si>
  <si>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</si>
  <si>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</si>
  <si>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</si>
  <si>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</si>
  <si>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</si>
  <si>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</si>
  <si>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</si>
  <si>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693馬遠國小</t>
  </si>
  <si>
    <t>694紅葉國小</t>
  </si>
  <si>
    <t>695明利國小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</si>
  <si>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</si>
  <si>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</si>
  <si>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</si>
  <si>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</si>
  <si>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</si>
  <si>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</si>
  <si>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</si>
  <si>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</si>
  <si>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</si>
  <si>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</si>
  <si>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</si>
  <si>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2537華大附小</t>
  </si>
  <si>
    <t>2501海星國小</t>
  </si>
  <si>
    <t>2542慈濟附小</t>
  </si>
  <si>
    <t>合計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</si>
</sst>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);[Red]\(#,##0\)"/>
  </numFmts>
  <fonts count="44">
    <font>
      <sz val="12"/>
      <color rgb="FF000000"/>
      <name val="PMingLiu"/>
      <family val="1"/>
      <charset val="136"/>
    </font>
    <font>
      <sz val="12"/>
      <color rgb="FF000000"/>
      <name val="PMingLiu"/>
      <family val="1"/>
      <charset val="136"/>
    </font>
    <font>
      <b/>
      <sz val="14"/>
      <color rgb="FF000000"/>
      <name val="PMingLiu"/>
      <family val="1"/>
      <charset val="136"/>
    </font>
    <font>
      <sz val="9"/>
      <name val="PMingLiu"/>
      <family val="1"/>
      <charset val="136"/>
    </font>
    <font>
      <sz val="9"/>
      <name val="細明體"/>
      <family val="3"/>
      <charset val="136"/>
    </font>
    <font>
      <sz val="12"/>
      <name val="PMingLiu"/>
      <family val="1"/>
      <charset val="136"/>
    </font>
    <font>
      <sz val="12"/>
      <color rgb="FF17365D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b/>
      <sz val="12"/>
      <color rgb="FF17365D"/>
      <name val="新細明體"/>
      <family val="1"/>
      <charset val="136"/>
      <scheme val="minor"/>
    </font>
    <font>
      <b/>
      <sz val="12"/>
      <color rgb="FF000000"/>
      <name val="PMingLiu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2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7"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1" borderId="10" applyNumberFormat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16" applyNumberFormat="0" applyFont="0" applyAlignment="0" applyProtection="0">
      <alignment vertical="center"/>
    </xf>
    <xf numFmtId="0" fontId="27" fillId="21" borderId="1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1" borderId="10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6" fillId="24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8" borderId="10" applyNumberFormat="0" applyAlignment="0" applyProtection="0">
      <alignment vertical="center"/>
    </xf>
    <xf numFmtId="0" fontId="40" fillId="21" borderId="17" applyNumberFormat="0" applyAlignment="0" applyProtection="0">
      <alignment vertical="center"/>
    </xf>
    <xf numFmtId="0" fontId="41" fillId="22" borderId="11" applyNumberFormat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/>
    <xf numFmtId="176" fontId="7" fillId="0" borderId="2" xfId="0" applyNumberFormat="1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0" fillId="2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vertical="center"/>
    </xf>
    <xf numFmtId="176" fontId="0" fillId="2" borderId="3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vertical="center"/>
    </xf>
    <xf numFmtId="176" fontId="10" fillId="2" borderId="2" xfId="0" applyNumberFormat="1" applyFont="1" applyFill="1" applyBorder="1" applyAlignment="1">
      <alignment vertical="center"/>
    </xf>
    <xf numFmtId="0" fontId="0" fillId="0" borderId="0" xfId="0" applyFont="1" applyAlignment="1">
      <alignment horizontal="center"/>
    </xf>
    <xf numFmtId="176" fontId="0" fillId="0" borderId="0" xfId="0" applyNumberFormat="1" applyFont="1" applyAlignment="1"/>
    <xf numFmtId="176" fontId="0" fillId="2" borderId="0" xfId="0" applyNumberFormat="1" applyFont="1" applyFill="1" applyAlignment="1"/>
  </cellXfs>
  <cellStyles count="22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輔色1 2" xfId="7"/>
    <cellStyle name="20% - 輔色2 2" xfId="8"/>
    <cellStyle name="20% - 輔色3 2" xfId="9"/>
    <cellStyle name="20% - 輔色4 2" xfId="10"/>
    <cellStyle name="20% - 輔色5 2" xfId="11"/>
    <cellStyle name="20% - 輔色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輔色1 2" xfId="19"/>
    <cellStyle name="40% - 輔色2 2" xfId="20"/>
    <cellStyle name="40% - 輔色3 2" xfId="21"/>
    <cellStyle name="40% - 輔色4 2" xfId="22"/>
    <cellStyle name="40% - 輔色5 2" xfId="23"/>
    <cellStyle name="40% - 輔色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輔色1 2" xfId="31"/>
    <cellStyle name="60% - 輔色2 2" xfId="32"/>
    <cellStyle name="60% - 輔色3 2" xfId="33"/>
    <cellStyle name="60% - 輔色4 2" xfId="34"/>
    <cellStyle name="60% - 輔色5 2" xfId="35"/>
    <cellStyle name="60% - 輔色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Title" xfId="57"/>
    <cellStyle name="Total" xfId="58"/>
    <cellStyle name="Warning Text" xfId="59"/>
    <cellStyle name="一般" xfId="0" builtinId="0"/>
    <cellStyle name="一般 10 2" xfId="60"/>
    <cellStyle name="一般 10 3" xfId="61"/>
    <cellStyle name="一般 10 4" xfId="62"/>
    <cellStyle name="一般 10 5" xfId="63"/>
    <cellStyle name="一般 11 2" xfId="64"/>
    <cellStyle name="一般 11 3" xfId="65"/>
    <cellStyle name="一般 11 4" xfId="66"/>
    <cellStyle name="一般 12 2" xfId="67"/>
    <cellStyle name="一般 12 3" xfId="68"/>
    <cellStyle name="一般 15 2" xfId="69"/>
    <cellStyle name="一般 2" xfId="70"/>
    <cellStyle name="一般 2 10" xfId="71"/>
    <cellStyle name="一般 2 11" xfId="72"/>
    <cellStyle name="一般 2 12" xfId="73"/>
    <cellStyle name="一般 2 13" xfId="74"/>
    <cellStyle name="一般 2 14" xfId="75"/>
    <cellStyle name="一般 2 15" xfId="76"/>
    <cellStyle name="一般 2 16" xfId="77"/>
    <cellStyle name="一般 2 17" xfId="78"/>
    <cellStyle name="一般 2 18" xfId="79"/>
    <cellStyle name="一般 2 19" xfId="80"/>
    <cellStyle name="一般 2 2" xfId="81"/>
    <cellStyle name="一般 2 20" xfId="82"/>
    <cellStyle name="一般 2 21" xfId="83"/>
    <cellStyle name="一般 2 22" xfId="84"/>
    <cellStyle name="一般 2 23" xfId="85"/>
    <cellStyle name="一般 2 24" xfId="86"/>
    <cellStyle name="一般 2 25" xfId="87"/>
    <cellStyle name="一般 2 26" xfId="88"/>
    <cellStyle name="一般 2 27" xfId="89"/>
    <cellStyle name="一般 2 28" xfId="90"/>
    <cellStyle name="一般 2 29" xfId="91"/>
    <cellStyle name="一般 2 3" xfId="92"/>
    <cellStyle name="一般 2 30" xfId="93"/>
    <cellStyle name="一般 2 31" xfId="94"/>
    <cellStyle name="一般 2 4" xfId="95"/>
    <cellStyle name="一般 2 5" xfId="96"/>
    <cellStyle name="一般 2 6" xfId="97"/>
    <cellStyle name="一般 2 7" xfId="98"/>
    <cellStyle name="一般 2 8" xfId="99"/>
    <cellStyle name="一般 2 9" xfId="100"/>
    <cellStyle name="一般 2_103--黏貼-登記簿" xfId="101"/>
    <cellStyle name="一般 3 10" xfId="102"/>
    <cellStyle name="一般 3 11" xfId="103"/>
    <cellStyle name="一般 3 12" xfId="104"/>
    <cellStyle name="一般 3 13" xfId="105"/>
    <cellStyle name="一般 3 14" xfId="106"/>
    <cellStyle name="一般 3 15" xfId="107"/>
    <cellStyle name="一般 3 16" xfId="108"/>
    <cellStyle name="一般 3 17" xfId="109"/>
    <cellStyle name="一般 3 18" xfId="110"/>
    <cellStyle name="一般 3 19" xfId="111"/>
    <cellStyle name="一般 3 2" xfId="112"/>
    <cellStyle name="一般 3 20" xfId="113"/>
    <cellStyle name="一般 3 21" xfId="114"/>
    <cellStyle name="一般 3 22" xfId="115"/>
    <cellStyle name="一般 3 23" xfId="116"/>
    <cellStyle name="一般 3 24" xfId="117"/>
    <cellStyle name="一般 3 25" xfId="118"/>
    <cellStyle name="一般 3 26" xfId="119"/>
    <cellStyle name="一般 3 3" xfId="120"/>
    <cellStyle name="一般 3 4" xfId="121"/>
    <cellStyle name="一般 3 5" xfId="122"/>
    <cellStyle name="一般 3 6" xfId="123"/>
    <cellStyle name="一般 3 7" xfId="124"/>
    <cellStyle name="一般 3 8" xfId="125"/>
    <cellStyle name="一般 3 9" xfId="126"/>
    <cellStyle name="一般 4 10" xfId="127"/>
    <cellStyle name="一般 4 11" xfId="128"/>
    <cellStyle name="一般 4 12" xfId="129"/>
    <cellStyle name="一般 4 13" xfId="130"/>
    <cellStyle name="一般 4 14" xfId="131"/>
    <cellStyle name="一般 4 15" xfId="132"/>
    <cellStyle name="一般 4 16" xfId="133"/>
    <cellStyle name="一般 4 17" xfId="134"/>
    <cellStyle name="一般 4 18" xfId="135"/>
    <cellStyle name="一般 4 19" xfId="136"/>
    <cellStyle name="一般 4 2" xfId="137"/>
    <cellStyle name="一般 4 20" xfId="138"/>
    <cellStyle name="一般 4 21" xfId="139"/>
    <cellStyle name="一般 4 22" xfId="140"/>
    <cellStyle name="一般 4 23" xfId="141"/>
    <cellStyle name="一般 4 24" xfId="142"/>
    <cellStyle name="一般 4 3" xfId="143"/>
    <cellStyle name="一般 4 4" xfId="144"/>
    <cellStyle name="一般 4 5" xfId="145"/>
    <cellStyle name="一般 4 6" xfId="146"/>
    <cellStyle name="一般 4 7" xfId="147"/>
    <cellStyle name="一般 4 8" xfId="148"/>
    <cellStyle name="一般 4 9" xfId="149"/>
    <cellStyle name="一般 5 10" xfId="150"/>
    <cellStyle name="一般 5 11" xfId="151"/>
    <cellStyle name="一般 5 12" xfId="152"/>
    <cellStyle name="一般 5 13" xfId="153"/>
    <cellStyle name="一般 5 14" xfId="154"/>
    <cellStyle name="一般 5 15" xfId="155"/>
    <cellStyle name="一般 5 16" xfId="156"/>
    <cellStyle name="一般 5 17" xfId="157"/>
    <cellStyle name="一般 5 18" xfId="158"/>
    <cellStyle name="一般 5 19" xfId="159"/>
    <cellStyle name="一般 5 2" xfId="160"/>
    <cellStyle name="一般 5 20" xfId="161"/>
    <cellStyle name="一般 5 21" xfId="162"/>
    <cellStyle name="一般 5 3" xfId="163"/>
    <cellStyle name="一般 5 4" xfId="164"/>
    <cellStyle name="一般 5 5" xfId="165"/>
    <cellStyle name="一般 5 6" xfId="166"/>
    <cellStyle name="一般 5 7" xfId="167"/>
    <cellStyle name="一般 5 8" xfId="168"/>
    <cellStyle name="一般 5 9" xfId="169"/>
    <cellStyle name="一般 6 10" xfId="170"/>
    <cellStyle name="一般 6 11" xfId="171"/>
    <cellStyle name="一般 6 12" xfId="172"/>
    <cellStyle name="一般 6 2" xfId="173"/>
    <cellStyle name="一般 6 3" xfId="174"/>
    <cellStyle name="一般 6 4" xfId="175"/>
    <cellStyle name="一般 6 5" xfId="176"/>
    <cellStyle name="一般 6 6" xfId="177"/>
    <cellStyle name="一般 6 7" xfId="178"/>
    <cellStyle name="一般 6 8" xfId="179"/>
    <cellStyle name="一般 6 9" xfId="180"/>
    <cellStyle name="一般 7 10" xfId="181"/>
    <cellStyle name="一般 7 2" xfId="182"/>
    <cellStyle name="一般 7 3" xfId="183"/>
    <cellStyle name="一般 7 4" xfId="184"/>
    <cellStyle name="一般 7 5" xfId="185"/>
    <cellStyle name="一般 7 6" xfId="186"/>
    <cellStyle name="一般 7 7" xfId="187"/>
    <cellStyle name="一般 7 8" xfId="188"/>
    <cellStyle name="一般 7 9" xfId="189"/>
    <cellStyle name="一般 8 2" xfId="190"/>
    <cellStyle name="一般 8 3" xfId="191"/>
    <cellStyle name="一般 8 4" xfId="192"/>
    <cellStyle name="一般 8 5" xfId="193"/>
    <cellStyle name="一般 8 6" xfId="194"/>
    <cellStyle name="一般 8 7" xfId="195"/>
    <cellStyle name="一般 8 8" xfId="196"/>
    <cellStyle name="一般 9 2" xfId="197"/>
    <cellStyle name="一般 9 3" xfId="198"/>
    <cellStyle name="一般 9 4" xfId="199"/>
    <cellStyle name="一般 9 5" xfId="200"/>
    <cellStyle name="一般 9 6" xfId="201"/>
    <cellStyle name="千分位 2" xfId="202"/>
    <cellStyle name="千分位 3" xfId="203"/>
    <cellStyle name="中等 2" xfId="204"/>
    <cellStyle name="合計 2" xfId="205"/>
    <cellStyle name="好 2" xfId="206"/>
    <cellStyle name="計算方式 2" xfId="207"/>
    <cellStyle name="連結的儲存格 2" xfId="208"/>
    <cellStyle name="備註 2" xfId="209"/>
    <cellStyle name="說明文字 2" xfId="210"/>
    <cellStyle name="輔色1 2" xfId="211"/>
    <cellStyle name="輔色2 2" xfId="212"/>
    <cellStyle name="輔色3 2" xfId="213"/>
    <cellStyle name="輔色4 2" xfId="214"/>
    <cellStyle name="輔色5 2" xfId="215"/>
    <cellStyle name="輔色6 2" xfId="216"/>
    <cellStyle name="標題 1 2" xfId="217"/>
    <cellStyle name="標題 2 2" xfId="218"/>
    <cellStyle name="標題 3 2" xfId="219"/>
    <cellStyle name="標題 4 2" xfId="220"/>
    <cellStyle name="標題 5" xfId="221"/>
    <cellStyle name="輸入 2" xfId="222"/>
    <cellStyle name="輸出 2" xfId="223"/>
    <cellStyle name="檢查儲存格 2" xfId="224"/>
    <cellStyle name="壞 2" xfId="225"/>
    <cellStyle name="警告文字 2" xfId="2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609;&#22914;&#26989;&#21209;&#36039;&#26009;/2018/&#35506;&#24460;&#36628;&#23566;/&#32147;&#36027;&#26680;&#23450;&#34920;/106-2/&#20316;&#26989;&#29992;/106-2&#22283;&#23567;&#32147;&#36027;&#26680;&#2345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-2經費核定總表"/>
      <sheetName val="106-2第一期經費核撥一覽表 "/>
      <sheetName val="106-2第二期經費核撥一覽表"/>
      <sheetName val="106-2經費申請表(教育部彙整表-有未申請學校)"/>
    </sheetNames>
    <sheetDataSet>
      <sheetData sheetId="0">
        <row r="5">
          <cell r="B5" t="str">
            <v>601明禮國小</v>
          </cell>
          <cell r="C5">
            <v>525980</v>
          </cell>
          <cell r="D5">
            <v>17680</v>
          </cell>
          <cell r="E5">
            <v>31474</v>
          </cell>
          <cell r="F5">
            <v>15674</v>
          </cell>
          <cell r="G5">
            <v>590808</v>
          </cell>
          <cell r="H5">
            <v>163055</v>
          </cell>
          <cell r="I5">
            <v>99462</v>
          </cell>
          <cell r="J5">
            <v>58460</v>
          </cell>
          <cell r="K5">
            <v>13964</v>
          </cell>
          <cell r="L5">
            <v>93968</v>
          </cell>
          <cell r="M5">
            <v>161897</v>
          </cell>
          <cell r="N5">
            <v>413787</v>
          </cell>
        </row>
        <row r="6">
          <cell r="B6" t="str">
            <v>602明義國小</v>
          </cell>
          <cell r="C6">
            <v>1717680</v>
          </cell>
          <cell r="D6">
            <v>57480</v>
          </cell>
          <cell r="E6">
            <v>0</v>
          </cell>
          <cell r="F6">
            <v>0</v>
          </cell>
          <cell r="G6">
            <v>1775160</v>
          </cell>
          <cell r="H6">
            <v>313416</v>
          </cell>
          <cell r="I6">
            <v>751914</v>
          </cell>
          <cell r="J6">
            <v>182410</v>
          </cell>
          <cell r="K6">
            <v>6120</v>
          </cell>
          <cell r="L6">
            <v>204847</v>
          </cell>
          <cell r="M6">
            <v>316451</v>
          </cell>
          <cell r="N6">
            <v>1455622</v>
          </cell>
        </row>
        <row r="7">
          <cell r="B7" t="str">
            <v>603明廉國小</v>
          </cell>
          <cell r="C7">
            <v>785420</v>
          </cell>
          <cell r="D7" t="str">
            <v xml:space="preserve"> 26,530 
</v>
          </cell>
          <cell r="E7">
            <v>30828</v>
          </cell>
          <cell r="F7">
            <v>17122</v>
          </cell>
          <cell r="G7">
            <v>833370</v>
          </cell>
          <cell r="H7">
            <v>162866</v>
          </cell>
          <cell r="I7">
            <v>139641</v>
          </cell>
          <cell r="J7">
            <v>100088</v>
          </cell>
          <cell r="K7">
            <v>19494</v>
          </cell>
          <cell r="L7">
            <v>163427</v>
          </cell>
          <cell r="M7">
            <v>274382</v>
          </cell>
          <cell r="N7">
            <v>677538</v>
          </cell>
        </row>
        <row r="8">
          <cell r="B8" t="str">
            <v>604明恥國小</v>
          </cell>
          <cell r="C8">
            <v>388440</v>
          </cell>
          <cell r="D8">
            <v>13320</v>
          </cell>
          <cell r="E8">
            <v>25320</v>
          </cell>
          <cell r="F8">
            <v>18176</v>
          </cell>
          <cell r="G8">
            <v>445256</v>
          </cell>
          <cell r="H8">
            <v>27771</v>
          </cell>
          <cell r="I8">
            <v>19152</v>
          </cell>
          <cell r="J8">
            <v>23939</v>
          </cell>
          <cell r="K8">
            <v>2759</v>
          </cell>
          <cell r="L8">
            <v>146998</v>
          </cell>
          <cell r="M8">
            <v>224636</v>
          </cell>
          <cell r="N8">
            <v>414725</v>
          </cell>
        </row>
        <row r="9">
          <cell r="B9" t="str">
            <v>605中正國小</v>
          </cell>
          <cell r="C9">
            <v>1256980</v>
          </cell>
          <cell r="D9">
            <v>44030</v>
          </cell>
          <cell r="E9">
            <v>26937</v>
          </cell>
          <cell r="F9">
            <v>20453</v>
          </cell>
          <cell r="G9">
            <v>1348400</v>
          </cell>
          <cell r="H9">
            <v>396854</v>
          </cell>
          <cell r="I9">
            <v>424930</v>
          </cell>
          <cell r="J9">
            <v>58291</v>
          </cell>
          <cell r="K9">
            <v>32314</v>
          </cell>
          <cell r="L9">
            <v>155015</v>
          </cell>
          <cell r="M9">
            <v>280994</v>
          </cell>
          <cell r="N9">
            <v>919230</v>
          </cell>
        </row>
        <row r="10">
          <cell r="B10" t="str">
            <v>606信義國小</v>
          </cell>
          <cell r="C10">
            <v>98280</v>
          </cell>
          <cell r="D10">
            <v>3780</v>
          </cell>
          <cell r="E10">
            <v>3000</v>
          </cell>
          <cell r="F10">
            <v>1700</v>
          </cell>
          <cell r="G10">
            <v>106760</v>
          </cell>
          <cell r="H10">
            <v>0</v>
          </cell>
          <cell r="I10">
            <v>0</v>
          </cell>
          <cell r="J10">
            <v>67048</v>
          </cell>
          <cell r="K10">
            <v>0</v>
          </cell>
          <cell r="L10">
            <v>15884</v>
          </cell>
          <cell r="M10">
            <v>23827</v>
          </cell>
          <cell r="N10">
            <v>106759</v>
          </cell>
        </row>
        <row r="11">
          <cell r="B11" t="str">
            <v>607復興國小</v>
          </cell>
          <cell r="C11">
            <v>146100</v>
          </cell>
          <cell r="D11">
            <v>5100</v>
          </cell>
          <cell r="E11">
            <v>4018</v>
          </cell>
          <cell r="F11">
            <v>2366</v>
          </cell>
          <cell r="G11">
            <v>157584</v>
          </cell>
          <cell r="H11">
            <v>24171</v>
          </cell>
          <cell r="I11">
            <v>27089</v>
          </cell>
          <cell r="J11">
            <v>0</v>
          </cell>
          <cell r="K11">
            <v>2173</v>
          </cell>
          <cell r="L11">
            <v>40356</v>
          </cell>
          <cell r="M11">
            <v>63794</v>
          </cell>
          <cell r="N11">
            <v>131239</v>
          </cell>
        </row>
        <row r="12">
          <cell r="B12" t="str">
            <v>608中華國小</v>
          </cell>
          <cell r="C12">
            <v>459320</v>
          </cell>
          <cell r="D12">
            <v>15550</v>
          </cell>
          <cell r="E12">
            <v>10560</v>
          </cell>
          <cell r="F12">
            <v>5044</v>
          </cell>
          <cell r="G12">
            <v>490474</v>
          </cell>
          <cell r="H12">
            <v>50187</v>
          </cell>
          <cell r="I12">
            <v>88991</v>
          </cell>
          <cell r="J12">
            <v>54023</v>
          </cell>
          <cell r="K12">
            <v>1760</v>
          </cell>
          <cell r="L12">
            <v>117148</v>
          </cell>
          <cell r="M12">
            <v>178363</v>
          </cell>
          <cell r="N12">
            <v>438525</v>
          </cell>
        </row>
        <row r="13">
          <cell r="B13" t="str">
            <v>609忠孝國小</v>
          </cell>
          <cell r="C13">
            <v>798040</v>
          </cell>
          <cell r="D13">
            <v>27020</v>
          </cell>
          <cell r="E13">
            <v>40169</v>
          </cell>
          <cell r="F13">
            <v>21047</v>
          </cell>
          <cell r="G13">
            <v>886276</v>
          </cell>
          <cell r="H13">
            <v>314354</v>
          </cell>
          <cell r="I13">
            <v>211249</v>
          </cell>
          <cell r="J13">
            <v>99858</v>
          </cell>
          <cell r="K13">
            <v>24106</v>
          </cell>
          <cell r="L13">
            <v>80219</v>
          </cell>
          <cell r="M13">
            <v>156488</v>
          </cell>
          <cell r="N13">
            <v>547814</v>
          </cell>
        </row>
        <row r="14">
          <cell r="B14" t="str">
            <v>610北濱國小</v>
          </cell>
          <cell r="C14">
            <v>102600</v>
          </cell>
          <cell r="D14">
            <v>3420</v>
          </cell>
          <cell r="E14">
            <v>0</v>
          </cell>
          <cell r="F14">
            <v>0</v>
          </cell>
          <cell r="G14">
            <v>106020</v>
          </cell>
          <cell r="H14">
            <v>0</v>
          </cell>
          <cell r="I14">
            <v>97583</v>
          </cell>
          <cell r="J14">
            <v>0</v>
          </cell>
          <cell r="K14">
            <v>0</v>
          </cell>
          <cell r="L14">
            <v>3374</v>
          </cell>
          <cell r="M14">
            <v>5062</v>
          </cell>
          <cell r="N14">
            <v>106019</v>
          </cell>
        </row>
        <row r="15">
          <cell r="B15" t="str">
            <v>611鑄強國小</v>
          </cell>
          <cell r="C15">
            <v>407880</v>
          </cell>
          <cell r="D15">
            <v>13860</v>
          </cell>
          <cell r="E15">
            <v>0</v>
          </cell>
          <cell r="F15">
            <v>0</v>
          </cell>
          <cell r="G15">
            <v>421740</v>
          </cell>
          <cell r="H15">
            <v>0</v>
          </cell>
          <cell r="I15">
            <v>256049</v>
          </cell>
          <cell r="J15">
            <v>1320</v>
          </cell>
          <cell r="K15">
            <v>0</v>
          </cell>
          <cell r="L15">
            <v>65748</v>
          </cell>
          <cell r="M15">
            <v>98622</v>
          </cell>
          <cell r="N15">
            <v>421739</v>
          </cell>
        </row>
        <row r="16">
          <cell r="B16" t="str">
            <v>612國福國小</v>
          </cell>
          <cell r="C16">
            <v>67800</v>
          </cell>
          <cell r="D16">
            <v>2400</v>
          </cell>
          <cell r="E16" t="str">
            <v>-</v>
          </cell>
          <cell r="F16" t="str">
            <v>-</v>
          </cell>
          <cell r="G16">
            <v>70200</v>
          </cell>
          <cell r="H16">
            <v>0</v>
          </cell>
          <cell r="I16">
            <v>0</v>
          </cell>
          <cell r="J16">
            <v>15641</v>
          </cell>
          <cell r="K16">
            <v>0</v>
          </cell>
          <cell r="L16">
            <v>21823</v>
          </cell>
          <cell r="M16">
            <v>32735</v>
          </cell>
          <cell r="N16">
            <v>70199</v>
          </cell>
        </row>
        <row r="17">
          <cell r="B17" t="str">
            <v>613新城國小</v>
          </cell>
          <cell r="C17">
            <v>165360</v>
          </cell>
          <cell r="D17">
            <v>6360</v>
          </cell>
          <cell r="E17">
            <v>0</v>
          </cell>
          <cell r="F17">
            <v>0</v>
          </cell>
          <cell r="G17">
            <v>171720</v>
          </cell>
          <cell r="H17">
            <v>0</v>
          </cell>
          <cell r="I17">
            <v>0</v>
          </cell>
          <cell r="J17">
            <v>26244</v>
          </cell>
          <cell r="K17">
            <v>0</v>
          </cell>
          <cell r="L17">
            <v>58190</v>
          </cell>
          <cell r="M17">
            <v>87286</v>
          </cell>
          <cell r="N17">
            <v>171720</v>
          </cell>
        </row>
        <row r="18">
          <cell r="B18" t="str">
            <v>614北埔國小</v>
          </cell>
          <cell r="C18">
            <v>434320</v>
          </cell>
          <cell r="D18">
            <v>15260</v>
          </cell>
          <cell r="E18">
            <v>3316</v>
          </cell>
          <cell r="F18">
            <v>2664</v>
          </cell>
          <cell r="G18">
            <v>455560</v>
          </cell>
          <cell r="H18">
            <v>18684</v>
          </cell>
          <cell r="I18">
            <v>36057</v>
          </cell>
          <cell r="J18">
            <v>4554</v>
          </cell>
          <cell r="K18">
            <v>0</v>
          </cell>
          <cell r="L18">
            <v>158506</v>
          </cell>
          <cell r="M18">
            <v>237758</v>
          </cell>
          <cell r="N18">
            <v>436875</v>
          </cell>
        </row>
        <row r="19">
          <cell r="B19" t="str">
            <v>615康樂國小</v>
          </cell>
          <cell r="C19">
            <v>132800</v>
          </cell>
          <cell r="D19">
            <v>4480</v>
          </cell>
          <cell r="E19">
            <v>0</v>
          </cell>
          <cell r="F19">
            <v>0</v>
          </cell>
          <cell r="G19">
            <v>137280</v>
          </cell>
          <cell r="H19">
            <v>0</v>
          </cell>
          <cell r="I19">
            <v>0</v>
          </cell>
          <cell r="J19">
            <v>23015</v>
          </cell>
          <cell r="K19">
            <v>0</v>
          </cell>
          <cell r="L19">
            <v>45706</v>
          </cell>
          <cell r="M19">
            <v>68558</v>
          </cell>
          <cell r="N19">
            <v>137279</v>
          </cell>
        </row>
        <row r="20">
          <cell r="B20" t="str">
            <v>616嘉里國小</v>
          </cell>
          <cell r="C20">
            <v>102240</v>
          </cell>
          <cell r="D20">
            <v>3600</v>
          </cell>
          <cell r="E20">
            <v>0</v>
          </cell>
          <cell r="F20">
            <v>0</v>
          </cell>
          <cell r="G20">
            <v>105840</v>
          </cell>
          <cell r="H20">
            <v>4698</v>
          </cell>
          <cell r="I20">
            <v>8812</v>
          </cell>
          <cell r="J20">
            <v>6750</v>
          </cell>
          <cell r="K20">
            <v>0</v>
          </cell>
          <cell r="L20">
            <v>34232</v>
          </cell>
          <cell r="M20">
            <v>51347</v>
          </cell>
          <cell r="N20">
            <v>101141</v>
          </cell>
        </row>
        <row r="21">
          <cell r="B21" t="str">
            <v>617吉安國小</v>
          </cell>
          <cell r="C21">
            <v>243200</v>
          </cell>
          <cell r="D21">
            <v>8320</v>
          </cell>
          <cell r="E21">
            <v>0</v>
          </cell>
          <cell r="F21">
            <v>64</v>
          </cell>
          <cell r="G21">
            <v>251584</v>
          </cell>
          <cell r="H21">
            <v>0</v>
          </cell>
          <cell r="I21">
            <v>37019</v>
          </cell>
          <cell r="J21">
            <v>0</v>
          </cell>
          <cell r="K21">
            <v>0</v>
          </cell>
          <cell r="L21">
            <v>85826</v>
          </cell>
          <cell r="M21">
            <v>128738</v>
          </cell>
          <cell r="N21">
            <v>251583</v>
          </cell>
        </row>
        <row r="22">
          <cell r="B22" t="str">
            <v>618宜昌國小</v>
          </cell>
          <cell r="C22">
            <v>2004480</v>
          </cell>
          <cell r="D22">
            <v>67680</v>
          </cell>
          <cell r="E22">
            <v>176432</v>
          </cell>
          <cell r="F22">
            <v>90740</v>
          </cell>
          <cell r="G22">
            <v>2339332</v>
          </cell>
          <cell r="H22">
            <v>441508</v>
          </cell>
          <cell r="I22">
            <v>253057</v>
          </cell>
          <cell r="J22">
            <v>279950</v>
          </cell>
          <cell r="K22">
            <v>17238</v>
          </cell>
          <cell r="L22">
            <v>528688</v>
          </cell>
          <cell r="M22">
            <v>818889</v>
          </cell>
          <cell r="N22">
            <v>1880584</v>
          </cell>
        </row>
        <row r="23">
          <cell r="B23" t="str">
            <v>619北昌國小</v>
          </cell>
          <cell r="C23">
            <v>903860</v>
          </cell>
          <cell r="D23">
            <v>31720</v>
          </cell>
          <cell r="E23">
            <v>50470</v>
          </cell>
          <cell r="F23">
            <v>30578</v>
          </cell>
          <cell r="G23">
            <v>1016628</v>
          </cell>
          <cell r="H23">
            <v>353046</v>
          </cell>
          <cell r="I23">
            <v>345692</v>
          </cell>
          <cell r="J23">
            <v>58655</v>
          </cell>
          <cell r="K23">
            <v>21813</v>
          </cell>
          <cell r="L23">
            <v>81880</v>
          </cell>
          <cell r="M23">
            <v>155540</v>
          </cell>
          <cell r="N23">
            <v>641767</v>
          </cell>
        </row>
        <row r="24">
          <cell r="B24" t="str">
            <v>620光華國小</v>
          </cell>
          <cell r="C24">
            <v>69300</v>
          </cell>
          <cell r="D24">
            <v>2250</v>
          </cell>
          <cell r="E24">
            <v>0</v>
          </cell>
          <cell r="F24">
            <v>0</v>
          </cell>
          <cell r="G24">
            <v>71550</v>
          </cell>
          <cell r="H24">
            <v>0</v>
          </cell>
          <cell r="I24">
            <v>27606</v>
          </cell>
          <cell r="J24">
            <v>0</v>
          </cell>
          <cell r="K24">
            <v>0</v>
          </cell>
          <cell r="L24">
            <v>17577</v>
          </cell>
          <cell r="M24">
            <v>26366</v>
          </cell>
          <cell r="N24">
            <v>71549</v>
          </cell>
        </row>
        <row r="25">
          <cell r="B25" t="str">
            <v>621稻香國小</v>
          </cell>
          <cell r="C25">
            <v>179680</v>
          </cell>
          <cell r="D25">
            <v>6500</v>
          </cell>
          <cell r="E25">
            <v>2950</v>
          </cell>
          <cell r="F25">
            <v>2714</v>
          </cell>
          <cell r="G25">
            <v>191844</v>
          </cell>
          <cell r="H25">
            <v>36556</v>
          </cell>
          <cell r="I25">
            <v>24393</v>
          </cell>
          <cell r="J25">
            <v>60498</v>
          </cell>
          <cell r="K25">
            <v>2182</v>
          </cell>
          <cell r="L25">
            <v>25976</v>
          </cell>
          <cell r="M25">
            <v>42237</v>
          </cell>
          <cell r="N25">
            <v>153104</v>
          </cell>
        </row>
        <row r="26">
          <cell r="B26" t="str">
            <v>622南華國小</v>
          </cell>
          <cell r="C26">
            <v>36660</v>
          </cell>
          <cell r="D26">
            <v>1410</v>
          </cell>
          <cell r="E26">
            <v>10264</v>
          </cell>
          <cell r="F26">
            <v>5044</v>
          </cell>
          <cell r="G26">
            <v>53378</v>
          </cell>
          <cell r="H26">
            <v>0</v>
          </cell>
          <cell r="I26">
            <v>4971</v>
          </cell>
          <cell r="J26">
            <v>26866</v>
          </cell>
          <cell r="K26">
            <v>0</v>
          </cell>
          <cell r="L26">
            <v>8616</v>
          </cell>
          <cell r="M26">
            <v>12924</v>
          </cell>
          <cell r="N26">
            <v>53377</v>
          </cell>
        </row>
        <row r="27">
          <cell r="B27" t="str">
            <v>623化仁國小</v>
          </cell>
          <cell r="C27">
            <v>280640</v>
          </cell>
          <cell r="D27">
            <v>10240</v>
          </cell>
          <cell r="E27">
            <v>18581</v>
          </cell>
          <cell r="F27">
            <v>9742</v>
          </cell>
          <cell r="G27">
            <v>319203</v>
          </cell>
          <cell r="H27">
            <v>0</v>
          </cell>
          <cell r="I27">
            <v>0</v>
          </cell>
          <cell r="J27">
            <v>125745</v>
          </cell>
          <cell r="K27">
            <v>0</v>
          </cell>
          <cell r="L27">
            <v>77383</v>
          </cell>
          <cell r="M27">
            <v>116074</v>
          </cell>
          <cell r="N27">
            <v>319202</v>
          </cell>
        </row>
        <row r="28">
          <cell r="B28" t="str">
            <v>624太昌國小</v>
          </cell>
          <cell r="C28">
            <v>580480</v>
          </cell>
          <cell r="D28">
            <v>20480</v>
          </cell>
          <cell r="E28">
            <v>22104</v>
          </cell>
          <cell r="F28">
            <v>8476</v>
          </cell>
          <cell r="G28">
            <v>631540</v>
          </cell>
          <cell r="H28">
            <v>149306</v>
          </cell>
          <cell r="I28">
            <v>130297</v>
          </cell>
          <cell r="J28">
            <v>40790</v>
          </cell>
          <cell r="K28">
            <v>8147</v>
          </cell>
          <cell r="L28">
            <v>116311</v>
          </cell>
          <cell r="M28">
            <v>186687</v>
          </cell>
          <cell r="N28">
            <v>474085</v>
          </cell>
        </row>
        <row r="29">
          <cell r="B29" t="str">
            <v>627豐裡國小</v>
          </cell>
          <cell r="C29">
            <v>37120</v>
          </cell>
          <cell r="D29">
            <v>1280</v>
          </cell>
          <cell r="E29">
            <v>0</v>
          </cell>
          <cell r="F29">
            <v>0</v>
          </cell>
          <cell r="G29">
            <v>38400</v>
          </cell>
          <cell r="H29">
            <v>0</v>
          </cell>
          <cell r="I29">
            <v>0</v>
          </cell>
          <cell r="J29">
            <v>23184</v>
          </cell>
          <cell r="K29">
            <v>0</v>
          </cell>
          <cell r="L29">
            <v>6086</v>
          </cell>
          <cell r="M29">
            <v>9130</v>
          </cell>
          <cell r="N29">
            <v>38400</v>
          </cell>
        </row>
        <row r="30">
          <cell r="B30" t="str">
            <v>628豐山國小</v>
          </cell>
          <cell r="C30">
            <v>102040</v>
          </cell>
          <cell r="D30">
            <v>3380</v>
          </cell>
          <cell r="E30">
            <v>2800</v>
          </cell>
          <cell r="F30">
            <v>3800</v>
          </cell>
          <cell r="G30">
            <v>112020</v>
          </cell>
          <cell r="H30">
            <v>0</v>
          </cell>
          <cell r="I30">
            <v>0</v>
          </cell>
          <cell r="J30">
            <v>75175</v>
          </cell>
          <cell r="K30">
            <v>0</v>
          </cell>
          <cell r="L30">
            <v>14738</v>
          </cell>
          <cell r="M30">
            <v>22106</v>
          </cell>
          <cell r="N30">
            <v>112019</v>
          </cell>
        </row>
        <row r="31">
          <cell r="B31" t="str">
            <v>629志學國小</v>
          </cell>
          <cell r="C31">
            <v>121180</v>
          </cell>
          <cell r="D31">
            <v>4040</v>
          </cell>
          <cell r="E31">
            <v>4228</v>
          </cell>
          <cell r="F31">
            <v>3322</v>
          </cell>
          <cell r="G31">
            <v>132770</v>
          </cell>
          <cell r="H31">
            <v>0</v>
          </cell>
          <cell r="I31">
            <v>81672</v>
          </cell>
          <cell r="J31">
            <v>1240</v>
          </cell>
          <cell r="K31">
            <v>0</v>
          </cell>
          <cell r="L31">
            <v>20439</v>
          </cell>
          <cell r="M31">
            <v>30658</v>
          </cell>
          <cell r="N31">
            <v>134009</v>
          </cell>
        </row>
        <row r="32">
          <cell r="B32" t="str">
            <v>630月眉國小</v>
          </cell>
          <cell r="C32">
            <v>35020</v>
          </cell>
          <cell r="D32">
            <v>1190</v>
          </cell>
          <cell r="E32">
            <v>0</v>
          </cell>
          <cell r="F32">
            <v>0</v>
          </cell>
          <cell r="G32">
            <v>36210</v>
          </cell>
          <cell r="H32">
            <v>0</v>
          </cell>
          <cell r="I32">
            <v>0</v>
          </cell>
          <cell r="J32">
            <v>4590</v>
          </cell>
          <cell r="K32">
            <v>0</v>
          </cell>
          <cell r="L32">
            <v>12648</v>
          </cell>
          <cell r="M32">
            <v>18972</v>
          </cell>
          <cell r="N32">
            <v>36210</v>
          </cell>
        </row>
        <row r="33">
          <cell r="B33" t="str">
            <v>631水璉國小</v>
          </cell>
          <cell r="C33">
            <v>52220</v>
          </cell>
          <cell r="D33">
            <v>1750</v>
          </cell>
          <cell r="E33">
            <v>0</v>
          </cell>
          <cell r="F33">
            <v>0</v>
          </cell>
          <cell r="G33">
            <v>53970</v>
          </cell>
          <cell r="H33">
            <v>0</v>
          </cell>
          <cell r="I33">
            <v>18482</v>
          </cell>
          <cell r="J33">
            <v>0</v>
          </cell>
          <cell r="K33">
            <v>0</v>
          </cell>
          <cell r="L33">
            <v>14195</v>
          </cell>
          <cell r="M33">
            <v>21292</v>
          </cell>
          <cell r="N33">
            <v>53969</v>
          </cell>
        </row>
        <row r="34">
          <cell r="B34" t="str">
            <v>632溪口國小</v>
          </cell>
          <cell r="C34">
            <v>67280</v>
          </cell>
          <cell r="D34">
            <v>2440</v>
          </cell>
          <cell r="E34">
            <v>0</v>
          </cell>
          <cell r="F34">
            <v>0</v>
          </cell>
          <cell r="G34">
            <v>69720</v>
          </cell>
          <cell r="H34">
            <v>0</v>
          </cell>
          <cell r="J34">
            <v>13986</v>
          </cell>
          <cell r="K34">
            <v>0</v>
          </cell>
          <cell r="L34">
            <v>22293</v>
          </cell>
          <cell r="M34">
            <v>33440</v>
          </cell>
          <cell r="N34">
            <v>69719</v>
          </cell>
        </row>
        <row r="35">
          <cell r="B35" t="str">
            <v>633鳳林國小</v>
          </cell>
          <cell r="C35">
            <v>85800</v>
          </cell>
          <cell r="D35">
            <v>3300</v>
          </cell>
          <cell r="E35">
            <v>0</v>
          </cell>
          <cell r="F35">
            <v>0</v>
          </cell>
          <cell r="G35">
            <v>89100</v>
          </cell>
          <cell r="H35">
            <v>0</v>
          </cell>
          <cell r="I35">
            <v>65921</v>
          </cell>
          <cell r="J35">
            <v>0</v>
          </cell>
          <cell r="K35">
            <v>0</v>
          </cell>
          <cell r="L35">
            <v>9271</v>
          </cell>
          <cell r="M35">
            <v>13907</v>
          </cell>
          <cell r="N35">
            <v>89099</v>
          </cell>
        </row>
        <row r="36">
          <cell r="B36" t="str">
            <v>634大榮國小</v>
          </cell>
          <cell r="C36">
            <v>46800</v>
          </cell>
          <cell r="D36">
            <v>1800</v>
          </cell>
          <cell r="E36">
            <v>0</v>
          </cell>
          <cell r="F36">
            <v>0</v>
          </cell>
          <cell r="G36">
            <v>48600</v>
          </cell>
          <cell r="H36">
            <v>0</v>
          </cell>
          <cell r="I36">
            <v>0</v>
          </cell>
          <cell r="J36">
            <v>25431</v>
          </cell>
          <cell r="K36">
            <v>0</v>
          </cell>
          <cell r="L36">
            <v>9267</v>
          </cell>
          <cell r="M36">
            <v>13901</v>
          </cell>
          <cell r="N36">
            <v>48599</v>
          </cell>
        </row>
        <row r="37">
          <cell r="B37" t="str">
            <v>635林榮國小</v>
          </cell>
          <cell r="C37">
            <v>78880</v>
          </cell>
          <cell r="D37">
            <v>2720</v>
          </cell>
          <cell r="E37">
            <v>0</v>
          </cell>
          <cell r="F37">
            <v>0</v>
          </cell>
          <cell r="G37">
            <v>81600</v>
          </cell>
          <cell r="H37">
            <v>0</v>
          </cell>
          <cell r="I37">
            <v>0</v>
          </cell>
          <cell r="J37">
            <v>47914</v>
          </cell>
          <cell r="K37">
            <v>0</v>
          </cell>
          <cell r="L37">
            <v>13474</v>
          </cell>
          <cell r="M37">
            <v>20211</v>
          </cell>
          <cell r="N37">
            <v>81599</v>
          </cell>
        </row>
        <row r="38">
          <cell r="B38" t="str">
            <v>636長橋國小</v>
          </cell>
          <cell r="C38">
            <v>56160</v>
          </cell>
          <cell r="D38">
            <v>2160</v>
          </cell>
          <cell r="E38">
            <v>0</v>
          </cell>
          <cell r="F38">
            <v>0</v>
          </cell>
          <cell r="G38">
            <v>58320</v>
          </cell>
          <cell r="H38">
            <v>0</v>
          </cell>
          <cell r="I38">
            <v>29322</v>
          </cell>
          <cell r="K38">
            <v>0</v>
          </cell>
          <cell r="L38">
            <v>11599</v>
          </cell>
          <cell r="M38">
            <v>17399</v>
          </cell>
          <cell r="N38">
            <v>58320</v>
          </cell>
        </row>
        <row r="39">
          <cell r="B39" t="str">
            <v>638北林國小</v>
          </cell>
          <cell r="C39">
            <v>62220</v>
          </cell>
          <cell r="D39">
            <v>2040</v>
          </cell>
          <cell r="E39">
            <v>0</v>
          </cell>
          <cell r="F39">
            <v>0</v>
          </cell>
          <cell r="G39">
            <v>64260</v>
          </cell>
          <cell r="H39">
            <v>1147</v>
          </cell>
          <cell r="I39">
            <v>27259</v>
          </cell>
          <cell r="J39">
            <v>8606</v>
          </cell>
          <cell r="K39">
            <v>0</v>
          </cell>
          <cell r="L39">
            <v>10898</v>
          </cell>
          <cell r="M39">
            <v>16348</v>
          </cell>
          <cell r="N39">
            <v>63111</v>
          </cell>
        </row>
        <row r="40">
          <cell r="B40" t="str">
            <v>639鳳仁國小</v>
          </cell>
          <cell r="C40">
            <v>57600</v>
          </cell>
          <cell r="D40">
            <v>1920</v>
          </cell>
          <cell r="E40">
            <v>0</v>
          </cell>
          <cell r="F40">
            <v>0</v>
          </cell>
          <cell r="G40">
            <v>59520</v>
          </cell>
          <cell r="H40">
            <v>0</v>
          </cell>
          <cell r="I40">
            <v>34520</v>
          </cell>
          <cell r="J40">
            <v>16920</v>
          </cell>
          <cell r="K40">
            <v>0</v>
          </cell>
          <cell r="L40">
            <v>3232</v>
          </cell>
          <cell r="M40">
            <v>4848</v>
          </cell>
          <cell r="N40">
            <v>59520</v>
          </cell>
        </row>
        <row r="41">
          <cell r="B41" t="str">
            <v>642太巴塱國小</v>
          </cell>
          <cell r="C41">
            <v>70400</v>
          </cell>
          <cell r="D41">
            <v>2560</v>
          </cell>
          <cell r="E41">
            <v>0</v>
          </cell>
          <cell r="F41">
            <v>0</v>
          </cell>
          <cell r="G41">
            <v>72960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29184</v>
          </cell>
          <cell r="M41">
            <v>43776</v>
          </cell>
          <cell r="N41">
            <v>72960</v>
          </cell>
        </row>
        <row r="42">
          <cell r="B42" t="str">
            <v>645大進國小</v>
          </cell>
          <cell r="C42">
            <v>108720</v>
          </cell>
          <cell r="D42">
            <v>3600</v>
          </cell>
          <cell r="E42">
            <v>0</v>
          </cell>
          <cell r="F42">
            <v>0</v>
          </cell>
          <cell r="G42">
            <v>112320</v>
          </cell>
          <cell r="H42">
            <v>0</v>
          </cell>
          <cell r="I42">
            <v>63318</v>
          </cell>
          <cell r="J42" t="str">
            <v>-</v>
          </cell>
          <cell r="K42">
            <v>0</v>
          </cell>
          <cell r="L42">
            <v>19600</v>
          </cell>
          <cell r="M42">
            <v>29401</v>
          </cell>
          <cell r="N42">
            <v>112319</v>
          </cell>
        </row>
        <row r="43">
          <cell r="B43" t="str">
            <v>647瑞穗國小</v>
          </cell>
          <cell r="C43">
            <v>213760</v>
          </cell>
          <cell r="D43">
            <v>8000</v>
          </cell>
          <cell r="E43">
            <v>1692</v>
          </cell>
          <cell r="F43">
            <v>2160</v>
          </cell>
          <cell r="G43">
            <v>225612</v>
          </cell>
          <cell r="H43">
            <v>0</v>
          </cell>
          <cell r="I43">
            <v>0</v>
          </cell>
          <cell r="J43">
            <v>78416</v>
          </cell>
          <cell r="K43">
            <v>0</v>
          </cell>
          <cell r="L43">
            <v>58878</v>
          </cell>
          <cell r="M43">
            <v>88317</v>
          </cell>
          <cell r="N43">
            <v>225611</v>
          </cell>
        </row>
        <row r="44">
          <cell r="B44" t="str">
            <v>648瑞美國小</v>
          </cell>
          <cell r="C44">
            <v>34000</v>
          </cell>
          <cell r="D44">
            <v>1190</v>
          </cell>
          <cell r="E44">
            <v>0</v>
          </cell>
          <cell r="F44">
            <v>0</v>
          </cell>
          <cell r="G44">
            <v>35190</v>
          </cell>
          <cell r="H44">
            <v>0</v>
          </cell>
          <cell r="I44">
            <v>6732</v>
          </cell>
          <cell r="J44">
            <v>8874</v>
          </cell>
          <cell r="K44">
            <v>0</v>
          </cell>
          <cell r="L44">
            <v>7834</v>
          </cell>
          <cell r="M44">
            <v>11750</v>
          </cell>
          <cell r="N44">
            <v>35190</v>
          </cell>
        </row>
        <row r="45">
          <cell r="B45" t="str">
            <v>649鶴岡國小</v>
          </cell>
          <cell r="C45">
            <v>92880</v>
          </cell>
          <cell r="D45">
            <v>3240</v>
          </cell>
          <cell r="E45">
            <v>0</v>
          </cell>
          <cell r="F45">
            <v>0</v>
          </cell>
          <cell r="G45">
            <v>96120</v>
          </cell>
          <cell r="H45">
            <v>0</v>
          </cell>
          <cell r="I45">
            <v>0</v>
          </cell>
          <cell r="J45">
            <v>13500</v>
          </cell>
          <cell r="K45">
            <v>0</v>
          </cell>
          <cell r="L45">
            <v>33048</v>
          </cell>
          <cell r="M45">
            <v>49572</v>
          </cell>
          <cell r="N45">
            <v>96120</v>
          </cell>
        </row>
        <row r="46">
          <cell r="B46" t="str">
            <v>650舞鶴國小</v>
          </cell>
          <cell r="C46">
            <v>63580</v>
          </cell>
          <cell r="D46">
            <v>2210</v>
          </cell>
          <cell r="E46">
            <v>0</v>
          </cell>
          <cell r="F46">
            <v>0</v>
          </cell>
          <cell r="G46">
            <v>65790</v>
          </cell>
          <cell r="H46">
            <v>0</v>
          </cell>
          <cell r="I46">
            <v>0</v>
          </cell>
          <cell r="J46">
            <v>12677</v>
          </cell>
          <cell r="K46">
            <v>0</v>
          </cell>
          <cell r="L46">
            <v>21245</v>
          </cell>
          <cell r="M46">
            <v>31867</v>
          </cell>
          <cell r="N46">
            <v>65789</v>
          </cell>
        </row>
        <row r="47">
          <cell r="B47" t="str">
            <v>652富源國小</v>
          </cell>
          <cell r="C47">
            <v>119440</v>
          </cell>
          <cell r="D47">
            <v>4220</v>
          </cell>
          <cell r="E47">
            <v>0</v>
          </cell>
          <cell r="F47">
            <v>0</v>
          </cell>
          <cell r="G47">
            <v>123660</v>
          </cell>
          <cell r="H47">
            <v>0</v>
          </cell>
          <cell r="I47">
            <v>7337</v>
          </cell>
          <cell r="J47">
            <v>7121</v>
          </cell>
          <cell r="K47">
            <v>0</v>
          </cell>
          <cell r="L47">
            <v>43680</v>
          </cell>
          <cell r="M47">
            <v>65521</v>
          </cell>
          <cell r="N47">
            <v>123659</v>
          </cell>
        </row>
        <row r="48">
          <cell r="B48" t="str">
            <v>653瑞北國小</v>
          </cell>
          <cell r="C48">
            <v>122320</v>
          </cell>
          <cell r="D48">
            <v>4130</v>
          </cell>
          <cell r="E48">
            <v>0</v>
          </cell>
          <cell r="F48">
            <v>0</v>
          </cell>
          <cell r="G48">
            <v>126450</v>
          </cell>
          <cell r="H48">
            <v>0</v>
          </cell>
          <cell r="I48">
            <v>0</v>
          </cell>
          <cell r="J48">
            <v>11460</v>
          </cell>
          <cell r="K48">
            <v>0</v>
          </cell>
          <cell r="L48">
            <v>45996</v>
          </cell>
          <cell r="M48">
            <v>68993</v>
          </cell>
          <cell r="N48">
            <v>126449</v>
          </cell>
        </row>
        <row r="49">
          <cell r="B49" t="str">
            <v>654豐濱國小</v>
          </cell>
          <cell r="C49">
            <v>46440</v>
          </cell>
          <cell r="D49">
            <v>1620</v>
          </cell>
          <cell r="E49">
            <v>0</v>
          </cell>
          <cell r="F49">
            <v>0</v>
          </cell>
          <cell r="G49">
            <v>48060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19224</v>
          </cell>
          <cell r="M49">
            <v>28836</v>
          </cell>
          <cell r="N49">
            <v>48060</v>
          </cell>
        </row>
        <row r="50">
          <cell r="B50" t="str">
            <v>655港口國小</v>
          </cell>
          <cell r="C50">
            <v>34800</v>
          </cell>
          <cell r="D50">
            <v>1200</v>
          </cell>
          <cell r="E50">
            <v>0</v>
          </cell>
          <cell r="F50">
            <v>0</v>
          </cell>
          <cell r="G50">
            <v>36000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14400</v>
          </cell>
          <cell r="M50">
            <v>21600</v>
          </cell>
          <cell r="N50">
            <v>36000</v>
          </cell>
        </row>
        <row r="51">
          <cell r="B51" t="str">
            <v>656靜浦國小</v>
          </cell>
          <cell r="C51">
            <v>28080</v>
          </cell>
          <cell r="D51">
            <v>1080</v>
          </cell>
          <cell r="E51">
            <v>0</v>
          </cell>
          <cell r="F51">
            <v>0</v>
          </cell>
          <cell r="G51">
            <v>29160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11664</v>
          </cell>
          <cell r="M51">
            <v>17496</v>
          </cell>
          <cell r="N51">
            <v>29160</v>
          </cell>
        </row>
        <row r="52">
          <cell r="B52" t="str">
            <v>657新社國小</v>
          </cell>
          <cell r="C52">
            <v>67640</v>
          </cell>
          <cell r="D52">
            <v>2470</v>
          </cell>
          <cell r="E52">
            <v>0</v>
          </cell>
          <cell r="F52">
            <v>0</v>
          </cell>
          <cell r="G52">
            <v>70110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28044</v>
          </cell>
          <cell r="M52">
            <v>42066</v>
          </cell>
          <cell r="N52">
            <v>70110</v>
          </cell>
        </row>
        <row r="53">
          <cell r="B53" t="str">
            <v>658玉里國小</v>
          </cell>
          <cell r="C53" t="str">
            <v xml:space="preserve"> 184,620 
</v>
          </cell>
          <cell r="D53">
            <v>6630</v>
          </cell>
          <cell r="E53">
            <v>1354</v>
          </cell>
          <cell r="F53">
            <v>1088</v>
          </cell>
          <cell r="G53">
            <v>9072</v>
          </cell>
          <cell r="H53">
            <v>19695</v>
          </cell>
          <cell r="I53">
            <v>49680</v>
          </cell>
          <cell r="J53">
            <v>35920</v>
          </cell>
          <cell r="K53">
            <v>0</v>
          </cell>
          <cell r="L53">
            <v>35358</v>
          </cell>
          <cell r="M53">
            <v>53037</v>
          </cell>
          <cell r="N53">
            <v>173995</v>
          </cell>
        </row>
        <row r="54">
          <cell r="B54" t="str">
            <v>660樂合國小</v>
          </cell>
          <cell r="C54">
            <v>37440</v>
          </cell>
          <cell r="D54">
            <v>1440</v>
          </cell>
          <cell r="E54">
            <v>0</v>
          </cell>
          <cell r="F54">
            <v>0</v>
          </cell>
          <cell r="G54">
            <v>38880</v>
          </cell>
          <cell r="H54">
            <v>0</v>
          </cell>
          <cell r="I54">
            <v>0</v>
          </cell>
          <cell r="J54">
            <v>1674</v>
          </cell>
          <cell r="K54">
            <v>0</v>
          </cell>
          <cell r="L54">
            <v>14882</v>
          </cell>
          <cell r="M54">
            <v>22324</v>
          </cell>
          <cell r="N54">
            <v>38880</v>
          </cell>
        </row>
        <row r="55">
          <cell r="B55" t="str">
            <v>661觀音國小</v>
          </cell>
          <cell r="C55">
            <v>52520</v>
          </cell>
          <cell r="D55">
            <v>1720</v>
          </cell>
          <cell r="E55">
            <v>0</v>
          </cell>
          <cell r="F55">
            <v>0</v>
          </cell>
          <cell r="G55">
            <v>54240</v>
          </cell>
          <cell r="H55">
            <v>0</v>
          </cell>
          <cell r="I55">
            <v>6190</v>
          </cell>
          <cell r="J55">
            <v>0</v>
          </cell>
          <cell r="K55">
            <v>0</v>
          </cell>
          <cell r="L55">
            <v>19220</v>
          </cell>
          <cell r="M55">
            <v>28830</v>
          </cell>
          <cell r="N55">
            <v>54240</v>
          </cell>
        </row>
        <row r="56">
          <cell r="B56" t="str">
            <v>663春日國小</v>
          </cell>
          <cell r="C56">
            <v>51480</v>
          </cell>
          <cell r="D56">
            <v>1980</v>
          </cell>
          <cell r="E56">
            <v>0</v>
          </cell>
          <cell r="F56">
            <v>0</v>
          </cell>
          <cell r="G56">
            <v>53460</v>
          </cell>
          <cell r="H56">
            <v>0</v>
          </cell>
          <cell r="I56">
            <v>0</v>
          </cell>
          <cell r="J56">
            <v>4683</v>
          </cell>
          <cell r="K56">
            <v>0</v>
          </cell>
          <cell r="L56">
            <v>19510</v>
          </cell>
          <cell r="M56">
            <v>29266</v>
          </cell>
          <cell r="N56">
            <v>53459</v>
          </cell>
        </row>
        <row r="57">
          <cell r="B57" t="str">
            <v>665中城國小</v>
          </cell>
          <cell r="C57">
            <v>300740</v>
          </cell>
          <cell r="D57">
            <v>10450</v>
          </cell>
          <cell r="E57">
            <v>0</v>
          </cell>
          <cell r="F57">
            <v>0</v>
          </cell>
          <cell r="G57">
            <v>311190</v>
          </cell>
          <cell r="H57">
            <v>49520</v>
          </cell>
          <cell r="I57">
            <v>107990</v>
          </cell>
          <cell r="J57">
            <v>4263</v>
          </cell>
          <cell r="K57">
            <v>9112</v>
          </cell>
          <cell r="L57">
            <v>50654</v>
          </cell>
          <cell r="M57">
            <v>89649</v>
          </cell>
          <cell r="N57">
            <v>252556</v>
          </cell>
        </row>
        <row r="58">
          <cell r="B58" t="str">
            <v>667大禹國小</v>
          </cell>
          <cell r="C58">
            <v>56160</v>
          </cell>
          <cell r="D58">
            <v>2160</v>
          </cell>
          <cell r="E58">
            <v>0</v>
          </cell>
          <cell r="F58">
            <v>0</v>
          </cell>
          <cell r="G58">
            <v>58320</v>
          </cell>
          <cell r="H58">
            <v>0</v>
          </cell>
          <cell r="I58" t="str">
            <v>-</v>
          </cell>
          <cell r="J58">
            <v>27365</v>
          </cell>
          <cell r="K58">
            <v>0</v>
          </cell>
          <cell r="L58">
            <v>12382</v>
          </cell>
          <cell r="M58">
            <v>18572</v>
          </cell>
          <cell r="N58">
            <v>58319</v>
          </cell>
        </row>
        <row r="59">
          <cell r="B59" t="str">
            <v>668松浦國小</v>
          </cell>
          <cell r="C59">
            <v>66640</v>
          </cell>
          <cell r="D59">
            <v>2210</v>
          </cell>
          <cell r="E59">
            <v>0</v>
          </cell>
          <cell r="F59">
            <v>0</v>
          </cell>
          <cell r="G59">
            <v>68850</v>
          </cell>
          <cell r="H59">
            <v>0</v>
          </cell>
          <cell r="I59">
            <v>0</v>
          </cell>
          <cell r="J59">
            <v>13791</v>
          </cell>
          <cell r="K59">
            <v>0</v>
          </cell>
          <cell r="L59">
            <v>22023</v>
          </cell>
          <cell r="M59">
            <v>33035</v>
          </cell>
          <cell r="N59">
            <v>68849</v>
          </cell>
        </row>
        <row r="60">
          <cell r="B60" t="str">
            <v>669高寮國小</v>
          </cell>
          <cell r="C60">
            <v>38700</v>
          </cell>
          <cell r="D60">
            <v>1350</v>
          </cell>
          <cell r="E60">
            <v>0</v>
          </cell>
          <cell r="F60">
            <v>0</v>
          </cell>
          <cell r="G60">
            <v>40050</v>
          </cell>
          <cell r="H60">
            <v>0</v>
          </cell>
          <cell r="I60">
            <v>4943</v>
          </cell>
          <cell r="J60">
            <v>9353</v>
          </cell>
          <cell r="K60">
            <v>0</v>
          </cell>
          <cell r="L60">
            <v>10301</v>
          </cell>
          <cell r="M60">
            <v>15451</v>
          </cell>
          <cell r="N60">
            <v>40048</v>
          </cell>
        </row>
        <row r="61">
          <cell r="B61" t="str">
            <v>670富里國小</v>
          </cell>
          <cell r="C61">
            <v>67740</v>
          </cell>
          <cell r="D61">
            <v>2280</v>
          </cell>
          <cell r="E61">
            <v>0</v>
          </cell>
          <cell r="F61">
            <v>0</v>
          </cell>
          <cell r="G61">
            <v>70020</v>
          </cell>
          <cell r="H61">
            <v>0</v>
          </cell>
          <cell r="I61">
            <v>64305</v>
          </cell>
          <cell r="J61">
            <v>0</v>
          </cell>
          <cell r="K61">
            <v>0</v>
          </cell>
          <cell r="L61">
            <v>2286</v>
          </cell>
          <cell r="M61">
            <v>3429</v>
          </cell>
          <cell r="N61">
            <v>70020</v>
          </cell>
        </row>
        <row r="62">
          <cell r="B62" t="str">
            <v>671萬寧國小</v>
          </cell>
          <cell r="C62">
            <v>59400</v>
          </cell>
          <cell r="D62">
            <v>2160</v>
          </cell>
          <cell r="E62">
            <v>1400</v>
          </cell>
          <cell r="F62">
            <v>1120</v>
          </cell>
          <cell r="G62">
            <v>64080</v>
          </cell>
          <cell r="J62">
            <v>60319</v>
          </cell>
          <cell r="K62">
            <v>0</v>
          </cell>
          <cell r="L62">
            <v>1504</v>
          </cell>
          <cell r="M62">
            <v>2256</v>
          </cell>
          <cell r="N62">
            <v>64079</v>
          </cell>
        </row>
        <row r="63">
          <cell r="B63" t="str">
            <v>672永豐國小</v>
          </cell>
          <cell r="C63">
            <v>57800</v>
          </cell>
          <cell r="D63">
            <v>1870</v>
          </cell>
          <cell r="E63">
            <v>0</v>
          </cell>
          <cell r="F63">
            <v>0</v>
          </cell>
          <cell r="G63">
            <v>59670</v>
          </cell>
          <cell r="H63">
            <v>0</v>
          </cell>
          <cell r="I63">
            <v>0</v>
          </cell>
          <cell r="J63">
            <v>13394</v>
          </cell>
          <cell r="K63">
            <v>0</v>
          </cell>
          <cell r="L63">
            <v>18510</v>
          </cell>
          <cell r="M63">
            <v>27765</v>
          </cell>
          <cell r="N63">
            <v>59669</v>
          </cell>
        </row>
        <row r="64">
          <cell r="B64" t="str">
            <v>673學田國小</v>
          </cell>
          <cell r="C64">
            <v>19720</v>
          </cell>
          <cell r="D64">
            <v>680</v>
          </cell>
          <cell r="E64">
            <v>0</v>
          </cell>
          <cell r="F64">
            <v>0</v>
          </cell>
          <cell r="G64">
            <v>20400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8160</v>
          </cell>
          <cell r="M64">
            <v>12240</v>
          </cell>
          <cell r="N64">
            <v>20400</v>
          </cell>
        </row>
        <row r="65">
          <cell r="B65" t="str">
            <v>674東竹國小</v>
          </cell>
          <cell r="C65">
            <v>28800</v>
          </cell>
          <cell r="D65">
            <v>960</v>
          </cell>
          <cell r="E65">
            <v>0</v>
          </cell>
          <cell r="F65">
            <v>0</v>
          </cell>
          <cell r="G65">
            <v>29760</v>
          </cell>
          <cell r="H65">
            <v>0</v>
          </cell>
          <cell r="I65">
            <v>18737</v>
          </cell>
          <cell r="J65">
            <v>7774</v>
          </cell>
          <cell r="K65">
            <v>0</v>
          </cell>
          <cell r="L65">
            <v>1299</v>
          </cell>
          <cell r="M65">
            <v>1949</v>
          </cell>
          <cell r="N65">
            <v>29759</v>
          </cell>
        </row>
        <row r="66">
          <cell r="B66" t="str">
            <v>675東里國小</v>
          </cell>
          <cell r="C66">
            <v>70040</v>
          </cell>
          <cell r="D66">
            <v>2380</v>
          </cell>
          <cell r="E66">
            <v>0</v>
          </cell>
          <cell r="F66">
            <v>0</v>
          </cell>
          <cell r="G66">
            <v>72420</v>
          </cell>
          <cell r="H66">
            <v>0</v>
          </cell>
          <cell r="I66">
            <v>0</v>
          </cell>
          <cell r="J66">
            <v>27753</v>
          </cell>
          <cell r="K66">
            <v>0</v>
          </cell>
          <cell r="L66">
            <v>17866</v>
          </cell>
          <cell r="M66">
            <v>26800</v>
          </cell>
          <cell r="N66">
            <v>72419</v>
          </cell>
        </row>
        <row r="67">
          <cell r="B67" t="str">
            <v>678吳江國小</v>
          </cell>
          <cell r="C67">
            <v>61540</v>
          </cell>
          <cell r="D67">
            <v>2210</v>
          </cell>
          <cell r="E67">
            <v>0</v>
          </cell>
          <cell r="F67">
            <v>0</v>
          </cell>
          <cell r="G67">
            <v>63750</v>
          </cell>
          <cell r="H67">
            <v>0</v>
          </cell>
          <cell r="I67">
            <v>0</v>
          </cell>
          <cell r="J67">
            <v>20635</v>
          </cell>
          <cell r="K67">
            <v>0</v>
          </cell>
          <cell r="L67">
            <v>17354</v>
          </cell>
          <cell r="M67">
            <v>26030</v>
          </cell>
          <cell r="N67">
            <v>64019</v>
          </cell>
        </row>
        <row r="68">
          <cell r="B68" t="str">
            <v>679秀林國小</v>
          </cell>
          <cell r="C68">
            <v>93780</v>
          </cell>
          <cell r="D68">
            <v>3450</v>
          </cell>
          <cell r="E68">
            <v>0</v>
          </cell>
          <cell r="F68">
            <v>0</v>
          </cell>
          <cell r="G68">
            <v>97230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38892</v>
          </cell>
          <cell r="M68">
            <v>58338</v>
          </cell>
          <cell r="N68">
            <v>97230</v>
          </cell>
        </row>
        <row r="69">
          <cell r="B69" t="str">
            <v>680富世國小</v>
          </cell>
          <cell r="C69">
            <v>54720</v>
          </cell>
          <cell r="D69">
            <v>1920</v>
          </cell>
          <cell r="E69">
            <v>0</v>
          </cell>
          <cell r="F69">
            <v>0</v>
          </cell>
          <cell r="G69">
            <v>56640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22656</v>
          </cell>
          <cell r="M69">
            <v>33984</v>
          </cell>
          <cell r="N69">
            <v>56640</v>
          </cell>
        </row>
        <row r="70">
          <cell r="B70" t="str">
            <v>681和平國小</v>
          </cell>
          <cell r="C70">
            <v>155720</v>
          </cell>
          <cell r="D70">
            <v>5950</v>
          </cell>
          <cell r="G70">
            <v>161670</v>
          </cell>
          <cell r="J70">
            <v>20760</v>
          </cell>
          <cell r="K70">
            <v>0</v>
          </cell>
          <cell r="L70">
            <v>56364</v>
          </cell>
          <cell r="M70">
            <v>84545</v>
          </cell>
          <cell r="N70">
            <v>161669</v>
          </cell>
        </row>
        <row r="71">
          <cell r="B71" t="str">
            <v>682佳民國小</v>
          </cell>
          <cell r="C71">
            <v>118660</v>
          </cell>
          <cell r="D71">
            <v>4250</v>
          </cell>
          <cell r="E71" t="str">
            <v>-</v>
          </cell>
          <cell r="F71">
            <v>0</v>
          </cell>
          <cell r="G71">
            <v>122910</v>
          </cell>
          <cell r="H71">
            <v>0</v>
          </cell>
          <cell r="I71">
            <v>0</v>
          </cell>
          <cell r="J71">
            <v>2626</v>
          </cell>
          <cell r="K71">
            <v>0</v>
          </cell>
          <cell r="L71">
            <v>48113</v>
          </cell>
          <cell r="M71">
            <v>72170</v>
          </cell>
          <cell r="N71">
            <v>122909</v>
          </cell>
        </row>
        <row r="72">
          <cell r="B72" t="str">
            <v>683銅門國小</v>
          </cell>
          <cell r="C72">
            <v>132880</v>
          </cell>
          <cell r="D72">
            <v>4480</v>
          </cell>
          <cell r="E72">
            <v>0</v>
          </cell>
          <cell r="F72">
            <v>0</v>
          </cell>
          <cell r="G72">
            <v>137360</v>
          </cell>
          <cell r="H72">
            <v>0</v>
          </cell>
          <cell r="I72">
            <v>0</v>
          </cell>
          <cell r="J72">
            <v>3440</v>
          </cell>
          <cell r="K72">
            <v>0</v>
          </cell>
          <cell r="L72">
            <v>53536</v>
          </cell>
          <cell r="M72">
            <v>80304</v>
          </cell>
          <cell r="N72">
            <v>137280</v>
          </cell>
        </row>
        <row r="73">
          <cell r="B73" t="str">
            <v>684水源國小</v>
          </cell>
          <cell r="C73">
            <v>200160</v>
          </cell>
          <cell r="D73">
            <v>7200</v>
          </cell>
          <cell r="E73">
            <v>0</v>
          </cell>
          <cell r="F73">
            <v>0</v>
          </cell>
          <cell r="G73">
            <v>207360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82944</v>
          </cell>
          <cell r="M73">
            <v>124416</v>
          </cell>
          <cell r="N73">
            <v>207360</v>
          </cell>
        </row>
        <row r="74">
          <cell r="B74" t="str">
            <v>685崇德國小</v>
          </cell>
          <cell r="C74">
            <v>190800</v>
          </cell>
          <cell r="D74">
            <v>6840</v>
          </cell>
          <cell r="E74">
            <v>0</v>
          </cell>
          <cell r="F74">
            <v>0</v>
          </cell>
          <cell r="G74">
            <v>197640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79056</v>
          </cell>
          <cell r="M74">
            <v>118584</v>
          </cell>
          <cell r="N74">
            <v>197640</v>
          </cell>
        </row>
        <row r="75">
          <cell r="B75" t="str">
            <v>686文蘭國小</v>
          </cell>
          <cell r="C75">
            <v>55680</v>
          </cell>
          <cell r="D75">
            <v>1920</v>
          </cell>
          <cell r="E75">
            <v>0</v>
          </cell>
          <cell r="F75">
            <v>0</v>
          </cell>
          <cell r="G75">
            <v>57600</v>
          </cell>
          <cell r="H75">
            <v>0</v>
          </cell>
          <cell r="I75">
            <v>0</v>
          </cell>
          <cell r="J75">
            <v>9600</v>
          </cell>
          <cell r="K75">
            <v>0</v>
          </cell>
          <cell r="L75">
            <v>19200</v>
          </cell>
          <cell r="M75">
            <v>28800</v>
          </cell>
          <cell r="N75">
            <v>57600</v>
          </cell>
        </row>
        <row r="76">
          <cell r="B76" t="str">
            <v>687景美國小</v>
          </cell>
          <cell r="C76">
            <v>77100</v>
          </cell>
          <cell r="D76">
            <v>2550</v>
          </cell>
          <cell r="E76">
            <v>0</v>
          </cell>
          <cell r="F76">
            <v>0</v>
          </cell>
          <cell r="G76">
            <v>79650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31860</v>
          </cell>
          <cell r="M76">
            <v>47790</v>
          </cell>
          <cell r="N76">
            <v>79650</v>
          </cell>
        </row>
        <row r="77">
          <cell r="B77" t="str">
            <v>688三棧國小</v>
          </cell>
          <cell r="C77">
            <v>34800</v>
          </cell>
          <cell r="D77">
            <v>1200</v>
          </cell>
          <cell r="E77">
            <v>0</v>
          </cell>
          <cell r="F77">
            <v>0</v>
          </cell>
          <cell r="G77">
            <v>36000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14400</v>
          </cell>
          <cell r="M77">
            <v>21600</v>
          </cell>
          <cell r="N77">
            <v>36000</v>
          </cell>
        </row>
        <row r="78">
          <cell r="B78" t="str">
            <v>689銅蘭國小</v>
          </cell>
          <cell r="C78">
            <v>115520</v>
          </cell>
          <cell r="D78">
            <v>4000</v>
          </cell>
          <cell r="E78">
            <v>7234</v>
          </cell>
          <cell r="F78">
            <v>5221</v>
          </cell>
          <cell r="G78">
            <v>131975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52790</v>
          </cell>
          <cell r="M78">
            <v>79185</v>
          </cell>
          <cell r="N78">
            <v>131975</v>
          </cell>
        </row>
        <row r="79">
          <cell r="B79" t="str">
            <v>690萬榮國小</v>
          </cell>
          <cell r="C79">
            <v>109480</v>
          </cell>
          <cell r="D79">
            <v>3740</v>
          </cell>
          <cell r="E79">
            <v>0</v>
          </cell>
          <cell r="F79">
            <v>0</v>
          </cell>
          <cell r="G79">
            <v>113220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48088</v>
          </cell>
          <cell r="M79">
            <v>72132</v>
          </cell>
          <cell r="N79">
            <v>120220</v>
          </cell>
        </row>
        <row r="80">
          <cell r="B80" t="str">
            <v>691西林國小</v>
          </cell>
          <cell r="C80">
            <v>93760</v>
          </cell>
          <cell r="D80">
            <v>3200</v>
          </cell>
          <cell r="E80">
            <v>0</v>
          </cell>
          <cell r="F80">
            <v>0</v>
          </cell>
          <cell r="G80">
            <v>96960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37884</v>
          </cell>
          <cell r="M80">
            <v>56826</v>
          </cell>
          <cell r="N80">
            <v>94710</v>
          </cell>
        </row>
        <row r="81">
          <cell r="B81" t="str">
            <v>693馬遠國小</v>
          </cell>
          <cell r="C81">
            <v>55700</v>
          </cell>
          <cell r="D81">
            <v>2145</v>
          </cell>
          <cell r="E81">
            <v>0</v>
          </cell>
          <cell r="F81">
            <v>0</v>
          </cell>
          <cell r="G81">
            <v>57845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23166</v>
          </cell>
          <cell r="M81">
            <v>34749</v>
          </cell>
          <cell r="N81">
            <v>57915</v>
          </cell>
        </row>
        <row r="82">
          <cell r="B82" t="str">
            <v>694紅葉國小</v>
          </cell>
          <cell r="C82">
            <v>58500</v>
          </cell>
          <cell r="D82">
            <v>2250</v>
          </cell>
          <cell r="E82">
            <v>1230</v>
          </cell>
          <cell r="F82">
            <v>1350</v>
          </cell>
          <cell r="G82">
            <v>63330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25332</v>
          </cell>
          <cell r="M82">
            <v>37998</v>
          </cell>
          <cell r="N82">
            <v>63330</v>
          </cell>
        </row>
        <row r="83">
          <cell r="B83" t="str">
            <v>695明利國小</v>
          </cell>
          <cell r="C83">
            <v>53100</v>
          </cell>
          <cell r="D83">
            <v>1800</v>
          </cell>
          <cell r="E83">
            <v>3000</v>
          </cell>
          <cell r="F83">
            <v>1500</v>
          </cell>
          <cell r="G83">
            <v>59400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23760</v>
          </cell>
          <cell r="M83">
            <v>35640</v>
          </cell>
          <cell r="N83">
            <v>59400</v>
          </cell>
        </row>
        <row r="84">
          <cell r="B84" t="str">
            <v>697崙山國小</v>
          </cell>
          <cell r="C84">
            <v>17680</v>
          </cell>
          <cell r="D84">
            <v>680</v>
          </cell>
          <cell r="E84">
            <v>0</v>
          </cell>
          <cell r="F84">
            <v>0</v>
          </cell>
          <cell r="G84">
            <v>18360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7344</v>
          </cell>
          <cell r="M84">
            <v>11016</v>
          </cell>
          <cell r="N84">
            <v>18360</v>
          </cell>
        </row>
        <row r="85">
          <cell r="B85" t="str">
            <v>698太平國小</v>
          </cell>
          <cell r="C85">
            <v>41280</v>
          </cell>
          <cell r="D85">
            <v>1440</v>
          </cell>
          <cell r="E85">
            <v>0</v>
          </cell>
          <cell r="F85">
            <v>0</v>
          </cell>
          <cell r="G85">
            <v>42720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17088</v>
          </cell>
          <cell r="M85">
            <v>25632</v>
          </cell>
          <cell r="N85">
            <v>42720</v>
          </cell>
        </row>
        <row r="86">
          <cell r="B86" t="str">
            <v>699卓清國小</v>
          </cell>
          <cell r="C86">
            <v>34800</v>
          </cell>
          <cell r="D86">
            <v>1200</v>
          </cell>
          <cell r="E86">
            <v>0</v>
          </cell>
          <cell r="F86">
            <v>0</v>
          </cell>
          <cell r="G86">
            <v>36000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14400</v>
          </cell>
          <cell r="M86">
            <v>21600</v>
          </cell>
          <cell r="N86">
            <v>36000</v>
          </cell>
        </row>
        <row r="87">
          <cell r="B87" t="str">
            <v>700古風國小</v>
          </cell>
          <cell r="C87">
            <v>35700</v>
          </cell>
          <cell r="D87">
            <v>1200</v>
          </cell>
          <cell r="E87">
            <v>0</v>
          </cell>
          <cell r="F87">
            <v>0</v>
          </cell>
          <cell r="G87">
            <v>36900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14760</v>
          </cell>
          <cell r="M87">
            <v>22140</v>
          </cell>
          <cell r="N87">
            <v>36900</v>
          </cell>
        </row>
        <row r="88">
          <cell r="B88" t="str">
            <v>701立山國小</v>
          </cell>
          <cell r="C88">
            <v>57160</v>
          </cell>
          <cell r="D88">
            <v>1940</v>
          </cell>
          <cell r="E88">
            <v>0</v>
          </cell>
          <cell r="F88">
            <v>0</v>
          </cell>
          <cell r="G88">
            <v>59100</v>
          </cell>
          <cell r="H88">
            <v>0</v>
          </cell>
          <cell r="I88">
            <v>0</v>
          </cell>
          <cell r="J88" t="str">
            <v>-</v>
          </cell>
          <cell r="K88">
            <v>0</v>
          </cell>
          <cell r="L88">
            <v>23640</v>
          </cell>
          <cell r="M88">
            <v>35460</v>
          </cell>
          <cell r="N88">
            <v>59100</v>
          </cell>
        </row>
        <row r="89">
          <cell r="B89" t="str">
            <v>702卓樂國小</v>
          </cell>
          <cell r="C89">
            <v>43860</v>
          </cell>
          <cell r="D89">
            <v>1530</v>
          </cell>
          <cell r="E89">
            <v>0</v>
          </cell>
          <cell r="F89">
            <v>0</v>
          </cell>
          <cell r="G89">
            <v>45390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18156</v>
          </cell>
          <cell r="M89">
            <v>27234</v>
          </cell>
          <cell r="N89">
            <v>45390</v>
          </cell>
        </row>
        <row r="90">
          <cell r="B90" t="str">
            <v>703卓楓國小</v>
          </cell>
          <cell r="C90">
            <v>57120</v>
          </cell>
          <cell r="D90">
            <v>2040</v>
          </cell>
          <cell r="E90">
            <v>0</v>
          </cell>
          <cell r="F90">
            <v>0</v>
          </cell>
          <cell r="G90">
            <v>59160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23664</v>
          </cell>
          <cell r="M90">
            <v>35496</v>
          </cell>
          <cell r="N90">
            <v>59160</v>
          </cell>
        </row>
        <row r="91">
          <cell r="B91" t="str">
            <v>705西富國小</v>
          </cell>
          <cell r="C91">
            <v>99620</v>
          </cell>
          <cell r="D91">
            <v>3640</v>
          </cell>
          <cell r="E91">
            <v>0</v>
          </cell>
          <cell r="F91">
            <v>0</v>
          </cell>
          <cell r="G91">
            <v>103260</v>
          </cell>
          <cell r="H91">
            <v>0</v>
          </cell>
          <cell r="I91">
            <v>0</v>
          </cell>
          <cell r="J91">
            <v>41019</v>
          </cell>
          <cell r="K91">
            <v>0</v>
          </cell>
          <cell r="L91">
            <v>25794</v>
          </cell>
          <cell r="M91">
            <v>38690</v>
          </cell>
          <cell r="N91">
            <v>105503</v>
          </cell>
        </row>
        <row r="92">
          <cell r="B92" t="str">
            <v>706大興國小</v>
          </cell>
          <cell r="C92">
            <v>55760</v>
          </cell>
          <cell r="D92">
            <v>1870</v>
          </cell>
          <cell r="E92">
            <v>0</v>
          </cell>
          <cell r="F92">
            <v>0</v>
          </cell>
          <cell r="G92">
            <v>57630</v>
          </cell>
          <cell r="H92">
            <v>0</v>
          </cell>
          <cell r="I92">
            <v>0</v>
          </cell>
          <cell r="J92">
            <v>12754</v>
          </cell>
          <cell r="K92">
            <v>0</v>
          </cell>
          <cell r="L92">
            <v>17950</v>
          </cell>
          <cell r="M92">
            <v>26925</v>
          </cell>
          <cell r="N92">
            <v>57629</v>
          </cell>
        </row>
        <row r="93">
          <cell r="B93" t="str">
            <v>707中原國小</v>
          </cell>
          <cell r="C93">
            <v>336760</v>
          </cell>
          <cell r="D93">
            <v>11660</v>
          </cell>
          <cell r="E93">
            <v>23898</v>
          </cell>
          <cell r="F93">
            <v>11054</v>
          </cell>
          <cell r="G93">
            <v>383372</v>
          </cell>
          <cell r="H93">
            <v>107170</v>
          </cell>
          <cell r="I93">
            <v>166199</v>
          </cell>
          <cell r="J93">
            <v>11202</v>
          </cell>
          <cell r="K93">
            <v>8186</v>
          </cell>
          <cell r="L93">
            <v>31334</v>
          </cell>
          <cell r="M93">
            <v>59279</v>
          </cell>
          <cell r="N93">
            <v>268014</v>
          </cell>
        </row>
        <row r="94">
          <cell r="B94" t="str">
            <v>708西寶國小</v>
          </cell>
          <cell r="C94">
            <v>104480</v>
          </cell>
          <cell r="D94">
            <v>3520</v>
          </cell>
          <cell r="E94">
            <v>0</v>
          </cell>
          <cell r="F94">
            <v>0</v>
          </cell>
          <cell r="G94">
            <v>108000</v>
          </cell>
          <cell r="H94">
            <v>0</v>
          </cell>
          <cell r="I94">
            <v>0</v>
          </cell>
          <cell r="J94">
            <v>46879</v>
          </cell>
          <cell r="K94">
            <v>0</v>
          </cell>
          <cell r="L94">
            <v>24449</v>
          </cell>
          <cell r="M94">
            <v>36671</v>
          </cell>
          <cell r="N94">
            <v>107999</v>
          </cell>
        </row>
        <row r="95">
          <cell r="B95" t="str">
            <v>2537華大附小</v>
          </cell>
          <cell r="C95">
            <v>624400</v>
          </cell>
          <cell r="D95">
            <v>21200</v>
          </cell>
          <cell r="E95">
            <v>62700</v>
          </cell>
          <cell r="F95">
            <v>9850</v>
          </cell>
          <cell r="G95">
            <v>718150</v>
          </cell>
          <cell r="H95">
            <v>0</v>
          </cell>
          <cell r="I95">
            <v>718150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718150</v>
          </cell>
        </row>
        <row r="96">
          <cell r="B96" t="str">
            <v>2501海星國小</v>
          </cell>
          <cell r="C96">
            <v>391680</v>
          </cell>
          <cell r="D96">
            <v>12240</v>
          </cell>
          <cell r="E96">
            <v>0</v>
          </cell>
          <cell r="F96">
            <v>0</v>
          </cell>
          <cell r="G96">
            <v>403920</v>
          </cell>
          <cell r="H96">
            <v>0</v>
          </cell>
          <cell r="I96">
            <v>403920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403920</v>
          </cell>
        </row>
        <row r="97">
          <cell r="B97" t="str">
            <v>2542慈濟附小</v>
          </cell>
          <cell r="C97">
            <v>439200</v>
          </cell>
          <cell r="D97">
            <v>14400</v>
          </cell>
          <cell r="E97">
            <v>5901</v>
          </cell>
          <cell r="F97">
            <v>5874</v>
          </cell>
          <cell r="G97">
            <v>465375</v>
          </cell>
          <cell r="H97">
            <v>0</v>
          </cell>
          <cell r="I97">
            <v>465375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465375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selection activeCell="K6" sqref="K6"/>
    </sheetView>
  </sheetViews>
  <sheetFormatPr defaultRowHeight="16.5"/>
  <cols>
    <col min="1" max="1" width="8" style="27" customWidth="1"/>
    <col min="2" max="2" width="15.625" style="2" customWidth="1"/>
    <col min="3" max="3" width="14.5" style="28" customWidth="1"/>
    <col min="4" max="5" width="13.625" style="29" customWidth="1"/>
    <col min="6" max="6" width="13.625" style="28" customWidth="1"/>
    <col min="7" max="16384" width="9" style="2"/>
  </cols>
  <sheetData>
    <row r="1" spans="1:6" ht="32.25" customHeight="1">
      <c r="A1" s="1" t="s">
        <v>0</v>
      </c>
      <c r="B1" s="1"/>
      <c r="C1" s="1"/>
      <c r="D1" s="1"/>
      <c r="E1" s="1"/>
      <c r="F1" s="1"/>
    </row>
    <row r="2" spans="1:6" ht="27" customHeight="1">
      <c r="A2" s="3" t="s">
        <v>1</v>
      </c>
      <c r="B2" s="4" t="s">
        <v>2</v>
      </c>
      <c r="C2" s="5" t="s">
        <v>3</v>
      </c>
      <c r="D2" s="6" t="s">
        <v>4</v>
      </c>
      <c r="E2" s="7"/>
      <c r="F2" s="8"/>
    </row>
    <row r="3" spans="1:6" ht="27" customHeight="1">
      <c r="A3" s="3"/>
      <c r="B3" s="9"/>
      <c r="C3" s="10"/>
      <c r="D3" s="11" t="s">
        <v>5</v>
      </c>
      <c r="E3" s="12" t="s">
        <v>6</v>
      </c>
      <c r="F3" s="13" t="s">
        <v>7</v>
      </c>
    </row>
    <row r="4" spans="1:6" ht="27" customHeight="1">
      <c r="A4" s="14">
        <v>1</v>
      </c>
      <c r="B4" s="15" t="s">
        <v>8</v>
      </c>
      <c r="C4" s="16">
        <f>VLOOKUP(B4,'[1]106-2經費核定總表'!$B$5:$N$97,13,FALSE)</f>
        <v>413787</v>
      </c>
      <c r="D4" s="17">
        <v>237406</v>
      </c>
      <c r="E4" s="18"/>
      <c r="F4" s="17">
        <v>237406</v>
      </c>
    </row>
    <row r="5" spans="1:6" ht="27" customHeight="1">
      <c r="A5" s="14">
        <v>2</v>
      </c>
      <c r="B5" s="15" t="s">
        <v>9</v>
      </c>
      <c r="C5" s="16">
        <f>VLOOKUP(B5,'[1]106-2經費核定總表'!$B$5:$N$97,13,FALSE)</f>
        <v>1455622</v>
      </c>
      <c r="D5" s="17">
        <v>0</v>
      </c>
      <c r="E5" s="18">
        <v>992107</v>
      </c>
      <c r="F5" s="17">
        <v>992107</v>
      </c>
    </row>
    <row r="6" spans="1:6" ht="27" customHeight="1">
      <c r="A6" s="14">
        <v>3</v>
      </c>
      <c r="B6" s="15" t="s">
        <v>10</v>
      </c>
      <c r="C6" s="16">
        <f>VLOOKUP(B6,'[1]106-2經費核定總表'!$B$5:$N$97,13,FALSE)</f>
        <v>677538</v>
      </c>
      <c r="D6" s="17">
        <v>0</v>
      </c>
      <c r="E6" s="18">
        <v>322836</v>
      </c>
      <c r="F6" s="18">
        <v>322836</v>
      </c>
    </row>
    <row r="7" spans="1:6" ht="27" customHeight="1">
      <c r="A7" s="14">
        <v>4</v>
      </c>
      <c r="B7" s="15" t="s">
        <v>11</v>
      </c>
      <c r="C7" s="16">
        <f>VLOOKUP(B7,'[1]106-2經費核定總表'!$B$5:$N$97,13,FALSE)</f>
        <v>414725</v>
      </c>
      <c r="D7" s="17">
        <v>286427</v>
      </c>
      <c r="E7" s="18">
        <v>0</v>
      </c>
      <c r="F7" s="17">
        <v>286427</v>
      </c>
    </row>
    <row r="8" spans="1:6" ht="27" customHeight="1">
      <c r="A8" s="14">
        <v>5</v>
      </c>
      <c r="B8" s="15" t="s">
        <v>12</v>
      </c>
      <c r="C8" s="16">
        <f>VLOOKUP(B8,'[1]106-2經費核定總表'!$B$5:$N$97,13,FALSE)</f>
        <v>919230</v>
      </c>
      <c r="D8" s="17">
        <v>0</v>
      </c>
      <c r="E8" s="18">
        <v>679369</v>
      </c>
      <c r="F8" s="17">
        <v>679369</v>
      </c>
    </row>
    <row r="9" spans="1:6" ht="27" customHeight="1">
      <c r="A9" s="14">
        <v>6</v>
      </c>
      <c r="B9" s="15" t="s">
        <v>13</v>
      </c>
      <c r="C9" s="16">
        <f>VLOOKUP(B9,'[1]106-2經費核定總表'!$B$5:$N$97,13,FALSE)</f>
        <v>106759</v>
      </c>
      <c r="D9" s="19">
        <v>67850</v>
      </c>
      <c r="E9" s="20">
        <v>0</v>
      </c>
      <c r="F9" s="19">
        <v>67850</v>
      </c>
    </row>
    <row r="10" spans="1:6" ht="27" customHeight="1">
      <c r="A10" s="14">
        <v>7</v>
      </c>
      <c r="B10" s="15" t="s">
        <v>14</v>
      </c>
      <c r="C10" s="16">
        <f>VLOOKUP(B10,'[1]106-2經費核定總表'!$B$5:$N$97,13,FALSE)</f>
        <v>131239</v>
      </c>
      <c r="D10" s="19">
        <v>85056</v>
      </c>
      <c r="E10" s="20">
        <v>0</v>
      </c>
      <c r="F10" s="19">
        <v>85056</v>
      </c>
    </row>
    <row r="11" spans="1:6" ht="27" customHeight="1">
      <c r="A11" s="14">
        <v>8</v>
      </c>
      <c r="B11" s="15" t="s">
        <v>15</v>
      </c>
      <c r="C11" s="16">
        <f>VLOOKUP(B11,'[1]106-2經費核定總表'!$B$5:$N$97,13,FALSE)</f>
        <v>438525</v>
      </c>
      <c r="D11" s="19">
        <v>307804</v>
      </c>
      <c r="E11" s="20">
        <v>0</v>
      </c>
      <c r="F11" s="19">
        <v>307804</v>
      </c>
    </row>
    <row r="12" spans="1:6" ht="27" customHeight="1">
      <c r="A12" s="14">
        <v>9</v>
      </c>
      <c r="B12" s="15" t="s">
        <v>16</v>
      </c>
      <c r="C12" s="16">
        <f>VLOOKUP(B12,'[1]106-2經費核定總表'!$B$5:$N$97,13,FALSE)</f>
        <v>547814</v>
      </c>
      <c r="D12" s="19">
        <v>371445</v>
      </c>
      <c r="E12" s="20">
        <v>0</v>
      </c>
      <c r="F12" s="19">
        <v>371445</v>
      </c>
    </row>
    <row r="13" spans="1:6" ht="27" customHeight="1">
      <c r="A13" s="14">
        <v>10</v>
      </c>
      <c r="B13" s="15" t="s">
        <v>17</v>
      </c>
      <c r="C13" s="16">
        <f>VLOOKUP(B13,'[1]106-2經費核定總表'!$B$5:$N$97,13,FALSE)</f>
        <v>106019</v>
      </c>
      <c r="D13" s="19">
        <v>76897</v>
      </c>
      <c r="E13" s="20">
        <v>0</v>
      </c>
      <c r="F13" s="19">
        <v>76897</v>
      </c>
    </row>
    <row r="14" spans="1:6" ht="27" customHeight="1">
      <c r="A14" s="14">
        <v>11</v>
      </c>
      <c r="B14" s="15" t="s">
        <v>18</v>
      </c>
      <c r="C14" s="16">
        <f>VLOOKUP(B14,'[1]106-2經費核定總表'!$B$5:$N$97,13,FALSE)</f>
        <v>421739</v>
      </c>
      <c r="D14" s="19">
        <v>289397</v>
      </c>
      <c r="E14" s="20">
        <v>0</v>
      </c>
      <c r="F14" s="19">
        <v>289397</v>
      </c>
    </row>
    <row r="15" spans="1:6" ht="27" customHeight="1">
      <c r="A15" s="14">
        <v>12</v>
      </c>
      <c r="B15" s="15" t="s">
        <v>19</v>
      </c>
      <c r="C15" s="16">
        <f>VLOOKUP(B15,'[1]106-2經費核定總表'!$B$5:$N$97,13,FALSE)</f>
        <v>70199</v>
      </c>
      <c r="D15" s="19">
        <v>53091</v>
      </c>
      <c r="E15" s="20">
        <v>0</v>
      </c>
      <c r="F15" s="19">
        <v>53091</v>
      </c>
    </row>
    <row r="16" spans="1:6" ht="27" customHeight="1">
      <c r="A16" s="14">
        <v>13</v>
      </c>
      <c r="B16" s="15" t="s">
        <v>20</v>
      </c>
      <c r="C16" s="16">
        <f>VLOOKUP(B16,'[1]106-2經費核定總表'!$B$5:$N$97,13,FALSE)</f>
        <v>171720</v>
      </c>
      <c r="D16" s="19">
        <v>124393</v>
      </c>
      <c r="E16" s="20">
        <v>0</v>
      </c>
      <c r="F16" s="19">
        <v>124393</v>
      </c>
    </row>
    <row r="17" spans="1:6" ht="27" customHeight="1">
      <c r="A17" s="14">
        <v>14</v>
      </c>
      <c r="B17" s="15" t="s">
        <v>21</v>
      </c>
      <c r="C17" s="16">
        <f>VLOOKUP(B17,'[1]106-2經費核定總表'!$B$5:$N$97,13,FALSE)</f>
        <v>436875</v>
      </c>
      <c r="D17" s="19">
        <v>305696</v>
      </c>
      <c r="E17" s="20">
        <v>0</v>
      </c>
      <c r="F17" s="19">
        <v>305696</v>
      </c>
    </row>
    <row r="18" spans="1:6" ht="27" customHeight="1">
      <c r="A18" s="14">
        <v>15</v>
      </c>
      <c r="B18" s="15" t="s">
        <v>22</v>
      </c>
      <c r="C18" s="16">
        <f>VLOOKUP(B18,'[1]106-2經費核定總表'!$B$5:$N$97,13,FALSE)</f>
        <v>137279</v>
      </c>
      <c r="D18" s="19">
        <v>107807</v>
      </c>
      <c r="E18" s="20">
        <v>0</v>
      </c>
      <c r="F18" s="19">
        <v>107807</v>
      </c>
    </row>
    <row r="19" spans="1:6" ht="27" customHeight="1">
      <c r="A19" s="14">
        <v>16</v>
      </c>
      <c r="B19" s="15" t="s">
        <v>23</v>
      </c>
      <c r="C19" s="16">
        <f>VLOOKUP(B19,'[1]106-2經費核定總表'!$B$5:$N$97,13,FALSE)</f>
        <v>101141</v>
      </c>
      <c r="D19" s="19">
        <v>77232</v>
      </c>
      <c r="E19" s="20">
        <v>0</v>
      </c>
      <c r="F19" s="19">
        <v>77232</v>
      </c>
    </row>
    <row r="20" spans="1:6" ht="27" customHeight="1">
      <c r="A20" s="14">
        <v>17</v>
      </c>
      <c r="B20" s="15" t="s">
        <v>24</v>
      </c>
      <c r="C20" s="16">
        <f>VLOOKUP(B20,'[1]106-2經費核定總表'!$B$5:$N$97,13,FALSE)</f>
        <v>251583</v>
      </c>
      <c r="D20" s="19">
        <v>192521</v>
      </c>
      <c r="E20" s="20">
        <v>0</v>
      </c>
      <c r="F20" s="19">
        <v>192521</v>
      </c>
    </row>
    <row r="21" spans="1:6" ht="27" customHeight="1">
      <c r="A21" s="14">
        <v>18</v>
      </c>
      <c r="B21" s="15" t="s">
        <v>25</v>
      </c>
      <c r="C21" s="16">
        <f>VLOOKUP(B21,'[1]106-2經費核定總表'!$B$5:$N$97,13,FALSE)</f>
        <v>1880584</v>
      </c>
      <c r="D21" s="17">
        <v>0</v>
      </c>
      <c r="E21" s="18">
        <v>1210438</v>
      </c>
      <c r="F21" s="17">
        <v>1210438</v>
      </c>
    </row>
    <row r="22" spans="1:6" ht="27" customHeight="1">
      <c r="A22" s="14">
        <v>19</v>
      </c>
      <c r="B22" s="15" t="s">
        <v>26</v>
      </c>
      <c r="C22" s="16">
        <f>VLOOKUP(B22,'[1]106-2經費核定總表'!$B$5:$N$97,13,FALSE)</f>
        <v>641767</v>
      </c>
      <c r="D22" s="19">
        <v>432936</v>
      </c>
      <c r="E22" s="20">
        <v>0</v>
      </c>
      <c r="F22" s="19">
        <v>432936</v>
      </c>
    </row>
    <row r="23" spans="1:6" ht="27" customHeight="1">
      <c r="A23" s="14">
        <v>20</v>
      </c>
      <c r="B23" s="15" t="s">
        <v>27</v>
      </c>
      <c r="C23" s="16">
        <f>VLOOKUP(B23,'[1]106-2經費核定總表'!$B$5:$N$97,13,FALSE)</f>
        <v>71549</v>
      </c>
      <c r="D23" s="19">
        <v>56605</v>
      </c>
      <c r="E23" s="20">
        <v>0</v>
      </c>
      <c r="F23" s="19">
        <v>56605</v>
      </c>
    </row>
    <row r="24" spans="1:6" ht="27" customHeight="1">
      <c r="A24" s="14">
        <v>21</v>
      </c>
      <c r="B24" s="15" t="s">
        <v>28</v>
      </c>
      <c r="C24" s="16">
        <f>VLOOKUP(B24,'[1]106-2經費核定總表'!$B$5:$N$97,13,FALSE)</f>
        <v>153104</v>
      </c>
      <c r="D24" s="19">
        <v>109384</v>
      </c>
      <c r="E24" s="20">
        <v>0</v>
      </c>
      <c r="F24" s="19">
        <v>109384</v>
      </c>
    </row>
    <row r="25" spans="1:6" ht="27" customHeight="1">
      <c r="A25" s="14">
        <v>22</v>
      </c>
      <c r="B25" s="15" t="s">
        <v>29</v>
      </c>
      <c r="C25" s="16">
        <f>VLOOKUP(B25,'[1]106-2經費核定總表'!$B$5:$N$97,13,FALSE)</f>
        <v>53377</v>
      </c>
      <c r="D25" s="19">
        <v>36298</v>
      </c>
      <c r="E25" s="20">
        <v>0</v>
      </c>
      <c r="F25" s="19">
        <v>36298</v>
      </c>
    </row>
    <row r="26" spans="1:6" ht="27" customHeight="1">
      <c r="A26" s="14">
        <v>23</v>
      </c>
      <c r="B26" s="15" t="s">
        <v>30</v>
      </c>
      <c r="C26" s="16">
        <f>VLOOKUP(B26,'[1]106-2經費核定總表'!$B$5:$N$97,13,FALSE)</f>
        <v>319202</v>
      </c>
      <c r="D26" s="19">
        <v>223532</v>
      </c>
      <c r="E26" s="20">
        <v>0</v>
      </c>
      <c r="F26" s="19">
        <v>223532</v>
      </c>
    </row>
    <row r="27" spans="1:6" ht="27" customHeight="1">
      <c r="A27" s="14">
        <v>24</v>
      </c>
      <c r="B27" s="15" t="s">
        <v>31</v>
      </c>
      <c r="C27" s="16">
        <f>VLOOKUP(B27,'[1]106-2經費核定總表'!$B$5:$N$97,13,FALSE)</f>
        <v>474085</v>
      </c>
      <c r="D27" s="19">
        <v>336624</v>
      </c>
      <c r="E27" s="20">
        <v>0</v>
      </c>
      <c r="F27" s="19">
        <v>336624</v>
      </c>
    </row>
    <row r="28" spans="1:6" ht="27" customHeight="1">
      <c r="A28" s="14">
        <v>25</v>
      </c>
      <c r="B28" s="15" t="s">
        <v>32</v>
      </c>
      <c r="C28" s="16">
        <f>VLOOKUP(B28,'[1]106-2經費核定總表'!$B$5:$N$97,13,FALSE)</f>
        <v>38400</v>
      </c>
      <c r="D28" s="19">
        <v>35412</v>
      </c>
      <c r="E28" s="20">
        <v>0</v>
      </c>
      <c r="F28" s="19">
        <v>35412</v>
      </c>
    </row>
    <row r="29" spans="1:6" ht="27" customHeight="1">
      <c r="A29" s="14">
        <v>26</v>
      </c>
      <c r="B29" s="15" t="s">
        <v>33</v>
      </c>
      <c r="C29" s="16">
        <f>VLOOKUP(B29,'[1]106-2經費核定總表'!$B$5:$N$97,13,FALSE)</f>
        <v>112019</v>
      </c>
      <c r="D29" s="19">
        <v>49534</v>
      </c>
      <c r="E29" s="20">
        <v>0</v>
      </c>
      <c r="F29" s="19">
        <v>49534</v>
      </c>
    </row>
    <row r="30" spans="1:6" ht="27" customHeight="1">
      <c r="A30" s="14">
        <v>27</v>
      </c>
      <c r="B30" s="15" t="s">
        <v>34</v>
      </c>
      <c r="C30" s="16">
        <f>VLOOKUP(B30,'[1]106-2經費核定總表'!$B$5:$N$97,13,FALSE)</f>
        <v>134009</v>
      </c>
      <c r="D30" s="19">
        <v>94740</v>
      </c>
      <c r="E30" s="20">
        <v>0</v>
      </c>
      <c r="F30" s="19">
        <v>94740</v>
      </c>
    </row>
    <row r="31" spans="1:6" ht="27" customHeight="1">
      <c r="A31" s="14">
        <v>28</v>
      </c>
      <c r="B31" s="15" t="s">
        <v>35</v>
      </c>
      <c r="C31" s="16">
        <f>VLOOKUP(B31,'[1]106-2經費核定總表'!$B$5:$N$97,13,FALSE)</f>
        <v>36210</v>
      </c>
      <c r="D31" s="19">
        <v>26763</v>
      </c>
      <c r="E31" s="20">
        <v>0</v>
      </c>
      <c r="F31" s="19">
        <v>26763</v>
      </c>
    </row>
    <row r="32" spans="1:6" ht="27" customHeight="1">
      <c r="A32" s="14">
        <v>29</v>
      </c>
      <c r="B32" s="15" t="s">
        <v>36</v>
      </c>
      <c r="C32" s="16">
        <f>VLOOKUP(B32,'[1]106-2經費核定總表'!$B$5:$N$97,13,FALSE)</f>
        <v>53969</v>
      </c>
      <c r="D32" s="19">
        <v>40228</v>
      </c>
      <c r="E32" s="20">
        <v>0</v>
      </c>
      <c r="F32" s="19">
        <v>40228</v>
      </c>
    </row>
    <row r="33" spans="1:6" ht="27" customHeight="1">
      <c r="A33" s="14">
        <v>30</v>
      </c>
      <c r="B33" s="15" t="s">
        <v>37</v>
      </c>
      <c r="C33" s="16">
        <f>VLOOKUP(B33,'[1]106-2經費核定總表'!$B$5:$N$97,13,FALSE)</f>
        <v>69719</v>
      </c>
      <c r="D33" s="19">
        <v>55034</v>
      </c>
      <c r="E33" s="20">
        <v>0</v>
      </c>
      <c r="F33" s="19">
        <v>55034</v>
      </c>
    </row>
    <row r="34" spans="1:6" ht="27" customHeight="1">
      <c r="A34" s="14">
        <v>31</v>
      </c>
      <c r="B34" s="15" t="s">
        <v>38</v>
      </c>
      <c r="C34" s="16">
        <f>VLOOKUP(B34,'[1]106-2經費核定總表'!$B$5:$N$97,13,FALSE)</f>
        <v>89099</v>
      </c>
      <c r="D34" s="19">
        <v>61065</v>
      </c>
      <c r="E34" s="20">
        <v>0</v>
      </c>
      <c r="F34" s="19">
        <v>61065</v>
      </c>
    </row>
    <row r="35" spans="1:6" ht="27" customHeight="1">
      <c r="A35" s="14">
        <v>32</v>
      </c>
      <c r="B35" s="15" t="s">
        <v>39</v>
      </c>
      <c r="C35" s="16">
        <f>VLOOKUP(B35,'[1]106-2經費核定總表'!$B$5:$N$97,13,FALSE)</f>
        <v>48599</v>
      </c>
      <c r="D35" s="19">
        <v>33171</v>
      </c>
      <c r="E35" s="20">
        <v>0</v>
      </c>
      <c r="F35" s="19">
        <v>33171</v>
      </c>
    </row>
    <row r="36" spans="1:6" ht="27" customHeight="1">
      <c r="A36" s="14">
        <v>33</v>
      </c>
      <c r="B36" s="15" t="s">
        <v>40</v>
      </c>
      <c r="C36" s="16">
        <f>VLOOKUP(B36,'[1]106-2經費核定總表'!$B$5:$N$97,13,FALSE)</f>
        <v>81599</v>
      </c>
      <c r="D36" s="19">
        <v>56961</v>
      </c>
      <c r="E36" s="20">
        <v>0</v>
      </c>
      <c r="F36" s="19">
        <v>56961</v>
      </c>
    </row>
    <row r="37" spans="1:6" ht="27" customHeight="1">
      <c r="A37" s="14">
        <v>34</v>
      </c>
      <c r="B37" s="15" t="s">
        <v>41</v>
      </c>
      <c r="C37" s="16">
        <f>VLOOKUP(B37,'[1]106-2經費核定總表'!$B$5:$N$97,13,FALSE)</f>
        <v>58320</v>
      </c>
      <c r="D37" s="19">
        <v>40710</v>
      </c>
      <c r="E37" s="20">
        <v>0</v>
      </c>
      <c r="F37" s="19">
        <v>40710</v>
      </c>
    </row>
    <row r="38" spans="1:6" ht="27" customHeight="1">
      <c r="A38" s="14">
        <v>35</v>
      </c>
      <c r="B38" s="15" t="s">
        <v>42</v>
      </c>
      <c r="C38" s="16">
        <f>VLOOKUP(B38,'[1]106-2經費核定總表'!$B$5:$N$97,13,FALSE)</f>
        <v>63111</v>
      </c>
      <c r="D38" s="19">
        <v>48707</v>
      </c>
      <c r="E38" s="20">
        <v>0</v>
      </c>
      <c r="F38" s="19">
        <v>48707</v>
      </c>
    </row>
    <row r="39" spans="1:6" ht="27" customHeight="1">
      <c r="A39" s="14">
        <v>36</v>
      </c>
      <c r="B39" s="15" t="s">
        <v>43</v>
      </c>
      <c r="C39" s="16">
        <f>VLOOKUP(B39,'[1]106-2經費核定總表'!$B$5:$N$97,13,FALSE)</f>
        <v>59520</v>
      </c>
      <c r="D39" s="19">
        <v>44145</v>
      </c>
      <c r="E39" s="20">
        <v>0</v>
      </c>
      <c r="F39" s="19">
        <v>44145</v>
      </c>
    </row>
    <row r="40" spans="1:6" ht="27" customHeight="1">
      <c r="A40" s="14">
        <v>37</v>
      </c>
      <c r="B40" s="15" t="s">
        <v>44</v>
      </c>
      <c r="C40" s="16">
        <f>VLOOKUP(B40,'[1]106-2經費核定總表'!$B$5:$N$97,13,FALSE)</f>
        <v>72960</v>
      </c>
      <c r="D40" s="19">
        <v>30909</v>
      </c>
      <c r="E40" s="20">
        <v>0</v>
      </c>
      <c r="F40" s="19">
        <v>30909</v>
      </c>
    </row>
    <row r="41" spans="1:6" ht="27" customHeight="1">
      <c r="A41" s="14">
        <v>38</v>
      </c>
      <c r="B41" s="15" t="s">
        <v>45</v>
      </c>
      <c r="C41" s="16">
        <f>VLOOKUP(B41,'[1]106-2經費核定總表'!$B$5:$N$97,13,FALSE)</f>
        <v>112319</v>
      </c>
      <c r="D41" s="19">
        <v>78405</v>
      </c>
      <c r="E41" s="20">
        <v>0</v>
      </c>
      <c r="F41" s="19">
        <v>78405</v>
      </c>
    </row>
    <row r="42" spans="1:6" ht="27" customHeight="1">
      <c r="A42" s="14">
        <v>39</v>
      </c>
      <c r="B42" s="15" t="s">
        <v>46</v>
      </c>
      <c r="C42" s="16">
        <f>VLOOKUP(B42,'[1]106-2經費核定總表'!$B$5:$N$97,13,FALSE)</f>
        <v>225611</v>
      </c>
      <c r="D42" s="19">
        <v>121566</v>
      </c>
      <c r="E42" s="20">
        <v>0</v>
      </c>
      <c r="F42" s="19">
        <v>121566</v>
      </c>
    </row>
    <row r="43" spans="1:6" ht="27" customHeight="1">
      <c r="A43" s="14">
        <v>40</v>
      </c>
      <c r="B43" s="15" t="s">
        <v>47</v>
      </c>
      <c r="C43" s="16">
        <f>VLOOKUP(B43,'[1]106-2經費核定總表'!$B$5:$N$97,13,FALSE)</f>
        <v>35190</v>
      </c>
      <c r="D43" s="19">
        <v>26009</v>
      </c>
      <c r="E43" s="20">
        <v>0</v>
      </c>
      <c r="F43" s="19">
        <v>26009</v>
      </c>
    </row>
    <row r="44" spans="1:6" ht="27" customHeight="1">
      <c r="A44" s="14">
        <v>41</v>
      </c>
      <c r="B44" s="15" t="s">
        <v>48</v>
      </c>
      <c r="C44" s="16">
        <f>VLOOKUP(B44,'[1]106-2經費核定總表'!$B$5:$N$97,13,FALSE)</f>
        <v>96120</v>
      </c>
      <c r="D44" s="19">
        <v>56249</v>
      </c>
      <c r="E44" s="20">
        <v>0</v>
      </c>
      <c r="F44" s="19">
        <v>56249</v>
      </c>
    </row>
    <row r="45" spans="1:6" ht="27" customHeight="1">
      <c r="A45" s="14">
        <v>42</v>
      </c>
      <c r="B45" s="15" t="s">
        <v>49</v>
      </c>
      <c r="C45" s="16">
        <f>VLOOKUP(B45,'[1]106-2經費核定總表'!$B$5:$N$97,13,FALSE)</f>
        <v>65789</v>
      </c>
      <c r="D45" s="19">
        <v>28334</v>
      </c>
      <c r="E45" s="20">
        <v>0</v>
      </c>
      <c r="F45" s="19">
        <v>28334</v>
      </c>
    </row>
    <row r="46" spans="1:6" ht="27" customHeight="1">
      <c r="A46" s="14">
        <v>43</v>
      </c>
      <c r="B46" s="15" t="s">
        <v>50</v>
      </c>
      <c r="C46" s="16">
        <f>VLOOKUP(B46,'[1]106-2經費核定總表'!$B$5:$N$97,13,FALSE)</f>
        <v>123659</v>
      </c>
      <c r="D46" s="19">
        <v>84813</v>
      </c>
      <c r="E46" s="20">
        <v>0</v>
      </c>
      <c r="F46" s="19">
        <v>84813</v>
      </c>
    </row>
    <row r="47" spans="1:6" ht="27" customHeight="1">
      <c r="A47" s="14">
        <v>44</v>
      </c>
      <c r="B47" s="15" t="s">
        <v>51</v>
      </c>
      <c r="C47" s="16">
        <f>VLOOKUP(B47,'[1]106-2經費核定總表'!$B$5:$N$97,13,FALSE)</f>
        <v>126449</v>
      </c>
      <c r="D47" s="19">
        <v>93860</v>
      </c>
      <c r="E47" s="20">
        <v>0</v>
      </c>
      <c r="F47" s="19">
        <v>93860</v>
      </c>
    </row>
    <row r="48" spans="1:6" ht="27" customHeight="1">
      <c r="A48" s="14">
        <v>45</v>
      </c>
      <c r="B48" s="15" t="s">
        <v>52</v>
      </c>
      <c r="C48" s="16">
        <f>VLOOKUP(B48,'[1]106-2經費核定總表'!$B$5:$N$97,13,FALSE)</f>
        <v>48060</v>
      </c>
      <c r="D48" s="19">
        <v>31412</v>
      </c>
      <c r="E48" s="20">
        <v>0</v>
      </c>
      <c r="F48" s="19">
        <v>31412</v>
      </c>
    </row>
    <row r="49" spans="1:6" ht="27" customHeight="1">
      <c r="A49" s="14">
        <v>46</v>
      </c>
      <c r="B49" s="15" t="s">
        <v>53</v>
      </c>
      <c r="C49" s="16">
        <f>VLOOKUP(B49,'[1]106-2經費核定總表'!$B$5:$N$97,13,FALSE)</f>
        <v>36000</v>
      </c>
      <c r="D49" s="19">
        <v>28480</v>
      </c>
      <c r="E49" s="20">
        <v>0</v>
      </c>
      <c r="F49" s="19">
        <v>28480</v>
      </c>
    </row>
    <row r="50" spans="1:6" ht="27" customHeight="1">
      <c r="A50" s="14">
        <v>47</v>
      </c>
      <c r="B50" s="15" t="s">
        <v>54</v>
      </c>
      <c r="C50" s="16">
        <f>VLOOKUP(B50,'[1]106-2經費核定總表'!$B$5:$N$97,13,FALSE)</f>
        <v>29160</v>
      </c>
      <c r="D50" s="19">
        <v>20355</v>
      </c>
      <c r="E50" s="20">
        <v>0</v>
      </c>
      <c r="F50" s="19">
        <v>20355</v>
      </c>
    </row>
    <row r="51" spans="1:6" ht="27" customHeight="1">
      <c r="A51" s="14">
        <v>48</v>
      </c>
      <c r="B51" s="15" t="s">
        <v>55</v>
      </c>
      <c r="C51" s="16">
        <f>VLOOKUP(B51,'[1]106-2經費核定總表'!$B$5:$N$97,13,FALSE)</f>
        <v>70110</v>
      </c>
      <c r="D51" s="19">
        <v>48940</v>
      </c>
      <c r="E51" s="20">
        <v>0</v>
      </c>
      <c r="F51" s="19">
        <v>48940</v>
      </c>
    </row>
    <row r="52" spans="1:6" ht="27" customHeight="1">
      <c r="A52" s="14">
        <v>49</v>
      </c>
      <c r="B52" s="15" t="s">
        <v>56</v>
      </c>
      <c r="C52" s="16">
        <f>VLOOKUP(B52,'[1]106-2經費核定總表'!$B$5:$N$97,13,FALSE)</f>
        <v>173995</v>
      </c>
      <c r="D52" s="19">
        <v>121467</v>
      </c>
      <c r="E52" s="20">
        <v>0</v>
      </c>
      <c r="F52" s="19">
        <v>121467</v>
      </c>
    </row>
    <row r="53" spans="1:6" ht="27" customHeight="1">
      <c r="A53" s="14">
        <v>50</v>
      </c>
      <c r="B53" s="15" t="s">
        <v>57</v>
      </c>
      <c r="C53" s="16">
        <f>VLOOKUP(B53,'[1]106-2經費核定總表'!$B$5:$N$97,13,FALSE)</f>
        <v>38880</v>
      </c>
      <c r="D53" s="19">
        <v>32040</v>
      </c>
      <c r="E53" s="20">
        <v>0</v>
      </c>
      <c r="F53" s="19">
        <v>32040</v>
      </c>
    </row>
    <row r="54" spans="1:6" ht="27" customHeight="1">
      <c r="A54" s="14">
        <v>51</v>
      </c>
      <c r="B54" s="15" t="s">
        <v>58</v>
      </c>
      <c r="C54" s="16">
        <f>VLOOKUP(B54,'[1]106-2經費核定總表'!$B$5:$N$97,13,FALSE)</f>
        <v>54240</v>
      </c>
      <c r="D54" s="19">
        <v>28564</v>
      </c>
      <c r="E54" s="20">
        <v>0</v>
      </c>
      <c r="F54" s="19">
        <v>28564</v>
      </c>
    </row>
    <row r="55" spans="1:6" ht="27" customHeight="1">
      <c r="A55" s="14">
        <v>52</v>
      </c>
      <c r="B55" s="15" t="s">
        <v>59</v>
      </c>
      <c r="C55" s="16">
        <f>VLOOKUP(B55,'[1]106-2經費核定總表'!$B$5:$N$97,13,FALSE)</f>
        <v>53459</v>
      </c>
      <c r="D55" s="19">
        <v>47495</v>
      </c>
      <c r="E55" s="20">
        <v>0</v>
      </c>
      <c r="F55" s="19">
        <v>47495</v>
      </c>
    </row>
    <row r="56" spans="1:6" ht="27" customHeight="1">
      <c r="A56" s="14">
        <v>53</v>
      </c>
      <c r="B56" s="15" t="s">
        <v>60</v>
      </c>
      <c r="C56" s="16">
        <f>VLOOKUP(B56,'[1]106-2經費核定總表'!$B$5:$N$97,13,FALSE)</f>
        <v>252556</v>
      </c>
      <c r="D56" s="19">
        <v>145164</v>
      </c>
      <c r="E56" s="20">
        <v>0</v>
      </c>
      <c r="F56" s="19">
        <v>145164</v>
      </c>
    </row>
    <row r="57" spans="1:6" ht="27" customHeight="1">
      <c r="A57" s="14">
        <v>54</v>
      </c>
      <c r="B57" s="15" t="s">
        <v>61</v>
      </c>
      <c r="C57" s="16">
        <f>VLOOKUP(B57,'[1]106-2經費核定總表'!$B$5:$N$97,13,FALSE)</f>
        <v>58319</v>
      </c>
      <c r="D57" s="19">
        <v>40710</v>
      </c>
      <c r="E57" s="20">
        <v>0</v>
      </c>
      <c r="F57" s="19">
        <v>40710</v>
      </c>
    </row>
    <row r="58" spans="1:6" ht="27" customHeight="1">
      <c r="A58" s="14">
        <v>55</v>
      </c>
      <c r="B58" s="15" t="s">
        <v>62</v>
      </c>
      <c r="C58" s="16">
        <f>VLOOKUP(B58,'[1]106-2經費核定總表'!$B$5:$N$97,13,FALSE)</f>
        <v>68849</v>
      </c>
      <c r="D58" s="19">
        <v>48061</v>
      </c>
      <c r="E58" s="20">
        <v>0</v>
      </c>
      <c r="F58" s="19">
        <v>48061</v>
      </c>
    </row>
    <row r="59" spans="1:6" ht="27" customHeight="1">
      <c r="A59" s="14">
        <v>56</v>
      </c>
      <c r="B59" s="15" t="s">
        <v>63</v>
      </c>
      <c r="C59" s="16">
        <f>VLOOKUP(B59,'[1]106-2經費核定總表'!$B$5:$N$97,13,FALSE)</f>
        <v>40048</v>
      </c>
      <c r="D59" s="19">
        <v>27957</v>
      </c>
      <c r="E59" s="20">
        <v>0</v>
      </c>
      <c r="F59" s="19">
        <v>27957</v>
      </c>
    </row>
    <row r="60" spans="1:6" ht="27" customHeight="1">
      <c r="A60" s="14">
        <v>57</v>
      </c>
      <c r="B60" s="15" t="s">
        <v>64</v>
      </c>
      <c r="C60" s="16">
        <f>VLOOKUP(B60,'[1]106-2經費核定總表'!$B$5:$N$97,13,FALSE)</f>
        <v>70020</v>
      </c>
      <c r="D60" s="19">
        <v>58385</v>
      </c>
      <c r="E60" s="20">
        <v>0</v>
      </c>
      <c r="F60" s="19">
        <v>58385</v>
      </c>
    </row>
    <row r="61" spans="1:6" ht="27" customHeight="1">
      <c r="A61" s="14">
        <v>58</v>
      </c>
      <c r="B61" s="15" t="s">
        <v>65</v>
      </c>
      <c r="C61" s="16">
        <f>VLOOKUP(B61,'[1]106-2經費核定總表'!$B$5:$N$97,13,FALSE)</f>
        <v>64079</v>
      </c>
      <c r="D61" s="19">
        <v>43156</v>
      </c>
      <c r="E61" s="20">
        <v>0</v>
      </c>
      <c r="F61" s="19">
        <v>43156</v>
      </c>
    </row>
    <row r="62" spans="1:6" ht="27" customHeight="1">
      <c r="A62" s="14">
        <v>59</v>
      </c>
      <c r="B62" s="15" t="s">
        <v>66</v>
      </c>
      <c r="C62" s="16">
        <f>VLOOKUP(B62,'[1]106-2經費核定總表'!$B$5:$N$97,13,FALSE)</f>
        <v>59669</v>
      </c>
      <c r="D62" s="19">
        <v>28480</v>
      </c>
      <c r="E62" s="20">
        <v>0</v>
      </c>
      <c r="F62" s="19">
        <v>28480</v>
      </c>
    </row>
    <row r="63" spans="1:6" ht="27" customHeight="1">
      <c r="A63" s="14">
        <v>60</v>
      </c>
      <c r="B63" s="15" t="s">
        <v>67</v>
      </c>
      <c r="C63" s="16">
        <f>VLOOKUP(B63,'[1]106-2經費核定總表'!$B$5:$N$97,13,FALSE)</f>
        <v>20400</v>
      </c>
      <c r="D63" s="19">
        <v>13570</v>
      </c>
      <c r="E63" s="20">
        <v>0</v>
      </c>
      <c r="F63" s="19">
        <v>13570</v>
      </c>
    </row>
    <row r="64" spans="1:6" ht="27" customHeight="1">
      <c r="A64" s="14">
        <v>61</v>
      </c>
      <c r="B64" s="15" t="s">
        <v>68</v>
      </c>
      <c r="C64" s="16">
        <f>VLOOKUP(B64,'[1]106-2經費核定總表'!$B$5:$N$97,13,FALSE)</f>
        <v>29759</v>
      </c>
      <c r="D64" s="19">
        <v>22072</v>
      </c>
      <c r="E64" s="20">
        <v>0</v>
      </c>
      <c r="F64" s="19">
        <v>22072</v>
      </c>
    </row>
    <row r="65" spans="1:6" ht="27" customHeight="1">
      <c r="A65" s="14">
        <v>62</v>
      </c>
      <c r="B65" s="15" t="s">
        <v>69</v>
      </c>
      <c r="C65" s="16">
        <f>VLOOKUP(B65,'[1]106-2經費核定總表'!$B$5:$N$97,13,FALSE)</f>
        <v>72419</v>
      </c>
      <c r="D65" s="19">
        <v>53526</v>
      </c>
      <c r="E65" s="20">
        <v>0</v>
      </c>
      <c r="F65" s="19">
        <v>53526</v>
      </c>
    </row>
    <row r="66" spans="1:6" ht="27" customHeight="1">
      <c r="A66" s="14">
        <v>63</v>
      </c>
      <c r="B66" s="15" t="s">
        <v>70</v>
      </c>
      <c r="C66" s="16">
        <f>VLOOKUP(B66,'[1]106-2經費核定總表'!$B$5:$N$97,13,FALSE)</f>
        <v>64019</v>
      </c>
      <c r="D66" s="19">
        <v>39789</v>
      </c>
      <c r="E66" s="20">
        <v>0</v>
      </c>
      <c r="F66" s="19">
        <v>39789</v>
      </c>
    </row>
    <row r="67" spans="1:6" ht="27" customHeight="1">
      <c r="A67" s="14">
        <v>64</v>
      </c>
      <c r="B67" s="15" t="s">
        <v>71</v>
      </c>
      <c r="C67" s="16">
        <f>VLOOKUP(B67,'[1]106-2經費核定總表'!$B$5:$N$97,13,FALSE)</f>
        <v>97230</v>
      </c>
      <c r="D67" s="19">
        <v>82552</v>
      </c>
      <c r="E67" s="20">
        <v>0</v>
      </c>
      <c r="F67" s="19">
        <v>82552</v>
      </c>
    </row>
    <row r="68" spans="1:6" ht="27" customHeight="1">
      <c r="A68" s="14">
        <v>65</v>
      </c>
      <c r="B68" s="15" t="s">
        <v>72</v>
      </c>
      <c r="C68" s="16">
        <f>VLOOKUP(B68,'[1]106-2經費核定總表'!$B$5:$N$97,13,FALSE)</f>
        <v>56640</v>
      </c>
      <c r="D68" s="19">
        <v>33611</v>
      </c>
      <c r="E68" s="20">
        <v>0</v>
      </c>
      <c r="F68" s="19">
        <v>33611</v>
      </c>
    </row>
    <row r="69" spans="1:6" ht="27" customHeight="1">
      <c r="A69" s="14">
        <v>66</v>
      </c>
      <c r="B69" s="15" t="s">
        <v>73</v>
      </c>
      <c r="C69" s="16">
        <f>VLOOKUP(B69,'[1]106-2經費核定總表'!$B$5:$N$97,13,FALSE)</f>
        <v>161669</v>
      </c>
      <c r="D69" s="19">
        <v>119493</v>
      </c>
      <c r="E69" s="20">
        <v>0</v>
      </c>
      <c r="F69" s="19">
        <v>119493</v>
      </c>
    </row>
    <row r="70" spans="1:6" ht="27" customHeight="1">
      <c r="A70" s="14">
        <v>67</v>
      </c>
      <c r="B70" s="15" t="s">
        <v>74</v>
      </c>
      <c r="C70" s="16">
        <f>VLOOKUP(B70,'[1]106-2經費核定總表'!$B$5:$N$97,13,FALSE)</f>
        <v>122909</v>
      </c>
      <c r="D70" s="19">
        <v>99123</v>
      </c>
      <c r="E70" s="20">
        <v>0</v>
      </c>
      <c r="F70" s="19">
        <v>99123</v>
      </c>
    </row>
    <row r="71" spans="1:6" ht="27" customHeight="1">
      <c r="A71" s="14">
        <v>68</v>
      </c>
      <c r="B71" s="15" t="s">
        <v>75</v>
      </c>
      <c r="C71" s="16">
        <f>VLOOKUP(B71,'[1]106-2經費核定總表'!$B$5:$N$97,13,FALSE)</f>
        <v>137280</v>
      </c>
      <c r="D71" s="19">
        <v>101818</v>
      </c>
      <c r="E71" s="20">
        <v>0</v>
      </c>
      <c r="F71" s="19">
        <v>101818</v>
      </c>
    </row>
    <row r="72" spans="1:6" ht="27" customHeight="1">
      <c r="A72" s="14">
        <v>69</v>
      </c>
      <c r="B72" s="15" t="s">
        <v>76</v>
      </c>
      <c r="C72" s="16">
        <f>VLOOKUP(B72,'[1]106-2經費核定總表'!$B$5:$N$97,13,FALSE)</f>
        <v>207360</v>
      </c>
      <c r="D72" s="19">
        <v>142528</v>
      </c>
      <c r="E72" s="20">
        <v>0</v>
      </c>
      <c r="F72" s="19">
        <v>142528</v>
      </c>
    </row>
    <row r="73" spans="1:6" ht="27" customHeight="1">
      <c r="A73" s="14">
        <v>70</v>
      </c>
      <c r="B73" s="15" t="s">
        <v>77</v>
      </c>
      <c r="C73" s="16">
        <f>VLOOKUP(B73,'[1]106-2經費核定總表'!$B$5:$N$97,13,FALSE)</f>
        <v>197640</v>
      </c>
      <c r="D73" s="19">
        <v>132963</v>
      </c>
      <c r="E73" s="20">
        <v>0</v>
      </c>
      <c r="F73" s="19">
        <v>132963</v>
      </c>
    </row>
    <row r="74" spans="1:6" ht="27" customHeight="1">
      <c r="A74" s="14">
        <v>71</v>
      </c>
      <c r="B74" s="15" t="s">
        <v>78</v>
      </c>
      <c r="C74" s="16">
        <f>VLOOKUP(B74,'[1]106-2經費核定總表'!$B$5:$N$97,13,FALSE)</f>
        <v>57600</v>
      </c>
      <c r="D74" s="19">
        <v>40207</v>
      </c>
      <c r="E74" s="20">
        <v>0</v>
      </c>
      <c r="F74" s="19">
        <v>40207</v>
      </c>
    </row>
    <row r="75" spans="1:6" ht="27" customHeight="1">
      <c r="A75" s="14">
        <v>72</v>
      </c>
      <c r="B75" s="15" t="s">
        <v>79</v>
      </c>
      <c r="C75" s="16">
        <f>VLOOKUP(B75,'[1]106-2經費核定總表'!$B$5:$N$97,13,FALSE)</f>
        <v>79650</v>
      </c>
      <c r="D75" s="19">
        <v>70363</v>
      </c>
      <c r="E75" s="20">
        <v>0</v>
      </c>
      <c r="F75" s="19">
        <v>70363</v>
      </c>
    </row>
    <row r="76" spans="1:6" ht="27" customHeight="1">
      <c r="A76" s="14">
        <v>73</v>
      </c>
      <c r="B76" s="15" t="s">
        <v>80</v>
      </c>
      <c r="C76" s="16">
        <f>VLOOKUP(B76,'[1]106-2經費核定總表'!$B$5:$N$97,13,FALSE)</f>
        <v>36000</v>
      </c>
      <c r="D76" s="19">
        <v>30155</v>
      </c>
      <c r="E76" s="20">
        <v>0</v>
      </c>
      <c r="F76" s="19">
        <v>30155</v>
      </c>
    </row>
    <row r="77" spans="1:6" ht="27" customHeight="1">
      <c r="A77" s="14">
        <v>74</v>
      </c>
      <c r="B77" s="15" t="s">
        <v>81</v>
      </c>
      <c r="C77" s="16">
        <f>VLOOKUP(B77,'[1]106-2經費核定總表'!$B$5:$N$97,13,FALSE)</f>
        <v>131975</v>
      </c>
      <c r="D77" s="19">
        <v>99676</v>
      </c>
      <c r="E77" s="20">
        <v>0</v>
      </c>
      <c r="F77" s="19">
        <v>99676</v>
      </c>
    </row>
    <row r="78" spans="1:6" ht="27" customHeight="1">
      <c r="A78" s="14">
        <v>75</v>
      </c>
      <c r="B78" s="15" t="s">
        <v>82</v>
      </c>
      <c r="C78" s="16">
        <f>VLOOKUP(B78,'[1]106-2經費核定總表'!$B$5:$N$97,13,FALSE)</f>
        <v>120220</v>
      </c>
      <c r="D78" s="19">
        <v>83682</v>
      </c>
      <c r="E78" s="20">
        <v>0</v>
      </c>
      <c r="F78" s="19">
        <v>83682</v>
      </c>
    </row>
    <row r="79" spans="1:6" ht="27" customHeight="1">
      <c r="A79" s="14">
        <v>76</v>
      </c>
      <c r="B79" s="15" t="s">
        <v>83</v>
      </c>
      <c r="C79" s="16">
        <f>VLOOKUP(B79,'[1]106-2經費核定總表'!$B$5:$N$97,13,FALSE)</f>
        <v>94710</v>
      </c>
      <c r="D79" s="17">
        <v>75768</v>
      </c>
      <c r="E79" s="18">
        <v>0</v>
      </c>
      <c r="F79" s="17">
        <v>75768</v>
      </c>
    </row>
    <row r="80" spans="1:6" ht="27" customHeight="1">
      <c r="A80" s="14">
        <v>77</v>
      </c>
      <c r="B80" s="15" t="s">
        <v>84</v>
      </c>
      <c r="C80" s="16">
        <f>VLOOKUP(B80,'[1]106-2經費核定總表'!$B$5:$N$97,13,FALSE)</f>
        <v>57915</v>
      </c>
      <c r="D80" s="19">
        <v>44103</v>
      </c>
      <c r="E80" s="20">
        <v>0</v>
      </c>
      <c r="F80" s="19">
        <v>44103</v>
      </c>
    </row>
    <row r="81" spans="1:6" ht="27" customHeight="1">
      <c r="A81" s="14">
        <v>78</v>
      </c>
      <c r="B81" s="15" t="s">
        <v>85</v>
      </c>
      <c r="C81" s="16">
        <f>VLOOKUP(B81,'[1]106-2經費核定總表'!$B$5:$N$97,13,FALSE)</f>
        <v>63330</v>
      </c>
      <c r="D81" s="19">
        <v>39544</v>
      </c>
      <c r="E81" s="20">
        <v>0</v>
      </c>
      <c r="F81" s="19">
        <v>39544</v>
      </c>
    </row>
    <row r="82" spans="1:6" ht="27" customHeight="1">
      <c r="A82" s="14">
        <v>79</v>
      </c>
      <c r="B82" s="15" t="s">
        <v>86</v>
      </c>
      <c r="C82" s="16">
        <f>VLOOKUP(B82,'[1]106-2經費核定總表'!$B$5:$N$97,13,FALSE)</f>
        <v>59400</v>
      </c>
      <c r="D82" s="19">
        <v>48127</v>
      </c>
      <c r="E82" s="20">
        <v>0</v>
      </c>
      <c r="F82" s="19">
        <v>48127</v>
      </c>
    </row>
    <row r="83" spans="1:6" ht="27" customHeight="1">
      <c r="A83" s="14">
        <v>80</v>
      </c>
      <c r="B83" s="15" t="s">
        <v>87</v>
      </c>
      <c r="C83" s="16">
        <f>VLOOKUP(B83,'[1]106-2經費核定總表'!$B$5:$N$97,13,FALSE)</f>
        <v>18360</v>
      </c>
      <c r="D83" s="19">
        <v>13570</v>
      </c>
      <c r="E83" s="20">
        <v>0</v>
      </c>
      <c r="F83" s="19">
        <v>13570</v>
      </c>
    </row>
    <row r="84" spans="1:6" ht="27" customHeight="1">
      <c r="A84" s="14">
        <v>81</v>
      </c>
      <c r="B84" s="15" t="s">
        <v>88</v>
      </c>
      <c r="C84" s="16">
        <f>VLOOKUP(B84,'[1]106-2經費核定總表'!$B$5:$N$97,13,FALSE)</f>
        <v>42720</v>
      </c>
      <c r="D84" s="19">
        <v>33548</v>
      </c>
      <c r="E84" s="20">
        <v>0</v>
      </c>
      <c r="F84" s="19">
        <v>33548</v>
      </c>
    </row>
    <row r="85" spans="1:6" ht="27" customHeight="1">
      <c r="A85" s="14">
        <v>82</v>
      </c>
      <c r="B85" s="15" t="s">
        <v>89</v>
      </c>
      <c r="C85" s="16">
        <f>VLOOKUP(B85,'[1]106-2經費核定總表'!$B$5:$N$97,13,FALSE)</f>
        <v>36000</v>
      </c>
      <c r="D85" s="19">
        <v>26805</v>
      </c>
      <c r="E85" s="20">
        <v>0</v>
      </c>
      <c r="F85" s="19">
        <v>26805</v>
      </c>
    </row>
    <row r="86" spans="1:6" ht="27" customHeight="1">
      <c r="A86" s="14">
        <v>83</v>
      </c>
      <c r="B86" s="15" t="s">
        <v>90</v>
      </c>
      <c r="C86" s="16">
        <f>VLOOKUP(B86,'[1]106-2經費核定總表'!$B$5:$N$97,13,FALSE)</f>
        <v>36900</v>
      </c>
      <c r="D86" s="19">
        <v>26805</v>
      </c>
      <c r="E86" s="20">
        <v>0</v>
      </c>
      <c r="F86" s="19">
        <v>26805</v>
      </c>
    </row>
    <row r="87" spans="1:6" ht="27" customHeight="1">
      <c r="A87" s="14">
        <v>84</v>
      </c>
      <c r="B87" s="15" t="s">
        <v>91</v>
      </c>
      <c r="C87" s="16">
        <f>VLOOKUP(B87,'[1]106-2經費核定總表'!$B$5:$N$97,13,FALSE)</f>
        <v>59100</v>
      </c>
      <c r="D87" s="19">
        <v>37694</v>
      </c>
      <c r="E87" s="20">
        <v>0</v>
      </c>
      <c r="F87" s="19">
        <v>37694</v>
      </c>
    </row>
    <row r="88" spans="1:6" ht="27" customHeight="1">
      <c r="A88" s="14">
        <v>85</v>
      </c>
      <c r="B88" s="15" t="s">
        <v>92</v>
      </c>
      <c r="C88" s="16">
        <f>VLOOKUP(B88,'[1]106-2經費核定總表'!$B$5:$N$97,13,FALSE)</f>
        <v>45390</v>
      </c>
      <c r="D88" s="19">
        <v>36312</v>
      </c>
      <c r="E88" s="20">
        <v>0</v>
      </c>
      <c r="F88" s="19">
        <v>36312</v>
      </c>
    </row>
    <row r="89" spans="1:6" ht="27" customHeight="1">
      <c r="A89" s="14">
        <v>86</v>
      </c>
      <c r="B89" s="15" t="s">
        <v>93</v>
      </c>
      <c r="C89" s="16">
        <f>VLOOKUP(B89,'[1]106-2經費核定總表'!$B$5:$N$97,13,FALSE)</f>
        <v>59160</v>
      </c>
      <c r="D89" s="19">
        <v>43726</v>
      </c>
      <c r="E89" s="20">
        <v>0</v>
      </c>
      <c r="F89" s="19">
        <v>43726</v>
      </c>
    </row>
    <row r="90" spans="1:6" ht="27" customHeight="1">
      <c r="A90" s="14">
        <v>87</v>
      </c>
      <c r="B90" s="15" t="s">
        <v>94</v>
      </c>
      <c r="C90" s="16">
        <f>VLOOKUP(B90,'[1]106-2經費核定總表'!$B$5:$N$97,13,FALSE)</f>
        <v>105503</v>
      </c>
      <c r="D90" s="19">
        <v>64060</v>
      </c>
      <c r="E90" s="20">
        <v>0</v>
      </c>
      <c r="F90" s="19">
        <v>64060</v>
      </c>
    </row>
    <row r="91" spans="1:6" ht="27" customHeight="1">
      <c r="A91" s="14">
        <v>88</v>
      </c>
      <c r="B91" s="15" t="s">
        <v>95</v>
      </c>
      <c r="C91" s="16">
        <f>VLOOKUP(B91,'[1]106-2經費核定總表'!$B$5:$N$97,13,FALSE)</f>
        <v>57629</v>
      </c>
      <c r="D91" s="19">
        <v>46103</v>
      </c>
      <c r="E91" s="20">
        <v>0</v>
      </c>
      <c r="F91" s="19">
        <v>46103</v>
      </c>
    </row>
    <row r="92" spans="1:6" ht="27" customHeight="1">
      <c r="A92" s="14">
        <v>89</v>
      </c>
      <c r="B92" s="15" t="s">
        <v>96</v>
      </c>
      <c r="C92" s="16">
        <f>VLOOKUP(B92,'[1]106-2經費核定總表'!$B$5:$N$97,13,FALSE)</f>
        <v>268014</v>
      </c>
      <c r="D92" s="19">
        <v>221834</v>
      </c>
      <c r="E92" s="20">
        <v>0</v>
      </c>
      <c r="F92" s="19">
        <v>221834</v>
      </c>
    </row>
    <row r="93" spans="1:6" ht="27" customHeight="1">
      <c r="A93" s="14">
        <v>90</v>
      </c>
      <c r="B93" s="15" t="s">
        <v>97</v>
      </c>
      <c r="C93" s="16">
        <f>VLOOKUP(B93,'[1]106-2經費核定總表'!$B$5:$N$97,13,FALSE)</f>
        <v>107999</v>
      </c>
      <c r="D93" s="19">
        <v>81169</v>
      </c>
      <c r="E93" s="20">
        <v>0</v>
      </c>
      <c r="F93" s="19">
        <v>81169</v>
      </c>
    </row>
    <row r="94" spans="1:6" ht="27" customHeight="1">
      <c r="A94" s="14">
        <v>91</v>
      </c>
      <c r="B94" s="15" t="s">
        <v>98</v>
      </c>
      <c r="C94" s="16">
        <f>VLOOKUP(B94,'[1]106-2經費核定總表'!$B$5:$N$97,13,FALSE)</f>
        <v>718150</v>
      </c>
      <c r="D94" s="19">
        <v>350870</v>
      </c>
      <c r="E94" s="20">
        <v>0</v>
      </c>
      <c r="F94" s="19">
        <v>350870</v>
      </c>
    </row>
    <row r="95" spans="1:6" ht="27" customHeight="1">
      <c r="A95" s="14">
        <v>92</v>
      </c>
      <c r="B95" s="15" t="s">
        <v>99</v>
      </c>
      <c r="C95" s="16">
        <f>VLOOKUP(B95,'[1]106-2經費核定總表'!$B$5:$N$97,13,FALSE)</f>
        <v>403920</v>
      </c>
      <c r="D95" s="19">
        <v>202956</v>
      </c>
      <c r="E95" s="20">
        <v>0</v>
      </c>
      <c r="F95" s="19">
        <v>202956</v>
      </c>
    </row>
    <row r="96" spans="1:6" ht="27" customHeight="1">
      <c r="A96" s="14">
        <v>93</v>
      </c>
      <c r="B96" s="21" t="s">
        <v>100</v>
      </c>
      <c r="C96" s="16">
        <f>VLOOKUP(B96,'[1]106-2經費核定總表'!$B$5:$N$97,13,FALSE)</f>
        <v>465375</v>
      </c>
      <c r="D96" s="22">
        <v>283744</v>
      </c>
      <c r="E96" s="23">
        <v>0</v>
      </c>
      <c r="F96" s="22">
        <v>283744</v>
      </c>
    </row>
    <row r="97" spans="1:6" ht="27" customHeight="1">
      <c r="A97" s="24" t="s">
        <v>101</v>
      </c>
      <c r="B97" s="24"/>
      <c r="C97" s="25">
        <f t="shared" ref="C97:F97" si="0">SUM(C4:C96)</f>
        <v>17507922</v>
      </c>
      <c r="D97" s="26">
        <f>SUM(D4:D96)</f>
        <v>8477548</v>
      </c>
      <c r="E97" s="26">
        <f t="shared" si="0"/>
        <v>3204750</v>
      </c>
      <c r="F97" s="25">
        <f t="shared" si="0"/>
        <v>11682298</v>
      </c>
    </row>
    <row r="98" spans="1:6" ht="27" customHeight="1"/>
  </sheetData>
  <mergeCells count="6">
    <mergeCell ref="A1:F1"/>
    <mergeCell ref="A2:A3"/>
    <mergeCell ref="B2:B3"/>
    <mergeCell ref="C2:C3"/>
    <mergeCell ref="D2:F2"/>
    <mergeCell ref="A97:B97"/>
  </mergeCells>
  <phoneticPr fontId="3" type="noConversion"/>
  <printOptions horizontalCentered="1"/>
  <pageMargins left="0.23622047244094491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106-2第一期經費核撥一覽表 </vt:lpstr>
      <vt:lpstr>'106-2第一期經費核撥一覽表 '!Print_Area</vt:lpstr>
      <vt:lpstr>'106-2第一期經費核撥一覽表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2018-03-27T08:40:01Z</dcterms:created>
  <dcterms:modified xsi:type="dcterms:W3CDTF">2018-03-27T08:40:22Z</dcterms:modified>
</cp:coreProperties>
</file>