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7725"/>
  </bookViews>
  <sheets>
    <sheet name="總計表" sheetId="2" r:id="rId1"/>
  </sheets>
  <calcPr calcId="145621"/>
</workbook>
</file>

<file path=xl/calcChain.xml><?xml version="1.0" encoding="utf-8"?>
<calcChain xmlns="http://schemas.openxmlformats.org/spreadsheetml/2006/main">
  <c r="G327" i="2" l="1"/>
  <c r="H327" i="2" s="1"/>
  <c r="G187" i="2"/>
  <c r="G186" i="2"/>
  <c r="G312" i="2"/>
  <c r="I312" i="2" s="1"/>
  <c r="G317" i="2"/>
  <c r="I317" i="2" s="1"/>
  <c r="G364" i="2"/>
  <c r="I364" i="2" s="1"/>
  <c r="G390" i="2"/>
  <c r="H390" i="2" s="1"/>
  <c r="G389" i="2"/>
  <c r="H389" i="2" s="1"/>
  <c r="G388" i="2"/>
  <c r="H388" i="2" s="1"/>
  <c r="G387" i="2"/>
  <c r="H387" i="2" s="1"/>
  <c r="G386" i="2"/>
  <c r="H386" i="2" s="1"/>
  <c r="G385" i="2"/>
  <c r="H385" i="2" s="1"/>
  <c r="G384" i="2"/>
  <c r="H384" i="2" s="1"/>
  <c r="G383" i="2"/>
  <c r="H383" i="2" s="1"/>
  <c r="G382" i="2"/>
  <c r="H382" i="2" s="1"/>
  <c r="G370" i="2"/>
  <c r="H370" i="2" s="1"/>
  <c r="G363" i="2"/>
  <c r="H363" i="2" s="1"/>
  <c r="G153" i="2"/>
  <c r="H153" i="2" s="1"/>
  <c r="G165" i="2"/>
  <c r="H165" i="2" s="1"/>
  <c r="G164" i="2"/>
  <c r="H164" i="2" s="1"/>
  <c r="G163" i="2"/>
  <c r="H163" i="2" s="1"/>
  <c r="G162" i="2"/>
  <c r="H162" i="2" s="1"/>
  <c r="G161" i="2"/>
  <c r="H161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67" i="2"/>
  <c r="H167" i="2" s="1"/>
  <c r="G185" i="2"/>
  <c r="H185" i="2" s="1"/>
  <c r="G184" i="2"/>
  <c r="H184" i="2" s="1"/>
  <c r="G183" i="2"/>
  <c r="H183" i="2" s="1"/>
  <c r="H182" i="2"/>
  <c r="H181" i="2"/>
  <c r="H180" i="2"/>
  <c r="H179" i="2"/>
  <c r="H178" i="2"/>
  <c r="H177" i="2"/>
  <c r="H176" i="2"/>
  <c r="H175" i="2"/>
  <c r="H174" i="2"/>
  <c r="H173" i="2"/>
  <c r="H172" i="2"/>
  <c r="G171" i="2"/>
  <c r="H171" i="2" s="1"/>
  <c r="G170" i="2"/>
  <c r="H170" i="2" s="1"/>
  <c r="H169" i="2"/>
  <c r="G205" i="2"/>
  <c r="H205" i="2" s="1"/>
  <c r="G204" i="2"/>
  <c r="H204" i="2" s="1"/>
  <c r="G203" i="2"/>
  <c r="H203" i="2" s="1"/>
  <c r="G202" i="2"/>
  <c r="H202" i="2" s="1"/>
  <c r="G201" i="2"/>
  <c r="H201" i="2" s="1"/>
  <c r="G211" i="2"/>
  <c r="H211" i="2" s="1"/>
  <c r="G210" i="2"/>
  <c r="H210" i="2" s="1"/>
  <c r="G209" i="2"/>
  <c r="H209" i="2" s="1"/>
  <c r="G208" i="2"/>
  <c r="H208" i="2" s="1"/>
  <c r="G207" i="2"/>
  <c r="H207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G224" i="2"/>
  <c r="H224" i="2" s="1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3" i="2"/>
  <c r="G217" i="2"/>
  <c r="I217" i="2" s="1"/>
  <c r="G216" i="2"/>
  <c r="I216" i="2" s="1"/>
  <c r="G215" i="2"/>
  <c r="I215" i="2" s="1"/>
  <c r="G212" i="2"/>
  <c r="I212" i="2" s="1"/>
  <c r="G206" i="2"/>
  <c r="I206" i="2" s="1"/>
  <c r="G200" i="2"/>
  <c r="I200" i="2" s="1"/>
  <c r="G199" i="2"/>
  <c r="I199" i="2"/>
  <c r="G198" i="2"/>
  <c r="I198" i="2" s="1"/>
  <c r="G197" i="2"/>
  <c r="I197" i="2" s="1"/>
  <c r="G196" i="2"/>
  <c r="I196" i="2" s="1"/>
  <c r="G195" i="2"/>
  <c r="I195" i="2" s="1"/>
  <c r="G194" i="2"/>
  <c r="I194" i="2" s="1"/>
  <c r="G193" i="2"/>
  <c r="I193" i="2" s="1"/>
  <c r="G192" i="2"/>
  <c r="I192" i="2" s="1"/>
  <c r="G191" i="2"/>
  <c r="I191" i="2" s="1"/>
  <c r="G190" i="2"/>
  <c r="I190" i="2" s="1"/>
  <c r="G189" i="2"/>
  <c r="I189" i="2" s="1"/>
  <c r="G188" i="2"/>
  <c r="I188" i="2" s="1"/>
  <c r="G168" i="2"/>
  <c r="I168" i="2" s="1"/>
  <c r="G166" i="2"/>
  <c r="I166" i="2" s="1"/>
  <c r="G154" i="2"/>
  <c r="I154" i="2" s="1"/>
  <c r="G152" i="2"/>
  <c r="I152" i="2" s="1"/>
  <c r="G149" i="2"/>
  <c r="I149" i="2" s="1"/>
  <c r="G146" i="2"/>
  <c r="I146" i="2" s="1"/>
  <c r="G145" i="2"/>
  <c r="I145" i="2" s="1"/>
  <c r="G144" i="2"/>
  <c r="I144" i="2" s="1"/>
  <c r="G143" i="2"/>
  <c r="I143" i="2" s="1"/>
  <c r="I135" i="2"/>
  <c r="I134" i="2"/>
  <c r="I133" i="2"/>
  <c r="G127" i="2"/>
  <c r="I127" i="2" s="1"/>
  <c r="I125" i="2"/>
  <c r="G119" i="2"/>
  <c r="I119" i="2" s="1"/>
  <c r="G118" i="2"/>
  <c r="I118" i="2" s="1"/>
  <c r="G117" i="2"/>
  <c r="I117" i="2" s="1"/>
  <c r="G116" i="2"/>
  <c r="I116" i="2"/>
  <c r="G115" i="2"/>
  <c r="I115" i="2" s="1"/>
  <c r="G114" i="2"/>
  <c r="I114" i="2" s="1"/>
  <c r="G113" i="2"/>
  <c r="I113" i="2" s="1"/>
  <c r="G112" i="2"/>
  <c r="I112" i="2" s="1"/>
  <c r="G111" i="2"/>
  <c r="I111" i="2" s="1"/>
  <c r="G106" i="2"/>
  <c r="I106" i="2" s="1"/>
  <c r="G105" i="2"/>
  <c r="I105" i="2" s="1"/>
  <c r="G104" i="2"/>
  <c r="I104" i="2" s="1"/>
  <c r="G103" i="2"/>
  <c r="I103" i="2" s="1"/>
  <c r="G102" i="2"/>
  <c r="I102" i="2" s="1"/>
  <c r="G101" i="2"/>
  <c r="I101" i="2" s="1"/>
  <c r="G100" i="2"/>
  <c r="I100" i="2" s="1"/>
  <c r="G99" i="2"/>
  <c r="I99" i="2" s="1"/>
  <c r="G98" i="2"/>
  <c r="I98" i="2" s="1"/>
  <c r="G97" i="2"/>
  <c r="I97" i="2" s="1"/>
  <c r="G96" i="2"/>
  <c r="I96" i="2" s="1"/>
  <c r="G95" i="2"/>
  <c r="I95" i="2" s="1"/>
  <c r="G94" i="2"/>
  <c r="I94" i="2" s="1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G21" i="2"/>
  <c r="I21" i="2" s="1"/>
  <c r="G245" i="2"/>
  <c r="I245" i="2" s="1"/>
  <c r="G244" i="2"/>
  <c r="I244" i="2" s="1"/>
  <c r="G243" i="2"/>
  <c r="I243" i="2" s="1"/>
  <c r="G242" i="2"/>
  <c r="I242" i="2" s="1"/>
  <c r="G241" i="2"/>
  <c r="I241" i="2" s="1"/>
  <c r="G240" i="2"/>
  <c r="I240" i="2" s="1"/>
  <c r="G239" i="2"/>
  <c r="I239" i="2" s="1"/>
  <c r="G238" i="2"/>
  <c r="I238" i="2" s="1"/>
  <c r="G237" i="2"/>
  <c r="I237" i="2" s="1"/>
  <c r="G236" i="2"/>
  <c r="I236" i="2" s="1"/>
  <c r="G235" i="2"/>
  <c r="I235" i="2" s="1"/>
  <c r="G234" i="2"/>
  <c r="I234" i="2" s="1"/>
  <c r="G233" i="2"/>
  <c r="I233" i="2" s="1"/>
  <c r="G232" i="2"/>
  <c r="I232" i="2" s="1"/>
  <c r="G231" i="2"/>
  <c r="I231" i="2" s="1"/>
  <c r="G269" i="2"/>
  <c r="I269" i="2" s="1"/>
  <c r="G268" i="2"/>
  <c r="I268" i="2" s="1"/>
  <c r="G267" i="2"/>
  <c r="I267" i="2" s="1"/>
  <c r="G266" i="2"/>
  <c r="I266" i="2" s="1"/>
  <c r="G265" i="2"/>
  <c r="I265" i="2" s="1"/>
  <c r="G264" i="2"/>
  <c r="I264" i="2" s="1"/>
  <c r="G263" i="2"/>
  <c r="I263" i="2" s="1"/>
  <c r="G262" i="2"/>
  <c r="I262" i="2" s="1"/>
  <c r="G261" i="2"/>
  <c r="I261" i="2" s="1"/>
  <c r="G260" i="2"/>
  <c r="I260" i="2" s="1"/>
  <c r="G259" i="2"/>
  <c r="I259" i="2" s="1"/>
  <c r="G258" i="2"/>
  <c r="I258" i="2"/>
  <c r="G257" i="2"/>
  <c r="I257" i="2" s="1"/>
  <c r="G256" i="2"/>
  <c r="I256" i="2" s="1"/>
  <c r="G255" i="2"/>
  <c r="I255" i="2" s="1"/>
  <c r="G254" i="2"/>
  <c r="I254" i="2" s="1"/>
  <c r="G253" i="2"/>
  <c r="I253" i="2" s="1"/>
  <c r="G272" i="2"/>
  <c r="I272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71" i="2"/>
  <c r="H271" i="2" s="1"/>
  <c r="G270" i="2"/>
  <c r="H270" i="2" s="1"/>
  <c r="G282" i="2"/>
  <c r="H282" i="2" s="1"/>
  <c r="G281" i="2"/>
  <c r="H281" i="2" s="1"/>
  <c r="G280" i="2"/>
  <c r="H280" i="2" s="1"/>
  <c r="G279" i="2"/>
  <c r="H279" i="2" s="1"/>
  <c r="G278" i="2"/>
  <c r="H278" i="2" s="1"/>
  <c r="G277" i="2"/>
  <c r="H277" i="2" s="1"/>
  <c r="G276" i="2"/>
  <c r="H276" i="2" s="1"/>
  <c r="G275" i="2"/>
  <c r="H275" i="2" s="1"/>
  <c r="G274" i="2"/>
  <c r="H274" i="2" s="1"/>
  <c r="G273" i="2"/>
  <c r="H273" i="2" s="1"/>
  <c r="G286" i="2"/>
  <c r="H286" i="2" s="1"/>
  <c r="G285" i="2"/>
  <c r="H285" i="2" s="1"/>
  <c r="G284" i="2"/>
  <c r="H284" i="2" s="1"/>
  <c r="G283" i="2"/>
  <c r="H283" i="2" s="1"/>
  <c r="G316" i="2"/>
  <c r="H316" i="2" s="1"/>
  <c r="G315" i="2"/>
  <c r="H315" i="2" s="1"/>
  <c r="G324" i="2"/>
  <c r="H324" i="2" s="1"/>
  <c r="G323" i="2"/>
  <c r="H323" i="2" s="1"/>
  <c r="G322" i="2"/>
  <c r="H322" i="2" s="1"/>
  <c r="G321" i="2"/>
  <c r="H321" i="2" s="1"/>
  <c r="G320" i="2"/>
  <c r="H320" i="2" s="1"/>
  <c r="G319" i="2"/>
  <c r="H319" i="2" s="1"/>
  <c r="G318" i="2"/>
  <c r="H318" i="2" s="1"/>
  <c r="G332" i="2"/>
  <c r="H332" i="2" s="1"/>
  <c r="G331" i="2"/>
  <c r="H331" i="2" s="1"/>
  <c r="G330" i="2"/>
  <c r="H330" i="2" s="1"/>
  <c r="G329" i="2"/>
  <c r="H329" i="2" s="1"/>
  <c r="G328" i="2"/>
  <c r="H328" i="2" s="1"/>
  <c r="G326" i="2"/>
  <c r="H326" i="2" s="1"/>
  <c r="G325" i="2"/>
  <c r="H325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45" i="2"/>
  <c r="I345" i="2" s="1"/>
  <c r="G346" i="2"/>
  <c r="H346" i="2" s="1"/>
  <c r="G344" i="2"/>
  <c r="H344" i="2" s="1"/>
  <c r="G355" i="2"/>
  <c r="H355" i="2" s="1"/>
  <c r="G354" i="2"/>
  <c r="H354" i="2" s="1"/>
  <c r="G353" i="2"/>
  <c r="H353" i="2" s="1"/>
  <c r="G352" i="2"/>
  <c r="H352" i="2" s="1"/>
  <c r="G351" i="2"/>
  <c r="H351" i="2" s="1"/>
  <c r="G350" i="2"/>
  <c r="H350" i="2" s="1"/>
  <c r="G349" i="2"/>
  <c r="H349" i="2" s="1"/>
  <c r="G348" i="2"/>
  <c r="H348" i="2" s="1"/>
  <c r="G347" i="2"/>
  <c r="H347" i="2" s="1"/>
  <c r="G359" i="2"/>
  <c r="H359" i="2" s="1"/>
  <c r="G358" i="2"/>
  <c r="H358" i="2" s="1"/>
  <c r="G357" i="2"/>
  <c r="H357" i="2" s="1"/>
  <c r="G356" i="2"/>
  <c r="H356" i="2" s="1"/>
  <c r="G362" i="2"/>
  <c r="H362" i="2" s="1"/>
  <c r="G361" i="2"/>
  <c r="H361" i="2" s="1"/>
  <c r="G360" i="2"/>
  <c r="I360" i="2" s="1"/>
  <c r="G365" i="2"/>
  <c r="I365" i="2" s="1"/>
  <c r="G369" i="2"/>
  <c r="H369" i="2" s="1"/>
  <c r="G368" i="2"/>
  <c r="H368" i="2" s="1"/>
  <c r="G367" i="2"/>
  <c r="H367" i="2" s="1"/>
  <c r="G366" i="2"/>
  <c r="H366" i="2" s="1"/>
  <c r="G371" i="2"/>
  <c r="I371" i="2" s="1"/>
  <c r="G372" i="2"/>
  <c r="I372" i="2" s="1"/>
  <c r="G373" i="2"/>
  <c r="I373" i="2" s="1"/>
  <c r="G374" i="2"/>
  <c r="I374" i="2" s="1"/>
  <c r="G375" i="2"/>
  <c r="I375" i="2" s="1"/>
  <c r="G376" i="2"/>
  <c r="I376" i="2" s="1"/>
  <c r="G377" i="2"/>
  <c r="I377" i="2" s="1"/>
  <c r="G378" i="2"/>
  <c r="I378" i="2" s="1"/>
  <c r="G379" i="2"/>
  <c r="I379" i="2" s="1"/>
  <c r="G380" i="2"/>
  <c r="I380" i="2" s="1"/>
  <c r="G381" i="2"/>
  <c r="I381" i="2" s="1"/>
  <c r="G43" i="2"/>
  <c r="H43" i="2" s="1"/>
  <c r="G120" i="2"/>
  <c r="H120" i="2" s="1"/>
  <c r="G121" i="2"/>
  <c r="H121" i="2"/>
  <c r="G122" i="2"/>
  <c r="H122" i="2" s="1"/>
  <c r="G123" i="2"/>
  <c r="H123" i="2" s="1"/>
  <c r="G124" i="2"/>
  <c r="H124" i="2" s="1"/>
  <c r="G213" i="2"/>
  <c r="H213" i="2" s="1"/>
  <c r="G214" i="2"/>
  <c r="H214" i="2" s="1"/>
  <c r="G313" i="2"/>
  <c r="H313" i="2" s="1"/>
  <c r="G314" i="2"/>
  <c r="H314" i="2" s="1"/>
  <c r="G287" i="2"/>
  <c r="I287" i="2" s="1"/>
  <c r="G288" i="2"/>
  <c r="I288" i="2" s="1"/>
  <c r="G289" i="2"/>
  <c r="I289" i="2" s="1"/>
  <c r="G290" i="2"/>
  <c r="I290" i="2" s="1"/>
  <c r="G291" i="2"/>
  <c r="I291" i="2" s="1"/>
  <c r="G292" i="2"/>
  <c r="I292" i="2" s="1"/>
  <c r="G293" i="2"/>
  <c r="I293" i="2" s="1"/>
  <c r="G294" i="2"/>
  <c r="I294" i="2" s="1"/>
  <c r="G295" i="2"/>
  <c r="I295" i="2" s="1"/>
  <c r="G296" i="2"/>
  <c r="I296" i="2" s="1"/>
  <c r="G297" i="2"/>
  <c r="I297" i="2" s="1"/>
  <c r="G298" i="2"/>
  <c r="I298" i="2" s="1"/>
  <c r="G299" i="2"/>
  <c r="I299" i="2" s="1"/>
  <c r="G300" i="2"/>
  <c r="I300" i="2" s="1"/>
  <c r="G301" i="2"/>
  <c r="I301" i="2" s="1"/>
  <c r="G302" i="2"/>
  <c r="I302" i="2" s="1"/>
  <c r="G303" i="2"/>
  <c r="I303" i="2" s="1"/>
  <c r="G304" i="2"/>
  <c r="I304" i="2" s="1"/>
  <c r="G305" i="2"/>
  <c r="I305" i="2" s="1"/>
  <c r="G306" i="2"/>
  <c r="I306" i="2" s="1"/>
  <c r="G307" i="2"/>
  <c r="I307" i="2" s="1"/>
  <c r="G308" i="2"/>
  <c r="I308" i="2" s="1"/>
  <c r="G309" i="2"/>
  <c r="I309" i="2" s="1"/>
  <c r="G310" i="2"/>
  <c r="I310" i="2" s="1"/>
  <c r="G311" i="2"/>
  <c r="I311" i="2" s="1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91" i="2"/>
  <c r="G92" i="2"/>
  <c r="G93" i="2"/>
  <c r="G107" i="2"/>
  <c r="G108" i="2"/>
  <c r="G109" i="2"/>
  <c r="G110" i="2"/>
  <c r="G126" i="2"/>
  <c r="G128" i="2"/>
  <c r="G129" i="2"/>
  <c r="G130" i="2"/>
  <c r="G131" i="2"/>
  <c r="G132" i="2"/>
  <c r="G140" i="2"/>
  <c r="G141" i="2"/>
  <c r="G142" i="2"/>
  <c r="G147" i="2"/>
  <c r="G148" i="2"/>
  <c r="G150" i="2"/>
  <c r="G151" i="2"/>
  <c r="G391" i="2" l="1"/>
  <c r="H3" i="2"/>
  <c r="H391" i="2" s="1"/>
  <c r="I391" i="2"/>
</calcChain>
</file>

<file path=xl/sharedStrings.xml><?xml version="1.0" encoding="utf-8"?>
<sst xmlns="http://schemas.openxmlformats.org/spreadsheetml/2006/main" count="827" uniqueCount="504">
  <si>
    <t>式</t>
  </si>
  <si>
    <t>總計</t>
    <phoneticPr fontId="2" type="noConversion"/>
  </si>
  <si>
    <t>面</t>
  </si>
  <si>
    <t xml:space="preserve">英文拼字接龍競賽桌遊 </t>
  </si>
  <si>
    <t>西寶國小</t>
    <phoneticPr fontId="2" type="noConversion"/>
  </si>
  <si>
    <t>台</t>
    <phoneticPr fontId="2" type="noConversion"/>
  </si>
  <si>
    <t>耳機</t>
    <phoneticPr fontId="2" type="noConversion"/>
  </si>
  <si>
    <t>組</t>
    <phoneticPr fontId="2" type="noConversion"/>
  </si>
  <si>
    <t>月眉國小</t>
    <phoneticPr fontId="2" type="noConversion"/>
  </si>
  <si>
    <t>1.電腦主機</t>
    <phoneticPr fontId="2" type="noConversion"/>
  </si>
  <si>
    <t>2.耳機 麥克風</t>
    <phoneticPr fontId="2" type="noConversion"/>
  </si>
  <si>
    <t>個</t>
    <phoneticPr fontId="2" type="noConversion"/>
  </si>
  <si>
    <t>3.英語情境教室海報(營造全英語環境)</t>
    <phoneticPr fontId="2" type="noConversion"/>
  </si>
  <si>
    <t>面</t>
    <phoneticPr fontId="2" type="noConversion"/>
  </si>
  <si>
    <t>手提CD音響</t>
    <phoneticPr fontId="2" type="noConversion"/>
  </si>
  <si>
    <t>【英國Orchard Toys】幼兒配對桌遊-初階英文拼字 Match and Spell</t>
  </si>
  <si>
    <t>【英國Orchard Toys】幼兒配對桌遊-進階英文拼字 Match and Spell</t>
  </si>
  <si>
    <t>【英國Orchard Toys】桌遊-蔬果採買趣</t>
  </si>
  <si>
    <t>【英國Orchard Toys】桌遊-我會購物</t>
  </si>
  <si>
    <t xml:space="preserve">【英國 Orchard Toys】學習遊戲卡組-我的一天 </t>
  </si>
  <si>
    <t xml:space="preserve">【英國Orchard Toys】桌遊-認識時間與時鐘 </t>
  </si>
  <si>
    <t>【英國Orchard Toys】桌遊-拼字王</t>
  </si>
  <si>
    <t xml:space="preserve">【英國Orchard Toys】桌遊-超級比一比 </t>
  </si>
  <si>
    <t xml:space="preserve">SIMPLE RULES - 兒童桌遊 - 眼明腦快硬盒版 </t>
  </si>
  <si>
    <t xml:space="preserve">2Plus 實話實說3 桌上遊戲 </t>
  </si>
  <si>
    <t>木質木片字母100片 原木色大寫</t>
  </si>
  <si>
    <t xml:space="preserve">教具鋪長/短母音UNO卡 </t>
  </si>
  <si>
    <t xml:space="preserve">記憶吐司-動詞卡牌 </t>
  </si>
  <si>
    <r>
      <t>賓果+心臟病+學英文 BINGO 賓果遊戲機</t>
    </r>
    <r>
      <rPr>
        <sz val="8"/>
        <rFont val="Times New Roman"/>
        <family val="1"/>
      </rPr>
      <t/>
    </r>
    <phoneticPr fontId="2" type="noConversion"/>
  </si>
  <si>
    <t xml:space="preserve">【Gsmilee桌遊】英文拼字拼詞遊戲 </t>
  </si>
  <si>
    <t>無線麥克風組</t>
  </si>
  <si>
    <t>組</t>
  </si>
  <si>
    <t>無線簡報器</t>
  </si>
  <si>
    <t>錄音筆</t>
  </si>
  <si>
    <t>支</t>
  </si>
  <si>
    <t>張</t>
  </si>
  <si>
    <t>神奇發音卡紅色本</t>
  </si>
  <si>
    <t>本</t>
  </si>
  <si>
    <t>神奇發音卡綠色本</t>
  </si>
  <si>
    <t>神奇發音卡紫色本</t>
  </si>
  <si>
    <t>神奇發音卡黃色本</t>
  </si>
  <si>
    <t>記憶吐司字卡–動詞篇</t>
  </si>
  <si>
    <t>套</t>
  </si>
  <si>
    <t>字母磁鐵</t>
  </si>
  <si>
    <t>1.個人耳機</t>
  </si>
  <si>
    <t>2.桌面型麥克風</t>
  </si>
  <si>
    <t>3.號角喇叭</t>
  </si>
  <si>
    <t>移動式無線擴音機</t>
  </si>
  <si>
    <t>臺</t>
  </si>
  <si>
    <t>麥克風架譜架組</t>
  </si>
  <si>
    <t>手提CD播放器</t>
  </si>
  <si>
    <t>鶴岡國小</t>
  </si>
  <si>
    <t>台</t>
  </si>
  <si>
    <t>個</t>
  </si>
  <si>
    <t>加侖</t>
  </si>
  <si>
    <t>信義國小</t>
    <phoneticPr fontId="2" type="noConversion"/>
  </si>
  <si>
    <t>班級教室喇叭</t>
    <phoneticPr fontId="2" type="noConversion"/>
  </si>
  <si>
    <t>無線麥克風擴音喇叭</t>
    <phoneticPr fontId="2" type="noConversion"/>
  </si>
  <si>
    <t>媒體串流播放器(chromecast 2)</t>
    <phoneticPr fontId="2" type="noConversion"/>
  </si>
  <si>
    <t>太巴塱國小</t>
    <phoneticPr fontId="2" type="noConversion"/>
  </si>
  <si>
    <t>本</t>
    <phoneticPr fontId="2" type="noConversion"/>
  </si>
  <si>
    <t>LivePen智慧點讀筆</t>
  </si>
  <si>
    <t>1.行動音箱</t>
  </si>
  <si>
    <t>2.頭戴式耳機</t>
  </si>
  <si>
    <t>3.海報架</t>
  </si>
  <si>
    <t>4.雙面立式黑板</t>
  </si>
  <si>
    <t>5.海報大圖輸出</t>
  </si>
  <si>
    <t>6.隔間書櫃</t>
  </si>
  <si>
    <t>7.可摺疊和式桌</t>
  </si>
  <si>
    <t>8.無毒遊戲墊</t>
  </si>
  <si>
    <t>順位</t>
    <phoneticPr fontId="2" type="noConversion"/>
  </si>
  <si>
    <t>學校</t>
    <phoneticPr fontId="2" type="noConversion"/>
  </si>
  <si>
    <t>項目名稱</t>
    <phoneticPr fontId="2" type="noConversion"/>
  </si>
  <si>
    <t>數量</t>
    <phoneticPr fontId="2" type="noConversion"/>
  </si>
  <si>
    <t>單位</t>
    <phoneticPr fontId="2" type="noConversion"/>
  </si>
  <si>
    <t>單價</t>
    <phoneticPr fontId="2" type="noConversion"/>
  </si>
  <si>
    <t>總價</t>
    <phoneticPr fontId="2" type="noConversion"/>
  </si>
  <si>
    <t>屬於經常門</t>
    <phoneticPr fontId="2" type="noConversion"/>
  </si>
  <si>
    <t>屬於資本門</t>
    <phoneticPr fontId="2" type="noConversion"/>
  </si>
  <si>
    <t>耳機麥克風</t>
  </si>
  <si>
    <t>語言學習機</t>
  </si>
  <si>
    <t>倍增英語字彙的奧秘：字根、字首、字型</t>
  </si>
  <si>
    <t>英文造句作文辭典</t>
  </si>
  <si>
    <t>學校生活英語會話</t>
  </si>
  <si>
    <t>全民英檢初級閱讀測驗</t>
  </si>
  <si>
    <t>全民英檢初級聽力測驗</t>
  </si>
  <si>
    <t>英文寫作高手出招：全民英檢優秀作文</t>
  </si>
  <si>
    <t>英文寫作12人關鍵能力</t>
  </si>
  <si>
    <t>連環圖作文寫作指引</t>
  </si>
  <si>
    <t>全民英檢中級-挑戰單字5000(上)+5CD</t>
  </si>
  <si>
    <t>全民英檢初級-挑戰單字1500+3CD</t>
  </si>
  <si>
    <t>全民英檢中級-聽力測驗(附3CD)</t>
  </si>
  <si>
    <t>全民英檢初級-追分片語525(2CD)</t>
  </si>
  <si>
    <t>全民英檢中級-寫作能力測驗翻譯</t>
  </si>
  <si>
    <t>全民英檢中級-追分片語909</t>
  </si>
  <si>
    <t>全民英檢初級-閱讀能力測驗(閱讀理論)</t>
  </si>
  <si>
    <t>全民英檢初級-口說能力測驗(2CD)</t>
  </si>
  <si>
    <t>全民英檢初級-閱讀能力測驗(段落填空)</t>
  </si>
  <si>
    <t>看NBA學英語(口袋書)</t>
  </si>
  <si>
    <t>看MLB學英語(口袋書)</t>
  </si>
  <si>
    <t>我的英語閱讀花園-世界文學精選</t>
  </si>
  <si>
    <t>閱讀造就英語力：看經典名著學英語</t>
  </si>
  <si>
    <t>遠東新時代英漢辭典</t>
  </si>
  <si>
    <t>讀書劇場Easy Show合輯</t>
  </si>
  <si>
    <t>A camping We Will Go</t>
  </si>
  <si>
    <t xml:space="preserve">Readers Theater Aesop's Fables </t>
  </si>
  <si>
    <t>Phonics Fun拼讀字卡組</t>
  </si>
  <si>
    <t>美崙國中</t>
    <phoneticPr fontId="2" type="noConversion"/>
  </si>
  <si>
    <t>面</t>
    <phoneticPr fontId="2" type="noConversion"/>
  </si>
  <si>
    <t>個</t>
    <phoneticPr fontId="2" type="noConversion"/>
  </si>
  <si>
    <t>耳機</t>
  </si>
  <si>
    <t>副</t>
  </si>
  <si>
    <t>教師用無線耳機麥克風</t>
  </si>
  <si>
    <t>無線麥克擴音器</t>
  </si>
  <si>
    <t>英語教學用喇叭</t>
  </si>
  <si>
    <t>Chicken Fun大小寫英文字母桌遊</t>
  </si>
  <si>
    <t>份</t>
  </si>
  <si>
    <t>發音熊教學海報</t>
  </si>
  <si>
    <t>3.英語閱讀角</t>
    <phoneticPr fontId="2" type="noConversion"/>
  </si>
  <si>
    <t>式</t>
    <phoneticPr fontId="2" type="noConversion"/>
  </si>
  <si>
    <t>批</t>
    <phoneticPr fontId="2" type="noConversion"/>
  </si>
  <si>
    <t>不銹鋼圓面椅</t>
    <phoneticPr fontId="2" type="noConversion"/>
  </si>
  <si>
    <t>馬遠國小</t>
    <phoneticPr fontId="2" type="noConversion"/>
  </si>
  <si>
    <t>台</t>
    <phoneticPr fontId="2" type="noConversion"/>
  </si>
  <si>
    <t>ASUS ZenPad 10 Z301M10吋四核平板</t>
    <phoneticPr fontId="2" type="noConversion"/>
  </si>
  <si>
    <t>副</t>
    <phoneticPr fontId="2" type="noConversion"/>
  </si>
  <si>
    <t>瑞北國小</t>
    <phoneticPr fontId="2" type="noConversion"/>
  </si>
  <si>
    <t>英語圖書</t>
    <phoneticPr fontId="2" type="noConversion"/>
  </si>
  <si>
    <t>情境佈置素材</t>
    <phoneticPr fontId="2" type="noConversion"/>
  </si>
  <si>
    <t>Brown Bear, Brown Bear, What Do You See? （教學大書）</t>
    <phoneticPr fontId="2" type="noConversion"/>
  </si>
  <si>
    <t>Brown Bear, Brown Bear, What Do You See?（學用小書）</t>
    <phoneticPr fontId="2" type="noConversion"/>
  </si>
  <si>
    <t>Polar Bear, Polar Bear, What Do You Hear?（教學大書）</t>
    <phoneticPr fontId="2" type="noConversion"/>
  </si>
  <si>
    <t>Polar Bear, Polar Bear, What Do You Hear?（學用小書）</t>
    <phoneticPr fontId="2" type="noConversion"/>
  </si>
  <si>
    <t>From Head to Toe（教學大書）</t>
    <phoneticPr fontId="2" type="noConversion"/>
  </si>
  <si>
    <t>From Head to Toe（學用小書）</t>
    <phoneticPr fontId="2" type="noConversion"/>
  </si>
  <si>
    <t>稻香國小</t>
    <phoneticPr fontId="2" type="noConversion"/>
  </si>
  <si>
    <t>英語聽力用耳機</t>
    <phoneticPr fontId="2" type="noConversion"/>
  </si>
  <si>
    <t>組</t>
    <phoneticPr fontId="2" type="noConversion"/>
  </si>
  <si>
    <t>英語聽力用喇叭</t>
    <phoneticPr fontId="2" type="noConversion"/>
  </si>
  <si>
    <t>宜昌國小</t>
    <phoneticPr fontId="2" type="noConversion"/>
  </si>
  <si>
    <t xml:space="preserve">SONY數位攝影機 </t>
    <phoneticPr fontId="2" type="noConversion"/>
  </si>
  <si>
    <t>個</t>
    <phoneticPr fontId="2" type="noConversion"/>
  </si>
  <si>
    <t xml:space="preserve"> 無線藍牙喇叭</t>
    <phoneticPr fontId="2" type="noConversion"/>
  </si>
  <si>
    <t>教學用頭戴式無線麥克風</t>
    <phoneticPr fontId="2" type="noConversion"/>
  </si>
  <si>
    <t>平和國中</t>
    <phoneticPr fontId="2" type="noConversion"/>
  </si>
  <si>
    <t>手提CD播放器</t>
    <phoneticPr fontId="2" type="noConversion"/>
  </si>
  <si>
    <t>台</t>
    <phoneticPr fontId="2" type="noConversion"/>
  </si>
  <si>
    <t>光復國中</t>
    <phoneticPr fontId="2" type="noConversion"/>
  </si>
  <si>
    <t>戶外咖啡鋪情境背板</t>
    <phoneticPr fontId="2" type="noConversion"/>
  </si>
  <si>
    <t>座</t>
    <phoneticPr fontId="2" type="noConversion"/>
  </si>
  <si>
    <t>戶外咖啡鋪氣氛燈</t>
    <phoneticPr fontId="2" type="noConversion"/>
  </si>
  <si>
    <t>式</t>
    <phoneticPr fontId="2" type="noConversion"/>
  </si>
  <si>
    <t>戶外地板</t>
    <phoneticPr fontId="2" type="noConversion"/>
  </si>
  <si>
    <t>圍欄</t>
    <phoneticPr fontId="2" type="noConversion"/>
  </si>
  <si>
    <t>戶外咖啡鋪原木座椅</t>
    <phoneticPr fontId="2" type="noConversion"/>
  </si>
  <si>
    <t>張</t>
    <phoneticPr fontId="2" type="noConversion"/>
  </si>
  <si>
    <t>戶外咖啡鋪鑄鐵桌子</t>
    <phoneticPr fontId="2" type="noConversion"/>
  </si>
  <si>
    <t>大型落地遮陽傘</t>
    <phoneticPr fontId="2" type="noConversion"/>
  </si>
  <si>
    <t>把</t>
    <phoneticPr fontId="2" type="noConversion"/>
  </si>
  <si>
    <t>吉安國中</t>
    <phoneticPr fontId="2" type="noConversion"/>
  </si>
  <si>
    <t>2.4GHz攜帶式無線教學擴音機組 領夾式行動教學機</t>
  </si>
  <si>
    <t>自強國中</t>
    <phoneticPr fontId="2" type="noConversion"/>
  </si>
  <si>
    <t>本</t>
    <phoneticPr fontId="2" type="noConversion"/>
  </si>
  <si>
    <t>本</t>
    <phoneticPr fontId="2" type="noConversion"/>
  </si>
  <si>
    <t>CD Player</t>
    <phoneticPr fontId="2" type="noConversion"/>
  </si>
  <si>
    <t>台</t>
    <phoneticPr fontId="2" type="noConversion"/>
  </si>
  <si>
    <t>平板電腦</t>
    <phoneticPr fontId="2" type="noConversion"/>
  </si>
  <si>
    <t>無線影音傳輸器</t>
    <phoneticPr fontId="2" type="noConversion"/>
  </si>
  <si>
    <t>支</t>
    <phoneticPr fontId="2" type="noConversion"/>
  </si>
  <si>
    <t>電源延長線</t>
    <phoneticPr fontId="2" type="noConversion"/>
  </si>
  <si>
    <t>組</t>
    <phoneticPr fontId="2" type="noConversion"/>
  </si>
  <si>
    <t>宜昌國中</t>
    <phoneticPr fontId="2" type="noConversion"/>
  </si>
  <si>
    <t>新城國中</t>
    <phoneticPr fontId="2" type="noConversion"/>
  </si>
  <si>
    <t>1.手提CD播放器</t>
  </si>
  <si>
    <t>2.藍芽無線麥克風</t>
  </si>
  <si>
    <t>瑞穗國中</t>
    <phoneticPr fontId="2" type="noConversion"/>
  </si>
  <si>
    <r>
      <t>手提音響</t>
    </r>
    <r>
      <rPr>
        <sz val="12"/>
        <color indexed="63"/>
        <rFont val="標楷體"/>
        <family val="4"/>
        <charset val="136"/>
      </rPr>
      <t>MP3/USB AZ1837</t>
    </r>
  </si>
  <si>
    <t>無線喊話器</t>
    <phoneticPr fontId="2" type="noConversion"/>
  </si>
  <si>
    <r>
      <t>飛利浦電腦耳麥</t>
    </r>
    <r>
      <rPr>
        <sz val="12"/>
        <color indexed="63"/>
        <rFont val="標楷體"/>
        <family val="4"/>
        <charset val="136"/>
      </rPr>
      <t>SHM1900</t>
    </r>
  </si>
  <si>
    <t>個</t>
    <phoneticPr fontId="2" type="noConversion"/>
  </si>
  <si>
    <t>大進國小</t>
    <phoneticPr fontId="2" type="noConversion"/>
  </si>
  <si>
    <t>卓楓國小</t>
    <phoneticPr fontId="2" type="noConversion"/>
  </si>
  <si>
    <t>1.手提CD撥放器</t>
    <phoneticPr fontId="2" type="noConversion"/>
  </si>
  <si>
    <t>個</t>
    <phoneticPr fontId="2" type="noConversion"/>
  </si>
  <si>
    <t>3.麥克風音響喇叭</t>
    <phoneticPr fontId="2" type="noConversion"/>
  </si>
  <si>
    <t>組</t>
    <phoneticPr fontId="2" type="noConversion"/>
  </si>
  <si>
    <t>中正國小</t>
    <phoneticPr fontId="2" type="noConversion"/>
  </si>
  <si>
    <t>式</t>
    <phoneticPr fontId="2" type="noConversion"/>
  </si>
  <si>
    <t>三層書櫃(2入)</t>
    <phoneticPr fontId="2" type="noConversion"/>
  </si>
  <si>
    <t>教具櫃</t>
    <phoneticPr fontId="2" type="noConversion"/>
  </si>
  <si>
    <t>英語閱讀角</t>
    <phoneticPr fontId="2" type="noConversion"/>
  </si>
  <si>
    <t>英語教室情境海報</t>
    <phoneticPr fontId="2" type="noConversion"/>
  </si>
  <si>
    <t>面</t>
    <phoneticPr fontId="2" type="noConversion"/>
  </si>
  <si>
    <t>中原國小</t>
    <phoneticPr fontId="2" type="noConversion"/>
  </si>
  <si>
    <t>本</t>
    <phoneticPr fontId="2" type="noConversion"/>
  </si>
  <si>
    <t>頭戴式耳機</t>
    <phoneticPr fontId="2" type="noConversion"/>
  </si>
  <si>
    <t>英漢字典</t>
    <phoneticPr fontId="2" type="noConversion"/>
  </si>
  <si>
    <t>英語桌遊</t>
    <phoneticPr fontId="2" type="noConversion"/>
  </si>
  <si>
    <t>掛圖(情境布置大圖輸出)</t>
    <phoneticPr fontId="2" type="noConversion"/>
  </si>
  <si>
    <t>幅</t>
    <phoneticPr fontId="2" type="noConversion"/>
  </si>
  <si>
    <t>組合書櫃</t>
    <phoneticPr fontId="2" type="noConversion"/>
  </si>
  <si>
    <t>置物櫃</t>
    <phoneticPr fontId="2" type="noConversion"/>
  </si>
  <si>
    <t>座</t>
    <phoneticPr fontId="2" type="noConversion"/>
  </si>
  <si>
    <t>太昌國小</t>
    <phoneticPr fontId="2" type="noConversion"/>
  </si>
  <si>
    <t>套</t>
    <phoneticPr fontId="2" type="noConversion"/>
  </si>
  <si>
    <t>水璉國小</t>
    <phoneticPr fontId="2" type="noConversion"/>
  </si>
  <si>
    <t>手提CD音響</t>
    <phoneticPr fontId="2" type="noConversion"/>
  </si>
  <si>
    <t>多媒體喇叭</t>
    <phoneticPr fontId="2" type="noConversion"/>
  </si>
  <si>
    <t>麥克風喇叭</t>
    <phoneticPr fontId="2" type="noConversion"/>
  </si>
  <si>
    <t>支</t>
    <phoneticPr fontId="2" type="noConversion"/>
  </si>
  <si>
    <t>移動式無線擴音機</t>
    <phoneticPr fontId="2" type="noConversion"/>
  </si>
  <si>
    <t>圖書：Nofiction Sight Word Reader Level A (25BK+CD) /Scholastic</t>
    <phoneticPr fontId="2" type="noConversion"/>
  </si>
  <si>
    <t>圖書：Nofiction Sight Word Reader Level B (25BK+CD) /Scholastic</t>
    <phoneticPr fontId="2" type="noConversion"/>
  </si>
  <si>
    <t>圖書：Nofiction Sight Word Reader Level C (25BK+CD) /Scholastic</t>
    <phoneticPr fontId="2" type="noConversion"/>
  </si>
  <si>
    <t>北昌國小</t>
    <phoneticPr fontId="2" type="noConversion"/>
  </si>
  <si>
    <t>1.英聽設備（錄音介面）</t>
    <phoneticPr fontId="2" type="noConversion"/>
  </si>
  <si>
    <t>2.英聽設備（耳麥）</t>
    <phoneticPr fontId="2" type="noConversion"/>
  </si>
  <si>
    <t>3.英聽設備（喇叭音響）</t>
    <phoneticPr fontId="2" type="noConversion"/>
  </si>
  <si>
    <t>4.英聽設備（錄音筆）</t>
    <phoneticPr fontId="2" type="noConversion"/>
  </si>
  <si>
    <t>5.英語閱讀角（書櫃）</t>
    <phoneticPr fontId="2" type="noConversion"/>
  </si>
  <si>
    <t>6.英語閱讀角（圖書）</t>
    <phoneticPr fontId="2" type="noConversion"/>
  </si>
  <si>
    <t>7.英語教材教具
（Osmo Genius Kit 虛實互動益智遊戲組合</t>
    <phoneticPr fontId="2" type="noConversion"/>
  </si>
  <si>
    <t>北埔國小</t>
    <phoneticPr fontId="2" type="noConversion"/>
  </si>
  <si>
    <t>校園英語教學情境建置工程</t>
    <phoneticPr fontId="2" type="noConversion"/>
  </si>
  <si>
    <t>英語情境海報</t>
    <phoneticPr fontId="2" type="noConversion"/>
  </si>
  <si>
    <t>英語單字詞卡教具</t>
    <phoneticPr fontId="2" type="noConversion"/>
  </si>
  <si>
    <t>耳機麥克風組</t>
    <phoneticPr fontId="2" type="noConversion"/>
  </si>
  <si>
    <t>北濱國小</t>
    <phoneticPr fontId="2" type="noConversion"/>
  </si>
  <si>
    <t>5.英語情境海報</t>
    <phoneticPr fontId="2" type="noConversion"/>
  </si>
  <si>
    <t>無線藍芽移動式音響</t>
    <phoneticPr fontId="2" type="noConversion"/>
  </si>
  <si>
    <t>手提CD播放器</t>
    <phoneticPr fontId="2" type="noConversion"/>
  </si>
  <si>
    <t>錄音筆</t>
    <phoneticPr fontId="2" type="noConversion"/>
  </si>
  <si>
    <t>批</t>
    <phoneticPr fontId="2" type="noConversion"/>
  </si>
  <si>
    <t>西富國小</t>
    <phoneticPr fontId="2" type="noConversion"/>
  </si>
  <si>
    <t>TAMPO全方位語言學習機(CRV-709A)+自然發音法</t>
    <phoneticPr fontId="2" type="noConversion"/>
  </si>
  <si>
    <t>忠孝國小</t>
    <phoneticPr fontId="2" type="noConversion"/>
  </si>
  <si>
    <t xml:space="preserve">耳罩式耳機 </t>
    <phoneticPr fontId="2" type="noConversion"/>
  </si>
  <si>
    <t>片</t>
    <phoneticPr fontId="2" type="noConversion"/>
  </si>
  <si>
    <t>明廉國小</t>
    <phoneticPr fontId="2" type="noConversion"/>
  </si>
  <si>
    <t>1.短焦投影機</t>
    <phoneticPr fontId="2" type="noConversion"/>
  </si>
  <si>
    <t>崙山國小</t>
    <phoneticPr fontId="2" type="noConversion"/>
  </si>
  <si>
    <t>電腦喇叭</t>
    <phoneticPr fontId="2" type="noConversion"/>
  </si>
  <si>
    <t>康樂國小</t>
    <phoneticPr fontId="2" type="noConversion"/>
  </si>
  <si>
    <t>1.手握式麥克風</t>
    <phoneticPr fontId="2" type="noConversion"/>
  </si>
  <si>
    <t>2.喇叭</t>
    <phoneticPr fontId="2" type="noConversion"/>
  </si>
  <si>
    <t>3.耳掛式麥克風及主機</t>
    <phoneticPr fontId="2" type="noConversion"/>
  </si>
  <si>
    <t>銅蘭國小</t>
    <phoneticPr fontId="2" type="noConversion"/>
  </si>
  <si>
    <t>英語情境情境階梯標語牌</t>
    <phoneticPr fontId="2" type="noConversion"/>
  </si>
  <si>
    <t>靜浦國小</t>
    <phoneticPr fontId="2" type="noConversion"/>
  </si>
  <si>
    <t>1.手提CD播放器</t>
    <phoneticPr fontId="2" type="noConversion"/>
  </si>
  <si>
    <t>2.耳機麥克風</t>
    <phoneticPr fontId="2" type="noConversion"/>
  </si>
  <si>
    <t>3.無線麥克風組</t>
    <phoneticPr fontId="2" type="noConversion"/>
  </si>
  <si>
    <t>4.移動式無線擴音機</t>
    <phoneticPr fontId="2" type="noConversion"/>
  </si>
  <si>
    <t>豐濱國小</t>
    <phoneticPr fontId="2" type="noConversion"/>
  </si>
  <si>
    <t>語言學習手提音響</t>
    <phoneticPr fontId="2" type="noConversion"/>
  </si>
  <si>
    <t>英語閱讀角座椅</t>
    <phoneticPr fontId="2" type="noConversion"/>
  </si>
  <si>
    <t>我的第一本玩具書+我的第一本城市書+LivePen智慧點讀筆超值組合</t>
    <phoneticPr fontId="2" type="noConversion"/>
  </si>
  <si>
    <t>Kids互動英語 No.1 ~ 3</t>
    <phoneticPr fontId="2" type="noConversion"/>
  </si>
  <si>
    <t>9.抱枕</t>
    <phoneticPr fontId="2" type="noConversion"/>
  </si>
  <si>
    <t>10.乳膠漆</t>
    <phoneticPr fontId="2" type="noConversion"/>
  </si>
  <si>
    <t>11.英語桌遊</t>
    <phoneticPr fontId="2" type="noConversion"/>
  </si>
  <si>
    <t>觀音國小</t>
    <phoneticPr fontId="2" type="noConversion"/>
  </si>
  <si>
    <t>英語設備：網路攝影機</t>
    <phoneticPr fontId="2" type="noConversion"/>
  </si>
  <si>
    <t>英語圖書(1)
Pete the Cat Treasury: Five Groovy Stories</t>
    <phoneticPr fontId="2" type="noConversion"/>
  </si>
  <si>
    <t>英語圖書(2)
Pete the Cat Take-Along Storybook Set: Construction Destruction / Cavecat Pete / Robo-Pete / Go Pete Go! / Pete the Cat and the</t>
    <phoneticPr fontId="2" type="noConversion"/>
  </si>
  <si>
    <t>英語圖書(3)
Pete the Cat Storybook Collection: Includes 7 Groovy Stories!</t>
    <phoneticPr fontId="2" type="noConversion"/>
  </si>
  <si>
    <t>英語圖書(4)
Peppa Pig: Favourite Collections x10 HB Slipcase</t>
    <phoneticPr fontId="2" type="noConversion"/>
  </si>
  <si>
    <t>英語圖書(5)
Peep Inside 6 Book Slipcase《偷偷看一下》遊戲書套書</t>
    <phoneticPr fontId="2" type="noConversion"/>
  </si>
  <si>
    <t>英語圖書(6)
Maisy First experiences pack</t>
    <phoneticPr fontId="2" type="noConversion"/>
  </si>
  <si>
    <t>英語圖書(7)
Malala’s Magic Pencil</t>
    <phoneticPr fontId="2" type="noConversion"/>
  </si>
  <si>
    <t>英語圖書(8)
《CHILD’S PLAY 經典童謠洞洞書》套書</t>
    <phoneticPr fontId="2" type="noConversion"/>
  </si>
  <si>
    <t>英語圖書(9)
Elephant &amp; Piggie Collection</t>
    <phoneticPr fontId="2" type="noConversion"/>
  </si>
  <si>
    <t>英語圖書(10)
Paws for Thought picture book ziploc pack</t>
    <phoneticPr fontId="2" type="noConversion"/>
  </si>
  <si>
    <t>大家說英語(Let's talk in English)
朗讀版(含雜誌&amp;CD)一年12期</t>
    <phoneticPr fontId="2" type="noConversion"/>
  </si>
  <si>
    <t>年</t>
    <phoneticPr fontId="2" type="noConversion"/>
  </si>
  <si>
    <t>復興國小</t>
    <phoneticPr fontId="2" type="noConversion"/>
  </si>
  <si>
    <t>英語文競賽全攻略</t>
    <phoneticPr fontId="2" type="noConversion"/>
  </si>
  <si>
    <t>英語遊戲百寶箱(1)-(5)</t>
    <phoneticPr fontId="2" type="noConversion"/>
  </si>
  <si>
    <t>中西節慶嘉年華（1）</t>
    <phoneticPr fontId="2" type="noConversion"/>
  </si>
  <si>
    <t>中西節慶嘉年華（2）</t>
    <phoneticPr fontId="2" type="noConversion"/>
  </si>
  <si>
    <t>SW常見字&amp;句型完全攻略教具組</t>
    <phoneticPr fontId="2" type="noConversion"/>
  </si>
  <si>
    <t>1.英聽設備</t>
    <phoneticPr fontId="2" type="noConversion"/>
  </si>
  <si>
    <t>化仁國中</t>
    <phoneticPr fontId="2" type="noConversion"/>
  </si>
  <si>
    <t>MP3數位播放器</t>
    <phoneticPr fontId="2" type="noConversion"/>
  </si>
  <si>
    <t>臺</t>
    <phoneticPr fontId="2" type="noConversion"/>
  </si>
  <si>
    <t>1.便攜型投影機氣壓銀幕(4：3)</t>
  </si>
  <si>
    <t>2.MP3播放器(含電池)</t>
  </si>
  <si>
    <t>3.耳機(含麥克風)</t>
  </si>
  <si>
    <t>4.數位有線隨身擴音器(附小麥克風)</t>
  </si>
  <si>
    <t>5.有線麥克風</t>
  </si>
  <si>
    <t>6.手提CD播放器(有USB插槽)</t>
  </si>
  <si>
    <t>英語情境教室建置工程</t>
    <phoneticPr fontId="2" type="noConversion"/>
  </si>
  <si>
    <t>英語情境教室桌椅</t>
    <phoneticPr fontId="2" type="noConversion"/>
  </si>
  <si>
    <r>
      <t>英語情境教室情境海報</t>
    </r>
    <r>
      <rPr>
        <sz val="10"/>
        <rFont val="Times New Roman"/>
        <family val="1"/>
      </rPr>
      <t/>
    </r>
    <phoneticPr fontId="2" type="noConversion"/>
  </si>
  <si>
    <t>鑄強國小</t>
    <phoneticPr fontId="2" type="noConversion"/>
  </si>
  <si>
    <t>英語學習桌遊</t>
    <phoneticPr fontId="2" type="noConversion"/>
  </si>
  <si>
    <t>英語教室喇叭</t>
    <phoneticPr fontId="2" type="noConversion"/>
  </si>
  <si>
    <t>英語口說及聽力測驗收音麥克風</t>
    <phoneticPr fontId="2" type="noConversion"/>
  </si>
  <si>
    <t>西林國小</t>
    <phoneticPr fontId="2" type="noConversion"/>
  </si>
  <si>
    <t>英語圖書</t>
    <phoneticPr fontId="2" type="noConversion"/>
  </si>
  <si>
    <t>化仁國小</t>
    <phoneticPr fontId="2" type="noConversion"/>
  </si>
  <si>
    <t>Pete the Cat – I Love My White Shoes</t>
    <phoneticPr fontId="2" type="noConversion"/>
  </si>
  <si>
    <t>I’m the Best</t>
    <phoneticPr fontId="2" type="noConversion"/>
  </si>
  <si>
    <t>What’s the time, Mr Wolf?</t>
    <phoneticPr fontId="2" type="noConversion"/>
  </si>
  <si>
    <t>Hooray for Fish</t>
    <phoneticPr fontId="2" type="noConversion"/>
  </si>
  <si>
    <t>From Head to toe</t>
    <phoneticPr fontId="2" type="noConversion"/>
  </si>
  <si>
    <t>There was an Old Lady who Shallowed a Fly</t>
    <phoneticPr fontId="2" type="noConversion"/>
  </si>
  <si>
    <t>本</t>
    <phoneticPr fontId="2" type="noConversion"/>
  </si>
  <si>
    <t>The I Love You Book</t>
    <phoneticPr fontId="2" type="noConversion"/>
  </si>
  <si>
    <t>Be Who You Are</t>
    <phoneticPr fontId="2" type="noConversion"/>
  </si>
  <si>
    <t>It’s Okay to Be Different</t>
    <phoneticPr fontId="2" type="noConversion"/>
  </si>
  <si>
    <t>The Earth Book</t>
    <phoneticPr fontId="2" type="noConversion"/>
  </si>
  <si>
    <t>Maisy’s Wonderful Weather Book</t>
    <phoneticPr fontId="2" type="noConversion"/>
  </si>
  <si>
    <t>The Color Monster</t>
    <phoneticPr fontId="2" type="noConversion"/>
  </si>
  <si>
    <t>東里國小</t>
    <phoneticPr fontId="7" type="noConversion"/>
  </si>
  <si>
    <t>長良國小</t>
    <phoneticPr fontId="2" type="noConversion"/>
  </si>
  <si>
    <t>花蓮縣106學年度第2學期至107學年度充實英語教學設備計畫--子計畫一經費驗算表</t>
    <phoneticPr fontId="2" type="noConversion"/>
  </si>
  <si>
    <t>2.耳機麥克風</t>
    <phoneticPr fontId="2" type="noConversion"/>
  </si>
  <si>
    <t>單字海報-水果篇+動物篇</t>
    <phoneticPr fontId="2" type="noConversion"/>
  </si>
  <si>
    <t>The Very Hungry Caterpillar(學用小書)</t>
    <phoneticPr fontId="2" type="noConversion"/>
  </si>
  <si>
    <t>The Very Hungry Caterpillar (教學大書)</t>
    <phoneticPr fontId="2" type="noConversion"/>
  </si>
  <si>
    <t>4.廣播系統線路補強更換</t>
    <phoneticPr fontId="2" type="noConversion"/>
  </si>
  <si>
    <t>1.白板</t>
  </si>
  <si>
    <t>架</t>
  </si>
  <si>
    <t>2.Phonics Word Cards字母拼讀互動字卡</t>
  </si>
  <si>
    <t>3.Phonics Fun 拼讀字卡組</t>
  </si>
  <si>
    <t>4.英語教室聽力設備-擴音喇叭</t>
  </si>
  <si>
    <t>5.腰掛式擴音機</t>
  </si>
  <si>
    <t xml:space="preserve">6.英語教室內外
  教材與情境布置海報
</t>
    <phoneticPr fontId="2" type="noConversion"/>
  </si>
  <si>
    <t>7.MP3隨身聽</t>
    <phoneticPr fontId="2" type="noConversion"/>
  </si>
  <si>
    <t>GIVING TREE/HC</t>
  </si>
  <si>
    <t>IT LOOKED LIKE SPILT MILK</t>
  </si>
  <si>
    <t>HOW ARE YOU PEELING/NEW</t>
  </si>
  <si>
    <t>MY FRIENDS</t>
  </si>
  <si>
    <t>ME &amp; MY FAMILY TREE</t>
  </si>
  <si>
    <t>CLICK CLACK MOO COWS TYPE</t>
  </si>
  <si>
    <t>WERE GOING ON BEAR HUNT</t>
  </si>
  <si>
    <t>SEVEN BLIND MICE</t>
  </si>
  <si>
    <t>JOSEPH HAD LITTLE OVERCOAT/HC</t>
  </si>
  <si>
    <t>WOLF</t>
  </si>
  <si>
    <t>DOG BREATH</t>
  </si>
  <si>
    <t>INCH BY INCH</t>
  </si>
  <si>
    <t>LOVE YOU FOREVER</t>
  </si>
  <si>
    <t>THIS IS WAY WE GO SCHOOL</t>
  </si>
  <si>
    <t>I'M BIGGEST THING IN OCEAN</t>
  </si>
  <si>
    <t>NOT A BOX/BRD</t>
  </si>
  <si>
    <t>ODD EGG</t>
  </si>
  <si>
    <t>NOT A STICK</t>
  </si>
  <si>
    <t>A BIT LOST</t>
  </si>
  <si>
    <t>GOODNIGHT MOON</t>
  </si>
  <si>
    <t>EAT YOUR PEAS/2009</t>
  </si>
  <si>
    <t>WILLY THE DREAMER</t>
  </si>
  <si>
    <t>BEAR HUNT/2010</t>
  </si>
  <si>
    <t>GO AWAY BIG GREEN MONSTER/HC</t>
  </si>
  <si>
    <t>DAVID GETS IN TROUBLE</t>
  </si>
  <si>
    <t>DAVID GOES TO SCHOOL</t>
  </si>
  <si>
    <t>I WISH I WERE A DOG</t>
  </si>
  <si>
    <t>TODAY IS MONDAY</t>
  </si>
  <si>
    <t>VERY HUNGRY CATERPILLAR</t>
  </si>
  <si>
    <t>FROM HEAD TO TOE</t>
  </si>
  <si>
    <t>WORD FAMILY READER/16 BOOKS PER SET</t>
  </si>
  <si>
    <t>YO YES/NEW</t>
  </si>
  <si>
    <t>SEALS ON THE BUS</t>
  </si>
  <si>
    <t>SEALS ON BUS</t>
  </si>
  <si>
    <t>FOOD FOR THOUGHT/KL</t>
  </si>
  <si>
    <t>ALPHABET CITY/CDH</t>
  </si>
  <si>
    <t>GOOD NIGHT GORILLA</t>
  </si>
  <si>
    <t>STP I LIKE BUGS /L1</t>
  </si>
  <si>
    <t>COLOURS/BRD BUMPY BOOKS</t>
  </si>
  <si>
    <t>MONKEY AND ME</t>
  </si>
  <si>
    <t>STEPPING STONES</t>
  </si>
  <si>
    <t>SILLY SALLY</t>
  </si>
  <si>
    <t>NO DAVID(OS)</t>
  </si>
  <si>
    <t>LEMONS ARE NOT RED</t>
  </si>
  <si>
    <t>ALPHABET ICE CREAM</t>
  </si>
  <si>
    <t>TEN BLACK DOTS</t>
  </si>
  <si>
    <t>ORANGE PEAR APPLE BEAR</t>
  </si>
  <si>
    <t>桌遊：Too many cookies</t>
  </si>
  <si>
    <t>桌遊：Spot It! Alphabet</t>
  </si>
  <si>
    <t>桌遊：Word on the street</t>
  </si>
  <si>
    <t>桌遊：SMART GAMES MAGIC FOREST</t>
  </si>
  <si>
    <t>桌遊：SMART GAMES Penguins parade</t>
  </si>
  <si>
    <t>桌遊：SMART GAMES BRAIN CHEESER</t>
  </si>
  <si>
    <r>
      <t>世界遺產地標掛圖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</si>
  <si>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世界美食掛圖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</si>
  <si>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日常交通工具掛圖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</si>
  <si>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常見動物掛圖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</si>
  <si>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>海底世界掛圖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含設計、輸出與施工</t>
    </r>
    <r>
      <rPr>
        <sz val="12"/>
        <rFont val="Times New Roman"/>
        <family val="1"/>
      </rPr>
      <t>)</t>
    </r>
  </si>
  <si>
    <r>
      <t xml:space="preserve">Eric Carle </t>
    </r>
    <r>
      <rPr>
        <sz val="12"/>
        <color rgb="FF000000"/>
        <rFont val="標楷體"/>
        <family val="4"/>
        <charset val="136"/>
      </rPr>
      <t>繪本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冊</t>
    </r>
  </si>
  <si>
    <r>
      <t>Kites Play</t>
    </r>
    <r>
      <rPr>
        <sz val="12"/>
        <color rgb="FF000000"/>
        <rFont val="標楷體"/>
        <family val="4"/>
        <charset val="136"/>
      </rPr>
      <t>讀者劇場系列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冊</t>
    </r>
  </si>
  <si>
    <r>
      <t>ABC</t>
    </r>
    <r>
      <rPr>
        <sz val="12"/>
        <color rgb="FF000000"/>
        <rFont val="標楷體"/>
        <family val="4"/>
        <charset val="136"/>
      </rPr>
      <t>英語故事袋看笑話學英語篇</t>
    </r>
  </si>
  <si>
    <r>
      <t>ABC</t>
    </r>
    <r>
      <rPr>
        <sz val="12"/>
        <color rgb="FF000000"/>
        <rFont val="標楷體"/>
        <family val="4"/>
        <charset val="136"/>
      </rPr>
      <t>英語故事袋世界真奇妙篇</t>
    </r>
  </si>
  <si>
    <r>
      <t>ABC</t>
    </r>
    <r>
      <rPr>
        <sz val="12"/>
        <color rgb="FF000000"/>
        <rFont val="標楷體"/>
        <family val="4"/>
        <charset val="136"/>
      </rPr>
      <t>英語故事袋安徒生童話篇</t>
    </r>
  </si>
  <si>
    <r>
      <t>ABC</t>
    </r>
    <r>
      <rPr>
        <sz val="12"/>
        <color rgb="FF000000"/>
        <rFont val="標楷體"/>
        <family val="4"/>
        <charset val="136"/>
      </rPr>
      <t>英語故事袋格林童話篇</t>
    </r>
  </si>
  <si>
    <r>
      <t>ABC</t>
    </r>
    <r>
      <rPr>
        <sz val="12"/>
        <color rgb="FF000000"/>
        <rFont val="標楷體"/>
        <family val="4"/>
        <charset val="136"/>
      </rPr>
      <t>英語故事袋伊索寓言篇</t>
    </r>
  </si>
  <si>
    <r>
      <t>ABC</t>
    </r>
    <r>
      <rPr>
        <sz val="12"/>
        <color rgb="FF000000"/>
        <rFont val="標楷體"/>
        <family val="4"/>
        <charset val="136"/>
      </rPr>
      <t>英語故事袋床邊故事篇</t>
    </r>
  </si>
  <si>
    <r>
      <rPr>
        <sz val="12"/>
        <color rgb="FF000000"/>
        <rFont val="Times New Roman"/>
        <family val="1"/>
      </rPr>
      <t>Daily Oral Language: Grade 1</t>
    </r>
    <r>
      <rPr>
        <sz val="12"/>
        <color rgb="FF000000"/>
        <rFont val="標楷體"/>
        <family val="4"/>
        <charset val="136"/>
      </rPr>
      <t>每日口語基礎練習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電子書</t>
    </r>
    <r>
      <rPr>
        <sz val="12"/>
        <color rgb="FF000000"/>
        <rFont val="Times New Roman"/>
        <family val="1"/>
      </rPr>
      <t>)</t>
    </r>
    <phoneticPr fontId="2" type="noConversion"/>
  </si>
  <si>
    <t>學習角雙語海報</t>
    <phoneticPr fontId="2" type="noConversion"/>
  </si>
  <si>
    <t>英語活動場域主題大圖輸出</t>
    <phoneticPr fontId="2" type="noConversion"/>
  </si>
  <si>
    <t>本</t>
    <phoneticPr fontId="2" type="noConversion"/>
  </si>
  <si>
    <t>式</t>
    <phoneticPr fontId="2" type="noConversion"/>
  </si>
  <si>
    <t>個</t>
    <phoneticPr fontId="2" type="noConversion"/>
  </si>
  <si>
    <t>台</t>
    <phoneticPr fontId="2" type="noConversion"/>
  </si>
  <si>
    <t>英語多媒體教學用電腦主機</t>
    <phoneticPr fontId="2" type="noConversion"/>
  </si>
  <si>
    <t>英語多媒體教學用手提音響</t>
    <phoneticPr fontId="2" type="noConversion"/>
  </si>
  <si>
    <t>英語多媒體教學用耳機麥克風</t>
    <phoneticPr fontId="2" type="noConversion"/>
  </si>
  <si>
    <r>
      <rPr>
        <sz val="12"/>
        <rFont val="標楷體"/>
        <family val="4"/>
        <charset val="136"/>
      </rPr>
      <t>英語桌遊</t>
    </r>
    <r>
      <rPr>
        <sz val="12"/>
        <rFont val="Times New Roman"/>
        <family val="1"/>
      </rPr>
      <t>:Alles Tomate</t>
    </r>
    <phoneticPr fontId="2" type="noConversion"/>
  </si>
  <si>
    <r>
      <rPr>
        <sz val="12"/>
        <rFont val="標楷體"/>
        <family val="4"/>
        <charset val="136"/>
      </rPr>
      <t>英語桌遊</t>
    </r>
    <r>
      <rPr>
        <sz val="12"/>
        <rFont val="Times New Roman"/>
        <family val="1"/>
      </rPr>
      <t>:Halli Galli</t>
    </r>
    <phoneticPr fontId="2" type="noConversion"/>
  </si>
  <si>
    <r>
      <rPr>
        <sz val="12"/>
        <rFont val="標楷體"/>
        <family val="4"/>
        <charset val="136"/>
      </rPr>
      <t>英語桌遊</t>
    </r>
    <r>
      <rPr>
        <sz val="12"/>
        <rFont val="Times New Roman"/>
        <family val="1"/>
      </rPr>
      <t>:Dobble Kids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</si>
  <si>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:We Are in a Book!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</si>
  <si>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:My Friend Is Sad (An Elephant and Piggie Book)</t>
    </r>
    <r>
      <rPr>
        <sz val="12"/>
        <rFont val="標楷體"/>
        <family val="4"/>
        <charset val="136"/>
      </rPr>
      <t>英語原文書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</si>
  <si>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:This is the Way We Go To School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</si>
  <si>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:Mr. Tiger Goes Wild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</si>
  <si>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:Polar Bear’s Underwear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</si>
  <si>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:Never, Ever Shout in a Zoo (</t>
    </r>
    <r>
      <rPr>
        <sz val="12"/>
        <rFont val="標楷體"/>
        <family val="4"/>
        <charset val="136"/>
      </rPr>
      <t>動物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</si>
  <si>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:Who Will Be My Valentine This Year?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</si>
  <si>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:The Sheep Who Hatched an Egg (</t>
    </r>
    <r>
      <rPr>
        <sz val="12"/>
        <rFont val="標楷體"/>
        <family val="4"/>
        <charset val="136"/>
      </rPr>
      <t>平裝本</t>
    </r>
    <r>
      <rPr>
        <sz val="12"/>
        <rFont val="Times New Roman"/>
        <family val="1"/>
      </rPr>
      <t xml:space="preserve">) </t>
    </r>
    <phoneticPr fontId="2" type="noConversion"/>
  </si>
  <si>
    <r>
      <rPr>
        <sz val="12"/>
        <rFont val="標楷體"/>
        <family val="4"/>
        <charset val="136"/>
      </rPr>
      <t>英語圖書</t>
    </r>
    <r>
      <rPr>
        <sz val="12"/>
        <rFont val="Times New Roman"/>
        <family val="1"/>
      </rPr>
      <t>:The Crocodile Who Didn't Like Water (</t>
    </r>
    <r>
      <rPr>
        <sz val="12"/>
        <rFont val="標楷體"/>
        <family val="4"/>
        <charset val="136"/>
      </rPr>
      <t>平裝本</t>
    </r>
    <r>
      <rPr>
        <sz val="12"/>
        <rFont val="Times New Roman"/>
        <family val="1"/>
      </rPr>
      <t>)(</t>
    </r>
    <r>
      <rPr>
        <sz val="12"/>
        <rFont val="標楷體"/>
        <family val="4"/>
        <charset val="136"/>
      </rPr>
      <t>英國版</t>
    </r>
    <r>
      <rPr>
        <sz val="12"/>
        <rFont val="Times New Roman"/>
        <family val="1"/>
      </rPr>
      <t>)</t>
    </r>
    <phoneticPr fontId="2" type="noConversion"/>
  </si>
  <si>
    <t xml:space="preserve">2.地球儀
【SkyGlobe】12吋行政藍色海洋木質地球儀(中英文對照)
</t>
    <phoneticPr fontId="2" type="noConversion"/>
  </si>
  <si>
    <t>3.PHILIPS飛利浦藍牙手提CD音響AZ330T</t>
    <phoneticPr fontId="2" type="noConversion"/>
  </si>
  <si>
    <t>4.羅技 Logitech 無線耳機麥克風 H600</t>
    <phoneticPr fontId="2" type="noConversion"/>
  </si>
  <si>
    <t>5. TOSHIBA 輕便型高音質藍牙喇叭 TY-WSP61TW</t>
    <phoneticPr fontId="2" type="noConversion"/>
  </si>
  <si>
    <t>6.英語教室窗簾</t>
    <phoneticPr fontId="2" type="noConversion"/>
  </si>
  <si>
    <t>大興國小</t>
    <phoneticPr fontId="2" type="noConversion"/>
  </si>
  <si>
    <t>臺</t>
    <phoneticPr fontId="2" type="noConversion"/>
  </si>
  <si>
    <t>1.英聽設備(手提CD播放器)</t>
    <phoneticPr fontId="2" type="noConversion"/>
  </si>
  <si>
    <r>
      <t>2.英聽設備(耳機)</t>
    </r>
    <r>
      <rPr>
        <sz val="12"/>
        <rFont val="細明體"/>
        <family val="3"/>
        <charset val="136"/>
      </rPr>
      <t/>
    </r>
    <phoneticPr fontId="2" type="noConversion"/>
  </si>
  <si>
    <r>
      <t>3.英聽設備(MP3播放器)</t>
    </r>
    <r>
      <rPr>
        <sz val="12"/>
        <rFont val="細明體"/>
        <family val="3"/>
        <charset val="136"/>
      </rPr>
      <t/>
    </r>
    <phoneticPr fontId="2" type="noConversion"/>
  </si>
  <si>
    <t>光華國小</t>
    <phoneticPr fontId="2" type="noConversion"/>
  </si>
  <si>
    <t>1.英語圖書</t>
    <phoneticPr fontId="2" type="noConversion"/>
  </si>
  <si>
    <t>SNOY立體聲耳罩式耳機</t>
    <phoneticPr fontId="2" type="noConversion"/>
  </si>
  <si>
    <t>山水SANSUI手提式音響</t>
    <phoneticPr fontId="2" type="noConversion"/>
  </si>
  <si>
    <t>舞台實用型動圈式麥克風</t>
    <phoneticPr fontId="2" type="noConversion"/>
  </si>
  <si>
    <t>JS2.1聲道多媒體喇叭</t>
    <phoneticPr fontId="2" type="noConversion"/>
  </si>
  <si>
    <t>Oxford Story Tree New Edition e-book 1A</t>
    <phoneticPr fontId="2" type="noConversion"/>
  </si>
  <si>
    <t>Oxford Story Tree New Edition e-book 1B</t>
    <phoneticPr fontId="2" type="noConversion"/>
  </si>
  <si>
    <t>Oxford Story Tree New Edition 2-Blue: At the Pool</t>
    <phoneticPr fontId="2" type="noConversion"/>
  </si>
  <si>
    <t>Oxford Story Tree New Edition 2-Blue: New Trees</t>
    <phoneticPr fontId="2" type="noConversion"/>
  </si>
  <si>
    <t>Oxford Story Tree New Edition 2-Blue: Floppy the Hero</t>
    <phoneticPr fontId="2" type="noConversion"/>
  </si>
  <si>
    <t>Oxford Story Tree New Edition 2-Blue: Quiz</t>
    <phoneticPr fontId="2" type="noConversion"/>
  </si>
  <si>
    <t>Oxford Story Tree New Edition 2-Blue: Long Legs</t>
    <phoneticPr fontId="2" type="noConversion"/>
  </si>
  <si>
    <t>Oxford Story Tree New Edition 2-Blue: The Chase</t>
    <phoneticPr fontId="2" type="noConversion"/>
  </si>
  <si>
    <t>Oxford Story Tree New Edition 2-Blue: Kipper’s Birthday</t>
    <phoneticPr fontId="2" type="noConversion"/>
  </si>
  <si>
    <t>Oxford Story Tree New Edition 2-Blue: Red Noses</t>
    <phoneticPr fontId="2" type="noConversion"/>
  </si>
  <si>
    <t>Oxford Story Tree New Edition 2-Blue: Chip’s Robot</t>
    <phoneticPr fontId="2" type="noConversion"/>
  </si>
  <si>
    <t>Oxford Story Tree New Edition 2-Blue: Book Week</t>
    <phoneticPr fontId="2" type="noConversion"/>
  </si>
  <si>
    <t>本</t>
    <phoneticPr fontId="2" type="noConversion"/>
  </si>
  <si>
    <t>明義國小</t>
    <phoneticPr fontId="2" type="noConversion"/>
  </si>
  <si>
    <t>英語教具收納箱</t>
    <phoneticPr fontId="2" type="noConversion"/>
  </si>
  <si>
    <t>英語桌遊(A)</t>
    <phoneticPr fontId="2" type="noConversion"/>
  </si>
  <si>
    <t>英語桌遊(B)</t>
    <phoneticPr fontId="2" type="noConversion"/>
  </si>
  <si>
    <t>英語桌遊(C)</t>
    <phoneticPr fontId="2" type="noConversion"/>
  </si>
  <si>
    <t>幅</t>
    <phoneticPr fontId="2" type="noConversion"/>
  </si>
  <si>
    <t>片</t>
    <phoneticPr fontId="2" type="noConversion"/>
  </si>
  <si>
    <t>副</t>
    <phoneticPr fontId="2" type="noConversion"/>
  </si>
  <si>
    <t>台</t>
    <phoneticPr fontId="2" type="noConversion"/>
  </si>
  <si>
    <t>2.英語階梯情境板</t>
    <phoneticPr fontId="2" type="noConversion"/>
  </si>
  <si>
    <t>3.耳機</t>
    <phoneticPr fontId="2" type="noConversion"/>
  </si>
  <si>
    <t>4.手提CD 音響</t>
    <phoneticPr fontId="2" type="noConversion"/>
  </si>
  <si>
    <t>佳民國小</t>
    <phoneticPr fontId="2" type="noConversion"/>
  </si>
  <si>
    <t>1.英語情境教室-英語活動場域主題大圖輸出(超市、餐廳、銀行、機場、捷運、家庭、交通等)</t>
    <phoneticPr fontId="2" type="noConversion"/>
  </si>
  <si>
    <t>3入一組</t>
  </si>
  <si>
    <t>鳳林國中</t>
    <phoneticPr fontId="2" type="noConversion"/>
  </si>
  <si>
    <t>西洋節慶和英文諺語海報</t>
    <phoneticPr fontId="2" type="noConversion"/>
  </si>
  <si>
    <t>英文讀物</t>
    <phoneticPr fontId="2" type="noConversion"/>
  </si>
  <si>
    <t>小白板</t>
    <phoneticPr fontId="2" type="noConversion"/>
  </si>
  <si>
    <t>白板筆</t>
    <phoneticPr fontId="2" type="noConversion"/>
  </si>
  <si>
    <t>中華國小</t>
    <phoneticPr fontId="2" type="noConversion"/>
  </si>
  <si>
    <t>無線式多功能行動音箱</t>
    <phoneticPr fontId="2" type="noConversion"/>
  </si>
  <si>
    <t>雙頻道無線接收機</t>
    <phoneticPr fontId="2" type="noConversion"/>
  </si>
  <si>
    <t>配戴式發射器</t>
    <phoneticPr fontId="2" type="noConversion"/>
  </si>
  <si>
    <t>雙耳掛麥克風</t>
    <phoneticPr fontId="2" type="noConversion"/>
  </si>
  <si>
    <t>全罩式耳機</t>
    <phoneticPr fontId="2" type="noConversion"/>
  </si>
  <si>
    <t>組</t>
    <phoneticPr fontId="2" type="noConversion"/>
  </si>
  <si>
    <t>只</t>
    <phoneticPr fontId="2" type="noConversion"/>
  </si>
  <si>
    <t>台</t>
    <phoneticPr fontId="2" type="noConversion"/>
  </si>
  <si>
    <t>玉東國中</t>
    <phoneticPr fontId="2" type="noConversion"/>
  </si>
  <si>
    <t>面</t>
    <phoneticPr fontId="2" type="noConversion"/>
  </si>
  <si>
    <t>套</t>
    <phoneticPr fontId="2" type="noConversion"/>
  </si>
  <si>
    <r>
      <rPr>
        <sz val="12"/>
        <rFont val="標楷體"/>
        <family val="4"/>
        <charset val="136"/>
      </rPr>
      <t>英語情境布置海報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動畫、地方特色情境</t>
    </r>
    <r>
      <rPr>
        <sz val="12"/>
        <rFont val="Times New Roman"/>
        <family val="1"/>
      </rPr>
      <t>)</t>
    </r>
    <phoneticPr fontId="2" type="noConversion"/>
  </si>
  <si>
    <t>瑞穗國小</t>
    <phoneticPr fontId="2" type="noConversion"/>
  </si>
  <si>
    <t>Hello Kitty Phonics Box Set (12books+1CD)</t>
    <phoneticPr fontId="2" type="noConversion"/>
  </si>
  <si>
    <t>Easy phonics words</t>
    <phoneticPr fontId="2" type="noConversion"/>
  </si>
  <si>
    <t>First phonics words</t>
    <phoneticPr fontId="2" type="noConversion"/>
  </si>
  <si>
    <t>Easy Lessons for Teaching Word Families</t>
    <phoneticPr fontId="2" type="noConversion"/>
  </si>
  <si>
    <t>phonics uno cards</t>
    <phoneticPr fontId="2" type="noConversion"/>
  </si>
  <si>
    <t>phonics builder</t>
    <phoneticPr fontId="2" type="noConversion"/>
  </si>
  <si>
    <t>Phonics Flash Cards:44 Sounds and Key Words with Learning Tips</t>
    <phoneticPr fontId="2" type="noConversion"/>
  </si>
  <si>
    <r>
      <rPr>
        <sz val="12"/>
        <rFont val="標楷體"/>
        <family val="4"/>
        <charset val="136"/>
      </rPr>
      <t>【智點】全方位英語點讀學習全集（含新型點讀筆）</t>
    </r>
    <phoneticPr fontId="2" type="noConversion"/>
  </si>
  <si>
    <r>
      <t>ABC</t>
    </r>
    <r>
      <rPr>
        <sz val="12"/>
        <rFont val="標楷體"/>
        <family val="4"/>
        <charset val="136"/>
      </rPr>
      <t>拼字骰子</t>
    </r>
    <phoneticPr fontId="2" type="noConversion"/>
  </si>
  <si>
    <r>
      <t xml:space="preserve">Letter </t>
    </r>
    <r>
      <rPr>
        <sz val="12"/>
        <rFont val="標楷體"/>
        <family val="4"/>
        <charset val="136"/>
      </rPr>
      <t>閃卡單盒</t>
    </r>
    <phoneticPr fontId="2" type="noConversion"/>
  </si>
  <si>
    <r>
      <t>Phonics Fun</t>
    </r>
    <r>
      <rPr>
        <sz val="12"/>
        <rFont val="標楷體"/>
        <family val="4"/>
        <charset val="136"/>
      </rPr>
      <t>拼讀字卡組</t>
    </r>
    <phoneticPr fontId="2" type="noConversion"/>
  </si>
  <si>
    <r>
      <t>Phonics Word Cards</t>
    </r>
    <r>
      <rPr>
        <sz val="12"/>
        <rFont val="標楷體"/>
        <family val="4"/>
        <charset val="136"/>
      </rPr>
      <t>字母拼讀互動字卡</t>
    </r>
    <phoneticPr fontId="2" type="noConversion"/>
  </si>
  <si>
    <r>
      <t>My first reading library(50</t>
    </r>
    <r>
      <rPr>
        <sz val="12"/>
        <rFont val="標楷體"/>
        <family val="4"/>
        <charset val="136"/>
      </rPr>
      <t>本平裝讀本</t>
    </r>
    <r>
      <rPr>
        <sz val="12"/>
        <rFont val="Times New Roman"/>
        <family val="1"/>
      </rPr>
      <t>)</t>
    </r>
    <phoneticPr fontId="2" type="noConversion"/>
  </si>
  <si>
    <r>
      <t xml:space="preserve">Preschool Prep WorkBooks </t>
    </r>
    <r>
      <rPr>
        <sz val="12"/>
        <rFont val="標楷體"/>
        <family val="4"/>
        <charset val="136"/>
      </rPr>
      <t>練習本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共五本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</si>
  <si>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美國</t>
    </r>
    <r>
      <rPr>
        <sz val="12"/>
        <rFont val="Times New Roman"/>
        <family val="1"/>
      </rPr>
      <t>Preschool Prep</t>
    </r>
    <r>
      <rPr>
        <sz val="12"/>
        <rFont val="標楷體"/>
        <family val="4"/>
        <charset val="136"/>
      </rPr>
      <t>自然發音讀本</t>
    </r>
    <r>
      <rPr>
        <sz val="12"/>
        <rFont val="Times New Roman"/>
        <family val="1"/>
      </rPr>
      <t>(3</t>
    </r>
    <r>
      <rPr>
        <sz val="12"/>
        <rFont val="標楷體"/>
        <family val="4"/>
        <charset val="136"/>
      </rPr>
      <t>盒</t>
    </r>
    <r>
      <rPr>
        <sz val="12"/>
        <rFont val="Times New Roman"/>
        <family val="1"/>
      </rPr>
      <t>)</t>
    </r>
    <phoneticPr fontId="2" type="noConversion"/>
  </si>
  <si>
    <r>
      <t>Preschool Prep DVD</t>
    </r>
    <r>
      <rPr>
        <sz val="12"/>
        <rFont val="標楷體"/>
        <family val="4"/>
        <charset val="136"/>
      </rPr>
      <t>六片組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含自然發音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片</t>
    </r>
    <r>
      <rPr>
        <sz val="12"/>
        <rFont val="Times New Roman"/>
        <family val="1"/>
      </rPr>
      <t>DVD+</t>
    </r>
    <r>
      <rPr>
        <sz val="12"/>
        <rFont val="標楷體"/>
        <family val="4"/>
        <charset val="136"/>
      </rPr>
      <t>常見字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片</t>
    </r>
    <r>
      <rPr>
        <sz val="12"/>
        <rFont val="Times New Roman"/>
        <family val="1"/>
      </rPr>
      <t>DVD)</t>
    </r>
    <phoneticPr fontId="2" type="noConversion"/>
  </si>
  <si>
    <r>
      <t>Preschool Prep Meet the Letters DVD(</t>
    </r>
    <r>
      <rPr>
        <sz val="12"/>
        <rFont val="標楷體"/>
        <family val="4"/>
        <charset val="136"/>
      </rPr>
      <t>認識字母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單片裝</t>
    </r>
    <phoneticPr fontId="2" type="noConversion"/>
  </si>
  <si>
    <r>
      <rPr>
        <sz val="12"/>
        <rFont val="標楷體"/>
        <family val="4"/>
        <charset val="136"/>
      </rPr>
      <t>便利商店叮咚搶答鈴</t>
    </r>
    <r>
      <rPr>
        <sz val="12"/>
        <rFont val="Times New Roman"/>
        <family val="1"/>
      </rPr>
      <t>(Answer Buzzers)</t>
    </r>
    <phoneticPr fontId="2" type="noConversion"/>
  </si>
  <si>
    <r>
      <rPr>
        <sz val="12"/>
        <rFont val="標楷體"/>
        <family val="4"/>
        <charset val="136"/>
      </rPr>
      <t>常見字</t>
    </r>
    <r>
      <rPr>
        <sz val="12"/>
        <rFont val="Times New Roman"/>
        <family val="1"/>
      </rPr>
      <t>+</t>
    </r>
    <r>
      <rPr>
        <sz val="12"/>
        <rFont val="標楷體"/>
        <family val="4"/>
        <charset val="136"/>
      </rPr>
      <t>自然發音閃卡四盒組</t>
    </r>
    <phoneticPr fontId="2" type="noConversion"/>
  </si>
  <si>
    <t>英聽設備:手提音響</t>
    <phoneticPr fontId="2" type="noConversion"/>
  </si>
  <si>
    <t>英語聽力教學用耳機麥克風</t>
    <phoneticPr fontId="2" type="noConversion"/>
  </si>
  <si>
    <t>英語活動場域主題大圖</t>
    <phoneticPr fontId="2" type="noConversion"/>
  </si>
  <si>
    <t>多媒體藍芽喇叭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</si>
</sst>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6" formatCode="#,##0_ "/>
  </numFmts>
  <fonts count="1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Times New Roman"/>
      <family val="1"/>
    </font>
    <font>
      <sz val="12"/>
      <color rgb="FFFF0000"/>
      <name val="標楷體"/>
      <family val="4"/>
      <charset val="136"/>
    </font>
    <font>
      <sz val="9"/>
      <color indexed="6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0"/>
      <name val="Times New Roman"/>
      <family val="1"/>
    </font>
    <font>
      <sz val="12"/>
      <color indexed="63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0" fontId="6" fillId="0" borderId="14">
      <alignment horizontal="right" vertical="center"/>
    </xf>
  </cellStyleXfs>
  <cellXfs count="159">
    <xf numFmtId="0" fontId="0" fillId="0" borderId="0" xfId="0">
      <alignment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42" fontId="3" fillId="7" borderId="20" xfId="1" applyNumberFormat="1" applyFont="1" applyFill="1" applyBorder="1" applyAlignment="1">
      <alignment horizontal="left" vertical="center" wrapText="1"/>
    </xf>
    <xf numFmtId="42" fontId="3" fillId="5" borderId="5" xfId="1" applyNumberFormat="1" applyFont="1" applyFill="1" applyBorder="1" applyAlignment="1">
      <alignment horizontal="left" vertical="center" wrapText="1"/>
    </xf>
    <xf numFmtId="42" fontId="3" fillId="5" borderId="4" xfId="1" applyNumberFormat="1" applyFont="1" applyFill="1" applyBorder="1" applyAlignment="1">
      <alignment horizontal="left" vertical="center" wrapText="1"/>
    </xf>
    <xf numFmtId="42" fontId="3" fillId="4" borderId="22" xfId="1" applyNumberFormat="1" applyFont="1" applyFill="1" applyBorder="1" applyAlignment="1">
      <alignment horizontal="left" vertical="center" wrapText="1"/>
    </xf>
    <xf numFmtId="42" fontId="3" fillId="4" borderId="5" xfId="1" applyNumberFormat="1" applyFont="1" applyFill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42" fontId="3" fillId="5" borderId="19" xfId="1" applyNumberFormat="1" applyFont="1" applyFill="1" applyBorder="1" applyAlignment="1">
      <alignment horizontal="left" vertical="center" wrapText="1"/>
    </xf>
    <xf numFmtId="42" fontId="3" fillId="4" borderId="17" xfId="1" applyNumberFormat="1" applyFont="1" applyFill="1" applyBorder="1" applyAlignment="1">
      <alignment horizontal="left" vertical="center" wrapText="1"/>
    </xf>
    <xf numFmtId="42" fontId="3" fillId="7" borderId="5" xfId="1" applyNumberFormat="1" applyFont="1" applyFill="1" applyBorder="1" applyAlignment="1">
      <alignment horizontal="left" vertical="center" wrapText="1"/>
    </xf>
    <xf numFmtId="42" fontId="3" fillId="5" borderId="6" xfId="1" applyNumberFormat="1" applyFont="1" applyFill="1" applyBorder="1" applyAlignment="1">
      <alignment horizontal="left" vertical="center" wrapText="1"/>
    </xf>
    <xf numFmtId="42" fontId="3" fillId="5" borderId="1" xfId="1" applyNumberFormat="1" applyFont="1" applyFill="1" applyBorder="1" applyAlignment="1">
      <alignment horizontal="left" vertical="center" wrapText="1"/>
    </xf>
    <xf numFmtId="42" fontId="3" fillId="4" borderId="1" xfId="1" applyNumberFormat="1" applyFont="1" applyFill="1" applyBorder="1" applyAlignment="1">
      <alignment horizontal="left" vertical="center" wrapText="1"/>
    </xf>
    <xf numFmtId="42" fontId="3" fillId="4" borderId="6" xfId="1" applyNumberFormat="1" applyFont="1" applyFill="1" applyBorder="1" applyAlignment="1">
      <alignment horizontal="left" vertical="center" wrapText="1"/>
    </xf>
    <xf numFmtId="42" fontId="0" fillId="0" borderId="0" xfId="1" applyNumberFormat="1" applyFont="1" applyAlignment="1">
      <alignment vertical="center"/>
    </xf>
    <xf numFmtId="42" fontId="3" fillId="4" borderId="2" xfId="1" applyNumberFormat="1" applyFont="1" applyFill="1" applyBorder="1" applyAlignment="1">
      <alignment horizontal="left" vertical="center" wrapText="1"/>
    </xf>
    <xf numFmtId="42" fontId="3" fillId="4" borderId="8" xfId="1" applyNumberFormat="1" applyFont="1" applyFill="1" applyBorder="1" applyAlignment="1">
      <alignment horizontal="left" vertical="center" wrapText="1"/>
    </xf>
    <xf numFmtId="42" fontId="3" fillId="4" borderId="18" xfId="1" applyNumberFormat="1" applyFont="1" applyFill="1" applyBorder="1" applyAlignment="1">
      <alignment horizontal="left" vertical="center" wrapText="1"/>
    </xf>
    <xf numFmtId="42" fontId="3" fillId="0" borderId="5" xfId="1" applyNumberFormat="1" applyFont="1" applyFill="1" applyBorder="1" applyAlignment="1">
      <alignment horizontal="left" vertical="center" wrapText="1"/>
    </xf>
    <xf numFmtId="42" fontId="3" fillId="0" borderId="22" xfId="1" applyNumberFormat="1" applyFont="1" applyFill="1" applyBorder="1" applyAlignment="1">
      <alignment horizontal="left" vertical="center" wrapText="1"/>
    </xf>
    <xf numFmtId="42" fontId="3" fillId="0" borderId="4" xfId="1" applyNumberFormat="1" applyFont="1" applyFill="1" applyBorder="1" applyAlignment="1">
      <alignment horizontal="left" vertical="center" wrapText="1"/>
    </xf>
    <xf numFmtId="42" fontId="3" fillId="0" borderId="23" xfId="1" applyNumberFormat="1" applyFont="1" applyFill="1" applyBorder="1" applyAlignment="1">
      <alignment horizontal="left" vertical="center" wrapText="1"/>
    </xf>
    <xf numFmtId="42" fontId="3" fillId="0" borderId="1" xfId="1" applyNumberFormat="1" applyFont="1" applyFill="1" applyBorder="1" applyAlignment="1">
      <alignment horizontal="left" vertical="center" wrapText="1"/>
    </xf>
    <xf numFmtId="42" fontId="3" fillId="0" borderId="17" xfId="1" applyNumberFormat="1" applyFont="1" applyFill="1" applyBorder="1" applyAlignment="1">
      <alignment horizontal="left" vertical="center" wrapText="1"/>
    </xf>
    <xf numFmtId="42" fontId="3" fillId="0" borderId="18" xfId="1" applyNumberFormat="1" applyFont="1" applyFill="1" applyBorder="1" applyAlignment="1">
      <alignment horizontal="left" vertical="center" wrapText="1"/>
    </xf>
    <xf numFmtId="42" fontId="3" fillId="3" borderId="1" xfId="1" applyNumberFormat="1" applyFont="1" applyFill="1" applyBorder="1" applyAlignment="1">
      <alignment horizontal="left" vertical="center" wrapText="1"/>
    </xf>
    <xf numFmtId="42" fontId="3" fillId="3" borderId="5" xfId="1" applyNumberFormat="1" applyFont="1" applyFill="1" applyBorder="1" applyAlignment="1">
      <alignment horizontal="left" vertical="center" wrapText="1"/>
    </xf>
    <xf numFmtId="42" fontId="3" fillId="4" borderId="10" xfId="1" applyNumberFormat="1" applyFont="1" applyFill="1" applyBorder="1" applyAlignment="1">
      <alignment horizontal="left" vertical="center" wrapText="1"/>
    </xf>
    <xf numFmtId="42" fontId="3" fillId="5" borderId="22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42" fontId="3" fillId="4" borderId="20" xfId="1" applyNumberFormat="1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4" borderId="20" xfId="0" applyFont="1" applyFill="1" applyBorder="1" applyAlignment="1">
      <alignment vertical="top" wrapText="1"/>
    </xf>
    <xf numFmtId="176" fontId="0" fillId="3" borderId="18" xfId="0" applyNumberFormat="1" applyFill="1" applyBorder="1" applyAlignment="1">
      <alignment vertical="center" wrapText="1"/>
    </xf>
    <xf numFmtId="42" fontId="3" fillId="0" borderId="20" xfId="1" applyNumberFormat="1" applyFont="1" applyFill="1" applyBorder="1" applyAlignment="1">
      <alignment horizontal="left" vertical="center" wrapText="1"/>
    </xf>
    <xf numFmtId="176" fontId="3" fillId="4" borderId="20" xfId="0" applyNumberFormat="1" applyFont="1" applyFill="1" applyBorder="1" applyAlignment="1">
      <alignment horizontal="left" vertical="center" wrapText="1"/>
    </xf>
    <xf numFmtId="42" fontId="3" fillId="3" borderId="20" xfId="1" applyNumberFormat="1" applyFont="1" applyFill="1" applyBorder="1" applyAlignment="1">
      <alignment horizontal="left" vertical="center" wrapText="1"/>
    </xf>
    <xf numFmtId="42" fontId="3" fillId="5" borderId="20" xfId="1" applyNumberFormat="1" applyFont="1" applyFill="1" applyBorder="1" applyAlignment="1">
      <alignment horizontal="left" vertical="center" wrapText="1"/>
    </xf>
    <xf numFmtId="42" fontId="3" fillId="4" borderId="20" xfId="1" applyNumberFormat="1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top" wrapText="1"/>
    </xf>
    <xf numFmtId="176" fontId="0" fillId="3" borderId="20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42" fontId="0" fillId="0" borderId="5" xfId="1" applyNumberFormat="1" applyFont="1" applyBorder="1" applyAlignment="1">
      <alignment vertical="center"/>
    </xf>
    <xf numFmtId="42" fontId="3" fillId="2" borderId="24" xfId="1" applyNumberFormat="1" applyFont="1" applyFill="1" applyBorder="1" applyAlignment="1">
      <alignment horizontal="left" vertical="center" wrapText="1"/>
    </xf>
    <xf numFmtId="42" fontId="3" fillId="2" borderId="11" xfId="1" applyNumberFormat="1" applyFont="1" applyFill="1" applyBorder="1" applyAlignment="1">
      <alignment horizontal="left" vertical="center" wrapText="1"/>
    </xf>
    <xf numFmtId="42" fontId="3" fillId="4" borderId="25" xfId="1" applyNumberFormat="1" applyFont="1" applyFill="1" applyBorder="1" applyAlignment="1">
      <alignment horizontal="left" vertical="center" wrapText="1"/>
    </xf>
    <xf numFmtId="42" fontId="3" fillId="4" borderId="26" xfId="1" applyNumberFormat="1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42" fontId="3" fillId="4" borderId="16" xfId="1" applyNumberFormat="1" applyFont="1" applyFill="1" applyBorder="1" applyAlignment="1">
      <alignment horizontal="left" vertical="center" wrapText="1"/>
    </xf>
    <xf numFmtId="42" fontId="3" fillId="4" borderId="20" xfId="1" applyNumberFormat="1" applyFont="1" applyFill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42" fontId="3" fillId="4" borderId="23" xfId="1" applyNumberFormat="1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42" fontId="16" fillId="6" borderId="5" xfId="1" applyNumberFormat="1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3" fillId="4" borderId="20" xfId="0" applyFont="1" applyFill="1" applyBorder="1" applyAlignment="1">
      <alignment horizontal="left" vertical="center" wrapText="1"/>
    </xf>
    <xf numFmtId="42" fontId="3" fillId="4" borderId="20" xfId="1" applyNumberFormat="1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3" fillId="8" borderId="5" xfId="0" applyFont="1" applyFill="1" applyBorder="1" applyAlignment="1">
      <alignment horizontal="left" vertical="center" wrapText="1"/>
    </xf>
    <xf numFmtId="42" fontId="3" fillId="4" borderId="7" xfId="1" applyNumberFormat="1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vertical="center" wrapText="1"/>
    </xf>
    <xf numFmtId="42" fontId="3" fillId="8" borderId="2" xfId="1" applyNumberFormat="1" applyFont="1" applyFill="1" applyBorder="1" applyAlignment="1">
      <alignment horizontal="left" vertical="center" wrapText="1"/>
    </xf>
    <xf numFmtId="42" fontId="3" fillId="8" borderId="20" xfId="1" applyNumberFormat="1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vertical="center" wrapText="1"/>
    </xf>
    <xf numFmtId="42" fontId="3" fillId="4" borderId="27" xfId="1" applyNumberFormat="1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42" fontId="3" fillId="8" borderId="5" xfId="1" applyNumberFormat="1" applyFont="1" applyFill="1" applyBorder="1" applyAlignment="1">
      <alignment horizontal="left" vertical="center" wrapText="1"/>
    </xf>
    <xf numFmtId="42" fontId="3" fillId="8" borderId="18" xfId="1" applyNumberFormat="1" applyFont="1" applyFill="1" applyBorder="1" applyAlignment="1">
      <alignment horizontal="left" vertical="center" wrapText="1"/>
    </xf>
    <xf numFmtId="0" fontId="0" fillId="4" borderId="20" xfId="0" applyFill="1" applyBorder="1">
      <alignment vertical="center"/>
    </xf>
    <xf numFmtId="0" fontId="8" fillId="4" borderId="5" xfId="0" applyFont="1" applyFill="1" applyBorder="1" applyAlignment="1">
      <alignment horizontal="left" vertical="center" wrapText="1"/>
    </xf>
    <xf numFmtId="42" fontId="8" fillId="4" borderId="2" xfId="1" applyNumberFormat="1" applyFont="1" applyFill="1" applyBorder="1" applyAlignment="1">
      <alignment horizontal="left" vertical="center" wrapText="1"/>
    </xf>
    <xf numFmtId="42" fontId="8" fillId="4" borderId="8" xfId="1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42" fontId="8" fillId="4" borderId="6" xfId="1" applyNumberFormat="1" applyFont="1" applyFill="1" applyBorder="1" applyAlignment="1">
      <alignment horizontal="left" vertical="center" wrapText="1"/>
    </xf>
    <xf numFmtId="42" fontId="8" fillId="4" borderId="17" xfId="1" applyNumberFormat="1" applyFont="1" applyFill="1" applyBorder="1" applyAlignment="1">
      <alignment horizontal="left" vertical="center" wrapText="1"/>
    </xf>
    <xf numFmtId="42" fontId="8" fillId="4" borderId="20" xfId="1" applyNumberFormat="1" applyFont="1" applyFill="1" applyBorder="1" applyAlignment="1">
      <alignment horizontal="left" vertical="center" wrapText="1"/>
    </xf>
    <xf numFmtId="0" fontId="18" fillId="4" borderId="0" xfId="0" applyFont="1" applyFill="1">
      <alignment vertical="center"/>
    </xf>
    <xf numFmtId="0" fontId="12" fillId="5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42" fontId="3" fillId="4" borderId="20" xfId="1" applyNumberFormat="1" applyFont="1" applyFill="1" applyBorder="1" applyAlignment="1">
      <alignment horizontal="left" vertical="center" wrapText="1"/>
    </xf>
    <xf numFmtId="42" fontId="3" fillId="4" borderId="10" xfId="1" applyNumberFormat="1" applyFont="1" applyFill="1" applyBorder="1" applyAlignment="1">
      <alignment horizontal="left" vertical="center" wrapText="1"/>
    </xf>
    <xf numFmtId="42" fontId="3" fillId="4" borderId="3" xfId="1" applyNumberFormat="1" applyFont="1" applyFill="1" applyBorder="1" applyAlignment="1">
      <alignment horizontal="left" vertical="center" wrapText="1"/>
    </xf>
    <xf numFmtId="42" fontId="3" fillId="4" borderId="4" xfId="1" applyNumberFormat="1" applyFont="1" applyFill="1" applyBorder="1" applyAlignment="1">
      <alignment horizontal="left" vertical="center" wrapText="1"/>
    </xf>
    <xf numFmtId="44" fontId="3" fillId="4" borderId="10" xfId="1" applyFont="1" applyFill="1" applyBorder="1" applyAlignment="1">
      <alignment horizontal="left" vertical="center" wrapText="1"/>
    </xf>
    <xf numFmtId="44" fontId="3" fillId="4" borderId="3" xfId="1" applyFont="1" applyFill="1" applyBorder="1" applyAlignment="1">
      <alignment horizontal="left" vertical="center" wrapText="1"/>
    </xf>
    <xf numFmtId="44" fontId="3" fillId="4" borderId="4" xfId="1" applyFont="1" applyFill="1" applyBorder="1" applyAlignment="1">
      <alignment horizontal="left" vertical="center" wrapText="1"/>
    </xf>
    <xf numFmtId="0" fontId="16" fillId="6" borderId="18" xfId="0" applyFont="1" applyFill="1" applyBorder="1" applyAlignment="1">
      <alignment horizontal="right" vertical="center" wrapText="1"/>
    </xf>
    <xf numFmtId="0" fontId="16" fillId="6" borderId="19" xfId="0" applyFont="1" applyFill="1" applyBorder="1" applyAlignment="1">
      <alignment horizontal="right" vertical="center" wrapText="1"/>
    </xf>
    <xf numFmtId="0" fontId="16" fillId="6" borderId="6" xfId="0" applyFont="1" applyFill="1" applyBorder="1" applyAlignment="1">
      <alignment horizontal="right" vertical="center" wrapText="1"/>
    </xf>
  </cellXfs>
  <cellStyles count="3">
    <cellStyle name="一般" xfId="0" builtinId="0"/>
    <cellStyle name="貨幣" xfId="1" builtinId="4"/>
    <cellStyle name="報價單含折扣(麥兒台北)_不分頁_xl35;border-top:none;border-left:non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1"/>
  <sheetViews>
    <sheetView tabSelected="1" topLeftCell="A187" zoomScale="80" zoomScaleNormal="80" workbookViewId="0">
      <selection activeCell="G233" sqref="G233"/>
    </sheetView>
  </sheetViews>
  <sheetFormatPr defaultRowHeight="16.5" x14ac:dyDescent="0.25"/>
  <cols>
    <col min="1" max="1" width="9" style="50"/>
    <col min="2" max="2" width="13.25" style="50" customWidth="1"/>
    <col min="3" max="3" width="23.125" style="50" customWidth="1"/>
    <col min="4" max="5" width="9" style="50"/>
    <col min="6" max="6" width="13.75" style="34" customWidth="1"/>
    <col min="7" max="7" width="16.625" style="34" customWidth="1"/>
    <col min="8" max="8" width="16.375" style="34" customWidth="1"/>
    <col min="9" max="9" width="13.375" style="34" customWidth="1"/>
    <col min="10" max="10" width="11.875" bestFit="1" customWidth="1"/>
  </cols>
  <sheetData>
    <row r="1" spans="1:9" ht="21" customHeight="1" thickBot="1" x14ac:dyDescent="0.3">
      <c r="A1" s="49" t="s">
        <v>316</v>
      </c>
      <c r="I1" s="83"/>
    </row>
    <row r="2" spans="1:9" ht="17.25" thickBot="1" x14ac:dyDescent="0.3">
      <c r="A2" s="18" t="s">
        <v>70</v>
      </c>
      <c r="B2" s="18" t="s">
        <v>71</v>
      </c>
      <c r="C2" s="18" t="s">
        <v>72</v>
      </c>
      <c r="D2" s="18" t="s">
        <v>73</v>
      </c>
      <c r="E2" s="18" t="s">
        <v>74</v>
      </c>
      <c r="F2" s="29" t="s">
        <v>75</v>
      </c>
      <c r="G2" s="21" t="s">
        <v>76</v>
      </c>
      <c r="H2" s="84" t="s">
        <v>77</v>
      </c>
      <c r="I2" s="85" t="s">
        <v>78</v>
      </c>
    </row>
    <row r="3" spans="1:9" ht="20.25" customHeight="1" thickTop="1" thickBot="1" x14ac:dyDescent="0.3">
      <c r="A3" s="130">
        <v>1</v>
      </c>
      <c r="B3" s="130" t="s">
        <v>4</v>
      </c>
      <c r="C3" s="10" t="s">
        <v>14</v>
      </c>
      <c r="D3" s="10">
        <v>6</v>
      </c>
      <c r="E3" s="10" t="s">
        <v>5</v>
      </c>
      <c r="F3" s="32">
        <v>1690</v>
      </c>
      <c r="G3" s="35">
        <f t="shared" ref="G3:G10" si="0">D3*F3</f>
        <v>10140</v>
      </c>
      <c r="H3" s="86">
        <f>G3</f>
        <v>10140</v>
      </c>
      <c r="I3" s="87"/>
    </row>
    <row r="4" spans="1:9" ht="18" thickTop="1" thickBot="1" x14ac:dyDescent="0.3">
      <c r="A4" s="131"/>
      <c r="B4" s="131"/>
      <c r="C4" s="11" t="s">
        <v>6</v>
      </c>
      <c r="D4" s="11">
        <v>11</v>
      </c>
      <c r="E4" s="11" t="s">
        <v>7</v>
      </c>
      <c r="F4" s="25">
        <v>999</v>
      </c>
      <c r="G4" s="35">
        <f t="shared" si="0"/>
        <v>10989</v>
      </c>
      <c r="H4" s="86">
        <f t="shared" ref="H4:H20" si="1">G4</f>
        <v>10989</v>
      </c>
      <c r="I4" s="70"/>
    </row>
    <row r="5" spans="1:9" ht="50.25" customHeight="1" thickTop="1" thickBot="1" x14ac:dyDescent="0.3">
      <c r="A5" s="131"/>
      <c r="B5" s="131"/>
      <c r="C5" s="1" t="s">
        <v>15</v>
      </c>
      <c r="D5" s="11">
        <v>1</v>
      </c>
      <c r="E5" s="11" t="s">
        <v>7</v>
      </c>
      <c r="F5" s="22">
        <v>490</v>
      </c>
      <c r="G5" s="35">
        <f t="shared" si="0"/>
        <v>490</v>
      </c>
      <c r="H5" s="86">
        <f t="shared" si="1"/>
        <v>490</v>
      </c>
      <c r="I5" s="70"/>
    </row>
    <row r="6" spans="1:9" ht="51" customHeight="1" thickTop="1" thickBot="1" x14ac:dyDescent="0.3">
      <c r="A6" s="131"/>
      <c r="B6" s="131"/>
      <c r="C6" s="2" t="s">
        <v>16</v>
      </c>
      <c r="D6" s="11">
        <v>1</v>
      </c>
      <c r="E6" s="11" t="s">
        <v>7</v>
      </c>
      <c r="F6" s="23">
        <v>490</v>
      </c>
      <c r="G6" s="35">
        <f t="shared" si="0"/>
        <v>490</v>
      </c>
      <c r="H6" s="86">
        <f t="shared" si="1"/>
        <v>490</v>
      </c>
      <c r="I6" s="70"/>
    </row>
    <row r="7" spans="1:9" ht="45" customHeight="1" thickTop="1" thickBot="1" x14ac:dyDescent="0.3">
      <c r="A7" s="131"/>
      <c r="B7" s="131"/>
      <c r="C7" s="2" t="s">
        <v>17</v>
      </c>
      <c r="D7" s="11">
        <v>1</v>
      </c>
      <c r="E7" s="11" t="s">
        <v>7</v>
      </c>
      <c r="F7" s="23">
        <v>385</v>
      </c>
      <c r="G7" s="35">
        <f t="shared" si="0"/>
        <v>385</v>
      </c>
      <c r="H7" s="86">
        <f t="shared" si="1"/>
        <v>385</v>
      </c>
      <c r="I7" s="70"/>
    </row>
    <row r="8" spans="1:9" ht="45" customHeight="1" thickTop="1" thickBot="1" x14ac:dyDescent="0.3">
      <c r="A8" s="131"/>
      <c r="B8" s="131"/>
      <c r="C8" s="2" t="s">
        <v>18</v>
      </c>
      <c r="D8" s="11">
        <v>1</v>
      </c>
      <c r="E8" s="11" t="s">
        <v>7</v>
      </c>
      <c r="F8" s="23">
        <v>810</v>
      </c>
      <c r="G8" s="35">
        <f t="shared" si="0"/>
        <v>810</v>
      </c>
      <c r="H8" s="86">
        <f t="shared" si="1"/>
        <v>810</v>
      </c>
      <c r="I8" s="70"/>
    </row>
    <row r="9" spans="1:9" ht="34.5" thickTop="1" thickBot="1" x14ac:dyDescent="0.3">
      <c r="A9" s="131"/>
      <c r="B9" s="131"/>
      <c r="C9" s="2" t="s">
        <v>19</v>
      </c>
      <c r="D9" s="11">
        <v>1</v>
      </c>
      <c r="E9" s="11" t="s">
        <v>7</v>
      </c>
      <c r="F9" s="23">
        <v>490</v>
      </c>
      <c r="G9" s="35">
        <f t="shared" si="0"/>
        <v>490</v>
      </c>
      <c r="H9" s="86">
        <f t="shared" si="1"/>
        <v>490</v>
      </c>
      <c r="I9" s="70"/>
    </row>
    <row r="10" spans="1:9" ht="34.5" thickTop="1" thickBot="1" x14ac:dyDescent="0.3">
      <c r="A10" s="131"/>
      <c r="B10" s="131"/>
      <c r="C10" s="2" t="s">
        <v>20</v>
      </c>
      <c r="D10" s="11">
        <v>1</v>
      </c>
      <c r="E10" s="11" t="s">
        <v>7</v>
      </c>
      <c r="F10" s="23">
        <v>810</v>
      </c>
      <c r="G10" s="35">
        <f t="shared" si="0"/>
        <v>810</v>
      </c>
      <c r="H10" s="86">
        <f t="shared" si="1"/>
        <v>810</v>
      </c>
      <c r="I10" s="70"/>
    </row>
    <row r="11" spans="1:9" ht="34.5" thickTop="1" thickBot="1" x14ac:dyDescent="0.3">
      <c r="A11" s="131"/>
      <c r="B11" s="131"/>
      <c r="C11" s="2" t="s">
        <v>21</v>
      </c>
      <c r="D11" s="11">
        <v>1</v>
      </c>
      <c r="E11" s="11" t="s">
        <v>7</v>
      </c>
      <c r="F11" s="23">
        <v>810</v>
      </c>
      <c r="G11" s="35">
        <f t="shared" ref="G11:G110" si="2">D11*F11</f>
        <v>810</v>
      </c>
      <c r="H11" s="86">
        <f t="shared" si="1"/>
        <v>810</v>
      </c>
      <c r="I11" s="70"/>
    </row>
    <row r="12" spans="1:9" ht="37.5" customHeight="1" thickTop="1" thickBot="1" x14ac:dyDescent="0.3">
      <c r="A12" s="131"/>
      <c r="B12" s="131"/>
      <c r="C12" s="2" t="s">
        <v>22</v>
      </c>
      <c r="D12" s="11">
        <v>1</v>
      </c>
      <c r="E12" s="11" t="s">
        <v>7</v>
      </c>
      <c r="F12" s="23">
        <v>1040</v>
      </c>
      <c r="G12" s="35">
        <f t="shared" si="2"/>
        <v>1040</v>
      </c>
      <c r="H12" s="86">
        <f t="shared" si="1"/>
        <v>1040</v>
      </c>
      <c r="I12" s="70"/>
    </row>
    <row r="13" spans="1:9" ht="43.5" customHeight="1" thickTop="1" thickBot="1" x14ac:dyDescent="0.3">
      <c r="A13" s="131"/>
      <c r="B13" s="131"/>
      <c r="C13" s="2" t="s">
        <v>23</v>
      </c>
      <c r="D13" s="11">
        <v>1</v>
      </c>
      <c r="E13" s="11" t="s">
        <v>7</v>
      </c>
      <c r="F13" s="23">
        <v>490</v>
      </c>
      <c r="G13" s="35">
        <f t="shared" si="2"/>
        <v>490</v>
      </c>
      <c r="H13" s="86">
        <f t="shared" si="1"/>
        <v>490</v>
      </c>
      <c r="I13" s="70"/>
    </row>
    <row r="14" spans="1:9" ht="34.5" thickTop="1" thickBot="1" x14ac:dyDescent="0.3">
      <c r="A14" s="131"/>
      <c r="B14" s="131"/>
      <c r="C14" s="1" t="s">
        <v>24</v>
      </c>
      <c r="D14" s="11">
        <v>1</v>
      </c>
      <c r="E14" s="11" t="s">
        <v>7</v>
      </c>
      <c r="F14" s="22">
        <v>490</v>
      </c>
      <c r="G14" s="35">
        <f t="shared" si="2"/>
        <v>490</v>
      </c>
      <c r="H14" s="86">
        <f t="shared" si="1"/>
        <v>490</v>
      </c>
      <c r="I14" s="70"/>
    </row>
    <row r="15" spans="1:9" ht="34.5" thickTop="1" thickBot="1" x14ac:dyDescent="0.3">
      <c r="A15" s="131"/>
      <c r="B15" s="131"/>
      <c r="C15" s="2" t="s">
        <v>25</v>
      </c>
      <c r="D15" s="11">
        <v>1</v>
      </c>
      <c r="E15" s="11" t="s">
        <v>7</v>
      </c>
      <c r="F15" s="23">
        <v>190</v>
      </c>
      <c r="G15" s="35">
        <f t="shared" si="2"/>
        <v>190</v>
      </c>
      <c r="H15" s="86">
        <f t="shared" si="1"/>
        <v>190</v>
      </c>
      <c r="I15" s="70"/>
    </row>
    <row r="16" spans="1:9" ht="18" thickTop="1" thickBot="1" x14ac:dyDescent="0.3">
      <c r="A16" s="131"/>
      <c r="B16" s="131"/>
      <c r="C16" s="2" t="s">
        <v>26</v>
      </c>
      <c r="D16" s="11">
        <v>1</v>
      </c>
      <c r="E16" s="11" t="s">
        <v>7</v>
      </c>
      <c r="F16" s="23">
        <v>160</v>
      </c>
      <c r="G16" s="35">
        <f t="shared" si="2"/>
        <v>160</v>
      </c>
      <c r="H16" s="86">
        <f t="shared" si="1"/>
        <v>160</v>
      </c>
      <c r="I16" s="70"/>
    </row>
    <row r="17" spans="1:9" ht="18" thickTop="1" thickBot="1" x14ac:dyDescent="0.3">
      <c r="A17" s="131"/>
      <c r="B17" s="131"/>
      <c r="C17" s="3" t="s">
        <v>27</v>
      </c>
      <c r="D17" s="11">
        <v>1</v>
      </c>
      <c r="E17" s="11" t="s">
        <v>7</v>
      </c>
      <c r="F17" s="23">
        <v>160</v>
      </c>
      <c r="G17" s="35">
        <f t="shared" si="2"/>
        <v>160</v>
      </c>
      <c r="H17" s="86">
        <f t="shared" si="1"/>
        <v>160</v>
      </c>
      <c r="I17" s="70"/>
    </row>
    <row r="18" spans="1:9" ht="34.5" thickTop="1" thickBot="1" x14ac:dyDescent="0.3">
      <c r="A18" s="131"/>
      <c r="B18" s="147"/>
      <c r="C18" s="1" t="s">
        <v>28</v>
      </c>
      <c r="D18" s="11">
        <v>1</v>
      </c>
      <c r="E18" s="11" t="s">
        <v>7</v>
      </c>
      <c r="F18" s="23">
        <v>150</v>
      </c>
      <c r="G18" s="35">
        <f t="shared" si="2"/>
        <v>150</v>
      </c>
      <c r="H18" s="86">
        <f t="shared" si="1"/>
        <v>150</v>
      </c>
      <c r="I18" s="70"/>
    </row>
    <row r="19" spans="1:9" ht="34.5" thickTop="1" thickBot="1" x14ac:dyDescent="0.3">
      <c r="A19" s="131"/>
      <c r="B19" s="147"/>
      <c r="C19" s="4" t="s">
        <v>29</v>
      </c>
      <c r="D19" s="11">
        <v>1</v>
      </c>
      <c r="E19" s="11" t="s">
        <v>7</v>
      </c>
      <c r="F19" s="23">
        <v>201</v>
      </c>
      <c r="G19" s="35">
        <f t="shared" si="2"/>
        <v>201</v>
      </c>
      <c r="H19" s="86">
        <f t="shared" si="1"/>
        <v>201</v>
      </c>
      <c r="I19" s="70"/>
    </row>
    <row r="20" spans="1:9" ht="33.75" customHeight="1" thickTop="1" thickBot="1" x14ac:dyDescent="0.3">
      <c r="A20" s="131"/>
      <c r="B20" s="148"/>
      <c r="C20" s="1" t="s">
        <v>3</v>
      </c>
      <c r="D20" s="11">
        <v>1</v>
      </c>
      <c r="E20" s="11" t="s">
        <v>7</v>
      </c>
      <c r="F20" s="23">
        <v>350</v>
      </c>
      <c r="G20" s="35">
        <f t="shared" si="2"/>
        <v>350</v>
      </c>
      <c r="H20" s="86">
        <f t="shared" si="1"/>
        <v>350</v>
      </c>
      <c r="I20" s="70"/>
    </row>
    <row r="21" spans="1:9" ht="17.25" thickBot="1" x14ac:dyDescent="0.3">
      <c r="A21" s="130">
        <v>2</v>
      </c>
      <c r="B21" s="130" t="s">
        <v>8</v>
      </c>
      <c r="C21" s="10" t="s">
        <v>9</v>
      </c>
      <c r="D21" s="11">
        <v>1</v>
      </c>
      <c r="E21" s="12" t="s">
        <v>0</v>
      </c>
      <c r="F21" s="25">
        <v>14800</v>
      </c>
      <c r="G21" s="35">
        <f t="shared" si="2"/>
        <v>14800</v>
      </c>
      <c r="H21" s="24"/>
      <c r="I21" s="91">
        <f>G21</f>
        <v>14800</v>
      </c>
    </row>
    <row r="22" spans="1:9" ht="23.25" customHeight="1" thickBot="1" x14ac:dyDescent="0.3">
      <c r="A22" s="131"/>
      <c r="B22" s="131"/>
      <c r="C22" s="11" t="s">
        <v>10</v>
      </c>
      <c r="D22" s="11">
        <v>15</v>
      </c>
      <c r="E22" s="11" t="s">
        <v>11</v>
      </c>
      <c r="F22" s="25">
        <v>3300</v>
      </c>
      <c r="G22" s="35">
        <f t="shared" si="2"/>
        <v>49500</v>
      </c>
      <c r="H22" s="37">
        <v>49500</v>
      </c>
      <c r="I22" s="70"/>
    </row>
    <row r="23" spans="1:9" ht="45.75" customHeight="1" thickBot="1" x14ac:dyDescent="0.3">
      <c r="A23" s="132"/>
      <c r="B23" s="132"/>
      <c r="C23" s="11" t="s">
        <v>12</v>
      </c>
      <c r="D23" s="11">
        <v>6</v>
      </c>
      <c r="E23" s="11" t="s">
        <v>13</v>
      </c>
      <c r="F23" s="25">
        <v>5000</v>
      </c>
      <c r="G23" s="35">
        <f t="shared" si="2"/>
        <v>30000</v>
      </c>
      <c r="H23" s="37">
        <v>30000</v>
      </c>
      <c r="I23" s="70"/>
    </row>
    <row r="24" spans="1:9" ht="26.25" customHeight="1" thickBot="1" x14ac:dyDescent="0.3">
      <c r="A24" s="130">
        <v>3</v>
      </c>
      <c r="B24" s="146" t="s">
        <v>55</v>
      </c>
      <c r="C24" s="11" t="s">
        <v>56</v>
      </c>
      <c r="D24" s="11">
        <v>4</v>
      </c>
      <c r="E24" s="11" t="s">
        <v>11</v>
      </c>
      <c r="F24" s="25">
        <v>1500</v>
      </c>
      <c r="G24" s="35">
        <f t="shared" si="2"/>
        <v>6000</v>
      </c>
      <c r="H24" s="37">
        <v>6000</v>
      </c>
      <c r="I24" s="70"/>
    </row>
    <row r="25" spans="1:9" ht="17.25" thickBot="1" x14ac:dyDescent="0.3">
      <c r="A25" s="131"/>
      <c r="B25" s="147"/>
      <c r="C25" s="11" t="s">
        <v>6</v>
      </c>
      <c r="D25" s="11">
        <v>16</v>
      </c>
      <c r="E25" s="11" t="s">
        <v>11</v>
      </c>
      <c r="F25" s="25">
        <v>500</v>
      </c>
      <c r="G25" s="35">
        <f t="shared" si="2"/>
        <v>8000</v>
      </c>
      <c r="H25" s="37">
        <v>8000</v>
      </c>
      <c r="I25" s="70"/>
    </row>
    <row r="26" spans="1:9" ht="23.25" customHeight="1" thickBot="1" x14ac:dyDescent="0.3">
      <c r="A26" s="131"/>
      <c r="B26" s="131"/>
      <c r="C26" s="13" t="s">
        <v>57</v>
      </c>
      <c r="D26" s="13">
        <v>1</v>
      </c>
      <c r="E26" s="13" t="s">
        <v>5</v>
      </c>
      <c r="F26" s="26">
        <v>3600</v>
      </c>
      <c r="G26" s="35">
        <f t="shared" si="2"/>
        <v>3600</v>
      </c>
      <c r="H26" s="90">
        <v>3600</v>
      </c>
      <c r="I26" s="70"/>
    </row>
    <row r="27" spans="1:9" ht="40.5" customHeight="1" thickBot="1" x14ac:dyDescent="0.3">
      <c r="A27" s="132"/>
      <c r="B27" s="132"/>
      <c r="C27" s="11" t="s">
        <v>58</v>
      </c>
      <c r="D27" s="11">
        <v>1</v>
      </c>
      <c r="E27" s="11" t="s">
        <v>11</v>
      </c>
      <c r="F27" s="25">
        <v>1500</v>
      </c>
      <c r="G27" s="35">
        <f t="shared" si="2"/>
        <v>1500</v>
      </c>
      <c r="H27" s="37">
        <v>1500</v>
      </c>
      <c r="I27" s="70"/>
    </row>
    <row r="28" spans="1:9" ht="24.75" customHeight="1" thickBot="1" x14ac:dyDescent="0.3">
      <c r="A28" s="136">
        <v>4</v>
      </c>
      <c r="B28" s="136" t="s">
        <v>59</v>
      </c>
      <c r="C28" s="51" t="s">
        <v>30</v>
      </c>
      <c r="D28" s="52">
        <v>1</v>
      </c>
      <c r="E28" s="53" t="s">
        <v>31</v>
      </c>
      <c r="F28" s="38">
        <v>1650</v>
      </c>
      <c r="G28" s="35">
        <f t="shared" si="2"/>
        <v>1650</v>
      </c>
      <c r="H28" s="39">
        <v>1650</v>
      </c>
      <c r="I28" s="75"/>
    </row>
    <row r="29" spans="1:9" ht="27" customHeight="1" thickBot="1" x14ac:dyDescent="0.3">
      <c r="A29" s="137"/>
      <c r="B29" s="137"/>
      <c r="C29" s="51" t="s">
        <v>32</v>
      </c>
      <c r="D29" s="54">
        <v>1</v>
      </c>
      <c r="E29" s="51" t="s">
        <v>31</v>
      </c>
      <c r="F29" s="40">
        <v>1510</v>
      </c>
      <c r="G29" s="35">
        <f t="shared" si="2"/>
        <v>1510</v>
      </c>
      <c r="H29" s="41">
        <v>1510</v>
      </c>
      <c r="I29" s="75"/>
    </row>
    <row r="30" spans="1:9" ht="17.25" thickBot="1" x14ac:dyDescent="0.3">
      <c r="A30" s="137"/>
      <c r="B30" s="137"/>
      <c r="C30" s="51" t="s">
        <v>33</v>
      </c>
      <c r="D30" s="51">
        <v>10</v>
      </c>
      <c r="E30" s="51" t="s">
        <v>34</v>
      </c>
      <c r="F30" s="42">
        <v>1200</v>
      </c>
      <c r="G30" s="35">
        <f t="shared" si="2"/>
        <v>12000</v>
      </c>
      <c r="H30" s="43">
        <v>12000</v>
      </c>
      <c r="I30" s="75"/>
    </row>
    <row r="31" spans="1:9" ht="26.25" customHeight="1" thickBot="1" x14ac:dyDescent="0.3">
      <c r="A31" s="137"/>
      <c r="B31" s="137"/>
      <c r="C31" s="51" t="s">
        <v>121</v>
      </c>
      <c r="D31" s="51">
        <v>25</v>
      </c>
      <c r="E31" s="51" t="s">
        <v>35</v>
      </c>
      <c r="F31" s="42">
        <v>500</v>
      </c>
      <c r="G31" s="35">
        <f t="shared" si="2"/>
        <v>12500</v>
      </c>
      <c r="H31" s="43">
        <v>12500</v>
      </c>
      <c r="I31" s="75"/>
    </row>
    <row r="32" spans="1:9" ht="24.75" customHeight="1" thickBot="1" x14ac:dyDescent="0.3">
      <c r="A32" s="137"/>
      <c r="B32" s="137"/>
      <c r="C32" s="51" t="s">
        <v>36</v>
      </c>
      <c r="D32" s="51">
        <v>6</v>
      </c>
      <c r="E32" s="51" t="s">
        <v>37</v>
      </c>
      <c r="F32" s="42">
        <v>180</v>
      </c>
      <c r="G32" s="35">
        <f t="shared" si="2"/>
        <v>1080</v>
      </c>
      <c r="H32" s="43">
        <v>1080</v>
      </c>
      <c r="I32" s="75"/>
    </row>
    <row r="33" spans="1:9" ht="27" customHeight="1" thickBot="1" x14ac:dyDescent="0.3">
      <c r="A33" s="137"/>
      <c r="B33" s="137"/>
      <c r="C33" s="51" t="s">
        <v>38</v>
      </c>
      <c r="D33" s="51">
        <v>6</v>
      </c>
      <c r="E33" s="51" t="s">
        <v>37</v>
      </c>
      <c r="F33" s="42">
        <v>240</v>
      </c>
      <c r="G33" s="35">
        <f t="shared" si="2"/>
        <v>1440</v>
      </c>
      <c r="H33" s="43">
        <v>1440</v>
      </c>
      <c r="I33" s="75"/>
    </row>
    <row r="34" spans="1:9" ht="29.25" customHeight="1" thickBot="1" x14ac:dyDescent="0.3">
      <c r="A34" s="137"/>
      <c r="B34" s="137"/>
      <c r="C34" s="51" t="s">
        <v>39</v>
      </c>
      <c r="D34" s="51">
        <v>6</v>
      </c>
      <c r="E34" s="51" t="s">
        <v>37</v>
      </c>
      <c r="F34" s="42">
        <v>240</v>
      </c>
      <c r="G34" s="35">
        <f t="shared" si="2"/>
        <v>1440</v>
      </c>
      <c r="H34" s="43">
        <v>1440</v>
      </c>
      <c r="I34" s="75"/>
    </row>
    <row r="35" spans="1:9" ht="21.75" customHeight="1" thickBot="1" x14ac:dyDescent="0.3">
      <c r="A35" s="137"/>
      <c r="B35" s="137"/>
      <c r="C35" s="51" t="s">
        <v>40</v>
      </c>
      <c r="D35" s="51">
        <v>6</v>
      </c>
      <c r="E35" s="51" t="s">
        <v>37</v>
      </c>
      <c r="F35" s="42">
        <v>240</v>
      </c>
      <c r="G35" s="35">
        <f t="shared" si="2"/>
        <v>1440</v>
      </c>
      <c r="H35" s="43">
        <v>1440</v>
      </c>
      <c r="I35" s="75"/>
    </row>
    <row r="36" spans="1:9" ht="22.5" customHeight="1" thickBot="1" x14ac:dyDescent="0.3">
      <c r="A36" s="137"/>
      <c r="B36" s="137"/>
      <c r="C36" s="51" t="s">
        <v>41</v>
      </c>
      <c r="D36" s="51">
        <v>6</v>
      </c>
      <c r="E36" s="51" t="s">
        <v>42</v>
      </c>
      <c r="F36" s="42">
        <v>190</v>
      </c>
      <c r="G36" s="35">
        <f t="shared" si="2"/>
        <v>1140</v>
      </c>
      <c r="H36" s="43">
        <v>1140</v>
      </c>
      <c r="I36" s="75"/>
    </row>
    <row r="37" spans="1:9" ht="17.25" thickBot="1" x14ac:dyDescent="0.3">
      <c r="A37" s="138"/>
      <c r="B37" s="138"/>
      <c r="C37" s="51" t="s">
        <v>43</v>
      </c>
      <c r="D37" s="51">
        <v>2</v>
      </c>
      <c r="E37" s="51" t="s">
        <v>42</v>
      </c>
      <c r="F37" s="42">
        <v>400</v>
      </c>
      <c r="G37" s="35">
        <f t="shared" si="2"/>
        <v>800</v>
      </c>
      <c r="H37" s="43">
        <v>800</v>
      </c>
      <c r="I37" s="75"/>
    </row>
    <row r="38" spans="1:9" ht="34.5" customHeight="1" thickBot="1" x14ac:dyDescent="0.3">
      <c r="A38" s="136">
        <v>5</v>
      </c>
      <c r="B38" s="130" t="s">
        <v>122</v>
      </c>
      <c r="C38" s="51" t="s">
        <v>124</v>
      </c>
      <c r="D38" s="51">
        <v>5</v>
      </c>
      <c r="E38" s="51" t="s">
        <v>5</v>
      </c>
      <c r="F38" s="42">
        <v>6000</v>
      </c>
      <c r="G38" s="35">
        <f t="shared" si="2"/>
        <v>30000</v>
      </c>
      <c r="H38" s="43">
        <v>30000</v>
      </c>
      <c r="I38" s="73"/>
    </row>
    <row r="39" spans="1:9" ht="29.25" customHeight="1" thickBot="1" x14ac:dyDescent="0.3">
      <c r="A39" s="137"/>
      <c r="B39" s="131"/>
      <c r="C39" s="51" t="s">
        <v>433</v>
      </c>
      <c r="D39" s="51">
        <v>7</v>
      </c>
      <c r="E39" s="51" t="s">
        <v>5</v>
      </c>
      <c r="F39" s="42">
        <v>2000</v>
      </c>
      <c r="G39" s="35">
        <f t="shared" si="2"/>
        <v>14000</v>
      </c>
      <c r="H39" s="43">
        <v>14000</v>
      </c>
      <c r="I39" s="73"/>
    </row>
    <row r="40" spans="1:9" ht="28.5" customHeight="1" thickBot="1" x14ac:dyDescent="0.3">
      <c r="A40" s="137"/>
      <c r="B40" s="131"/>
      <c r="C40" s="51" t="s">
        <v>430</v>
      </c>
      <c r="D40" s="51">
        <v>10</v>
      </c>
      <c r="E40" s="51" t="s">
        <v>125</v>
      </c>
      <c r="F40" s="42">
        <v>800</v>
      </c>
      <c r="G40" s="35">
        <f t="shared" si="2"/>
        <v>8000</v>
      </c>
      <c r="H40" s="43">
        <v>8000</v>
      </c>
      <c r="I40" s="73"/>
    </row>
    <row r="41" spans="1:9" ht="29.25" customHeight="1" thickBot="1" x14ac:dyDescent="0.3">
      <c r="A41" s="137"/>
      <c r="B41" s="131"/>
      <c r="C41" s="51" t="s">
        <v>431</v>
      </c>
      <c r="D41" s="51">
        <v>7</v>
      </c>
      <c r="E41" s="51" t="s">
        <v>5</v>
      </c>
      <c r="F41" s="42">
        <v>4990</v>
      </c>
      <c r="G41" s="35">
        <f t="shared" si="2"/>
        <v>34930</v>
      </c>
      <c r="H41" s="43">
        <v>34930</v>
      </c>
      <c r="I41" s="73"/>
    </row>
    <row r="42" spans="1:9" ht="36.75" customHeight="1" thickBot="1" x14ac:dyDescent="0.3">
      <c r="A42" s="137"/>
      <c r="B42" s="132"/>
      <c r="C42" s="51" t="s">
        <v>432</v>
      </c>
      <c r="D42" s="51">
        <v>2</v>
      </c>
      <c r="E42" s="51" t="s">
        <v>11</v>
      </c>
      <c r="F42" s="42">
        <v>2800</v>
      </c>
      <c r="G42" s="35">
        <f t="shared" si="2"/>
        <v>5600</v>
      </c>
      <c r="H42" s="43">
        <v>5600</v>
      </c>
      <c r="I42" s="73"/>
    </row>
    <row r="43" spans="1:9" ht="36.75" customHeight="1" thickBot="1" x14ac:dyDescent="0.3">
      <c r="A43" s="55">
        <v>6</v>
      </c>
      <c r="B43" s="130" t="s">
        <v>126</v>
      </c>
      <c r="C43" s="19" t="s">
        <v>502</v>
      </c>
      <c r="D43" s="13">
        <v>10</v>
      </c>
      <c r="E43" s="10" t="s">
        <v>2</v>
      </c>
      <c r="F43" s="26">
        <v>3750</v>
      </c>
      <c r="G43" s="35">
        <f t="shared" si="2"/>
        <v>37500</v>
      </c>
      <c r="H43" s="93">
        <f>G43</f>
        <v>37500</v>
      </c>
      <c r="I43" s="70"/>
    </row>
    <row r="44" spans="1:9" ht="22.5" customHeight="1" thickBot="1" x14ac:dyDescent="0.3">
      <c r="A44" s="59"/>
      <c r="B44" s="131"/>
      <c r="C44" s="64" t="s">
        <v>330</v>
      </c>
      <c r="D44" s="60">
        <v>1</v>
      </c>
      <c r="E44" s="60" t="s">
        <v>37</v>
      </c>
      <c r="F44" s="62">
        <v>650</v>
      </c>
      <c r="G44" s="62">
        <v>650</v>
      </c>
      <c r="H44" s="90"/>
      <c r="I44" s="91">
        <f t="shared" ref="I44:I90" si="3">G44</f>
        <v>650</v>
      </c>
    </row>
    <row r="45" spans="1:9" ht="22.5" customHeight="1" thickBot="1" x14ac:dyDescent="0.3">
      <c r="A45" s="59"/>
      <c r="B45" s="131"/>
      <c r="C45" s="65" t="s">
        <v>331</v>
      </c>
      <c r="D45" s="60">
        <v>1</v>
      </c>
      <c r="E45" s="60" t="s">
        <v>37</v>
      </c>
      <c r="F45" s="62">
        <v>250</v>
      </c>
      <c r="G45" s="62">
        <v>250</v>
      </c>
      <c r="H45" s="90"/>
      <c r="I45" s="91">
        <f t="shared" si="3"/>
        <v>250</v>
      </c>
    </row>
    <row r="46" spans="1:9" ht="22.5" customHeight="1" thickBot="1" x14ac:dyDescent="0.3">
      <c r="A46" s="59"/>
      <c r="B46" s="131"/>
      <c r="C46" s="65" t="s">
        <v>332</v>
      </c>
      <c r="D46" s="60">
        <v>1</v>
      </c>
      <c r="E46" s="60" t="s">
        <v>37</v>
      </c>
      <c r="F46" s="62">
        <v>250</v>
      </c>
      <c r="G46" s="62">
        <v>250</v>
      </c>
      <c r="H46" s="90"/>
      <c r="I46" s="91">
        <f t="shared" si="3"/>
        <v>250</v>
      </c>
    </row>
    <row r="47" spans="1:9" ht="22.5" customHeight="1" thickBot="1" x14ac:dyDescent="0.3">
      <c r="A47" s="59"/>
      <c r="B47" s="131"/>
      <c r="C47" s="65" t="s">
        <v>333</v>
      </c>
      <c r="D47" s="60">
        <v>1</v>
      </c>
      <c r="E47" s="60" t="s">
        <v>37</v>
      </c>
      <c r="F47" s="62">
        <v>230</v>
      </c>
      <c r="G47" s="62">
        <v>230</v>
      </c>
      <c r="H47" s="90"/>
      <c r="I47" s="91">
        <f t="shared" si="3"/>
        <v>230</v>
      </c>
    </row>
    <row r="48" spans="1:9" ht="22.5" customHeight="1" thickBot="1" x14ac:dyDescent="0.3">
      <c r="A48" s="59"/>
      <c r="B48" s="131"/>
      <c r="C48" s="65" t="s">
        <v>334</v>
      </c>
      <c r="D48" s="60">
        <v>1</v>
      </c>
      <c r="E48" s="60" t="s">
        <v>37</v>
      </c>
      <c r="F48" s="62">
        <v>280</v>
      </c>
      <c r="G48" s="62">
        <v>280</v>
      </c>
      <c r="H48" s="90"/>
      <c r="I48" s="91">
        <f t="shared" si="3"/>
        <v>280</v>
      </c>
    </row>
    <row r="49" spans="1:9" ht="22.5" customHeight="1" thickBot="1" x14ac:dyDescent="0.3">
      <c r="A49" s="59"/>
      <c r="B49" s="131"/>
      <c r="C49" s="65" t="s">
        <v>335</v>
      </c>
      <c r="D49" s="60">
        <v>1</v>
      </c>
      <c r="E49" s="60" t="s">
        <v>37</v>
      </c>
      <c r="F49" s="62">
        <v>270</v>
      </c>
      <c r="G49" s="62">
        <v>270</v>
      </c>
      <c r="H49" s="90"/>
      <c r="I49" s="91">
        <f t="shared" si="3"/>
        <v>270</v>
      </c>
    </row>
    <row r="50" spans="1:9" ht="22.5" customHeight="1" thickBot="1" x14ac:dyDescent="0.3">
      <c r="A50" s="59"/>
      <c r="B50" s="131"/>
      <c r="C50" s="65" t="s">
        <v>336</v>
      </c>
      <c r="D50" s="60">
        <v>1</v>
      </c>
      <c r="E50" s="60" t="s">
        <v>37</v>
      </c>
      <c r="F50" s="62">
        <v>280</v>
      </c>
      <c r="G50" s="62">
        <v>280</v>
      </c>
      <c r="H50" s="90"/>
      <c r="I50" s="91">
        <f t="shared" si="3"/>
        <v>280</v>
      </c>
    </row>
    <row r="51" spans="1:9" ht="22.5" customHeight="1" thickBot="1" x14ac:dyDescent="0.3">
      <c r="A51" s="59"/>
      <c r="B51" s="131"/>
      <c r="C51" s="65" t="s">
        <v>337</v>
      </c>
      <c r="D51" s="60">
        <v>1</v>
      </c>
      <c r="E51" s="60" t="s">
        <v>37</v>
      </c>
      <c r="F51" s="62">
        <v>280</v>
      </c>
      <c r="G51" s="62">
        <v>280</v>
      </c>
      <c r="H51" s="90"/>
      <c r="I51" s="91">
        <f t="shared" si="3"/>
        <v>280</v>
      </c>
    </row>
    <row r="52" spans="1:9" ht="22.5" customHeight="1" thickBot="1" x14ac:dyDescent="0.3">
      <c r="A52" s="59"/>
      <c r="B52" s="131"/>
      <c r="C52" s="65" t="s">
        <v>338</v>
      </c>
      <c r="D52" s="60">
        <v>1</v>
      </c>
      <c r="E52" s="60" t="s">
        <v>37</v>
      </c>
      <c r="F52" s="62">
        <v>630</v>
      </c>
      <c r="G52" s="62">
        <v>630</v>
      </c>
      <c r="H52" s="90"/>
      <c r="I52" s="91">
        <f t="shared" si="3"/>
        <v>630</v>
      </c>
    </row>
    <row r="53" spans="1:9" ht="22.5" customHeight="1" thickBot="1" x14ac:dyDescent="0.3">
      <c r="A53" s="59"/>
      <c r="B53" s="131"/>
      <c r="C53" s="65" t="s">
        <v>339</v>
      </c>
      <c r="D53" s="60">
        <v>1</v>
      </c>
      <c r="E53" s="60" t="s">
        <v>37</v>
      </c>
      <c r="F53" s="62">
        <v>250</v>
      </c>
      <c r="G53" s="62">
        <v>250</v>
      </c>
      <c r="H53" s="90"/>
      <c r="I53" s="91">
        <f t="shared" si="3"/>
        <v>250</v>
      </c>
    </row>
    <row r="54" spans="1:9" ht="22.5" customHeight="1" thickBot="1" x14ac:dyDescent="0.3">
      <c r="A54" s="59"/>
      <c r="B54" s="131"/>
      <c r="C54" s="65" t="s">
        <v>340</v>
      </c>
      <c r="D54" s="60">
        <v>1</v>
      </c>
      <c r="E54" s="60" t="s">
        <v>37</v>
      </c>
      <c r="F54" s="62">
        <v>250</v>
      </c>
      <c r="G54" s="62">
        <v>250</v>
      </c>
      <c r="H54" s="90"/>
      <c r="I54" s="91">
        <f t="shared" si="3"/>
        <v>250</v>
      </c>
    </row>
    <row r="55" spans="1:9" ht="22.5" customHeight="1" thickBot="1" x14ac:dyDescent="0.3">
      <c r="A55" s="59"/>
      <c r="B55" s="131"/>
      <c r="C55" s="65" t="s">
        <v>341</v>
      </c>
      <c r="D55" s="60">
        <v>1</v>
      </c>
      <c r="E55" s="60" t="s">
        <v>37</v>
      </c>
      <c r="F55" s="62">
        <v>280</v>
      </c>
      <c r="G55" s="62">
        <v>280</v>
      </c>
      <c r="H55" s="90"/>
      <c r="I55" s="91">
        <f t="shared" si="3"/>
        <v>280</v>
      </c>
    </row>
    <row r="56" spans="1:9" ht="22.5" customHeight="1" thickBot="1" x14ac:dyDescent="0.3">
      <c r="A56" s="59"/>
      <c r="B56" s="131"/>
      <c r="C56" s="64" t="s">
        <v>342</v>
      </c>
      <c r="D56" s="60">
        <v>1</v>
      </c>
      <c r="E56" s="60" t="s">
        <v>37</v>
      </c>
      <c r="F56" s="62">
        <v>250</v>
      </c>
      <c r="G56" s="62">
        <v>250</v>
      </c>
      <c r="H56" s="90"/>
      <c r="I56" s="91">
        <f t="shared" si="3"/>
        <v>250</v>
      </c>
    </row>
    <row r="57" spans="1:9" ht="22.5" customHeight="1" thickBot="1" x14ac:dyDescent="0.3">
      <c r="A57" s="59"/>
      <c r="B57" s="131"/>
      <c r="C57" s="65" t="s">
        <v>343</v>
      </c>
      <c r="D57" s="60">
        <v>1</v>
      </c>
      <c r="E57" s="60" t="s">
        <v>37</v>
      </c>
      <c r="F57" s="62">
        <v>250</v>
      </c>
      <c r="G57" s="62">
        <v>250</v>
      </c>
      <c r="H57" s="90"/>
      <c r="I57" s="91">
        <f t="shared" si="3"/>
        <v>250</v>
      </c>
    </row>
    <row r="58" spans="1:9" ht="22.5" customHeight="1" thickBot="1" x14ac:dyDescent="0.3">
      <c r="A58" s="59"/>
      <c r="B58" s="131"/>
      <c r="C58" s="65" t="s">
        <v>344</v>
      </c>
      <c r="D58" s="60">
        <v>1</v>
      </c>
      <c r="E58" s="60" t="s">
        <v>37</v>
      </c>
      <c r="F58" s="62">
        <v>250</v>
      </c>
      <c r="G58" s="62">
        <v>250</v>
      </c>
      <c r="H58" s="90"/>
      <c r="I58" s="91">
        <f t="shared" si="3"/>
        <v>250</v>
      </c>
    </row>
    <row r="59" spans="1:9" ht="22.5" customHeight="1" thickBot="1" x14ac:dyDescent="0.3">
      <c r="A59" s="59"/>
      <c r="B59" s="131"/>
      <c r="C59" s="65" t="s">
        <v>345</v>
      </c>
      <c r="D59" s="60">
        <v>1</v>
      </c>
      <c r="E59" s="60" t="s">
        <v>37</v>
      </c>
      <c r="F59" s="62">
        <v>280</v>
      </c>
      <c r="G59" s="62">
        <v>280</v>
      </c>
      <c r="H59" s="90"/>
      <c r="I59" s="91">
        <f t="shared" si="3"/>
        <v>280</v>
      </c>
    </row>
    <row r="60" spans="1:9" ht="22.5" customHeight="1" thickBot="1" x14ac:dyDescent="0.3">
      <c r="A60" s="59"/>
      <c r="B60" s="131"/>
      <c r="C60" s="65" t="s">
        <v>346</v>
      </c>
      <c r="D60" s="60">
        <v>1</v>
      </c>
      <c r="E60" s="60" t="s">
        <v>37</v>
      </c>
      <c r="F60" s="62">
        <v>390</v>
      </c>
      <c r="G60" s="62">
        <v>390</v>
      </c>
      <c r="H60" s="90"/>
      <c r="I60" s="91">
        <f t="shared" si="3"/>
        <v>390</v>
      </c>
    </row>
    <row r="61" spans="1:9" ht="22.5" customHeight="1" thickBot="1" x14ac:dyDescent="0.3">
      <c r="A61" s="59"/>
      <c r="B61" s="131"/>
      <c r="C61" s="65" t="s">
        <v>347</v>
      </c>
      <c r="D61" s="60">
        <v>1</v>
      </c>
      <c r="E61" s="60" t="s">
        <v>37</v>
      </c>
      <c r="F61" s="62">
        <v>390</v>
      </c>
      <c r="G61" s="62">
        <v>390</v>
      </c>
      <c r="H61" s="90"/>
      <c r="I61" s="91">
        <f t="shared" si="3"/>
        <v>390</v>
      </c>
    </row>
    <row r="62" spans="1:9" ht="22.5" customHeight="1" thickBot="1" x14ac:dyDescent="0.3">
      <c r="A62" s="59"/>
      <c r="B62" s="131"/>
      <c r="C62" s="65" t="s">
        <v>348</v>
      </c>
      <c r="D62" s="60">
        <v>1</v>
      </c>
      <c r="E62" s="60" t="s">
        <v>37</v>
      </c>
      <c r="F62" s="62">
        <v>390</v>
      </c>
      <c r="G62" s="62">
        <v>390</v>
      </c>
      <c r="H62" s="90"/>
      <c r="I62" s="91">
        <f t="shared" si="3"/>
        <v>390</v>
      </c>
    </row>
    <row r="63" spans="1:9" ht="22.5" customHeight="1" thickBot="1" x14ac:dyDescent="0.3">
      <c r="A63" s="59"/>
      <c r="B63" s="131"/>
      <c r="C63" s="65" t="s">
        <v>349</v>
      </c>
      <c r="D63" s="60">
        <v>1</v>
      </c>
      <c r="E63" s="60" t="s">
        <v>37</v>
      </c>
      <c r="F63" s="62">
        <v>320</v>
      </c>
      <c r="G63" s="62">
        <v>320</v>
      </c>
      <c r="H63" s="90"/>
      <c r="I63" s="91">
        <f t="shared" si="3"/>
        <v>320</v>
      </c>
    </row>
    <row r="64" spans="1:9" ht="22.5" customHeight="1" thickBot="1" x14ac:dyDescent="0.3">
      <c r="A64" s="59"/>
      <c r="B64" s="131"/>
      <c r="C64" s="65" t="s">
        <v>350</v>
      </c>
      <c r="D64" s="60">
        <v>1</v>
      </c>
      <c r="E64" s="60" t="s">
        <v>37</v>
      </c>
      <c r="F64" s="62">
        <v>390</v>
      </c>
      <c r="G64" s="62">
        <v>390</v>
      </c>
      <c r="H64" s="90"/>
      <c r="I64" s="91">
        <f t="shared" si="3"/>
        <v>390</v>
      </c>
    </row>
    <row r="65" spans="1:9" ht="22.5" customHeight="1" thickBot="1" x14ac:dyDescent="0.3">
      <c r="A65" s="59"/>
      <c r="B65" s="131"/>
      <c r="C65" s="65" t="s">
        <v>351</v>
      </c>
      <c r="D65" s="60">
        <v>1</v>
      </c>
      <c r="E65" s="60" t="s">
        <v>37</v>
      </c>
      <c r="F65" s="62">
        <v>390</v>
      </c>
      <c r="G65" s="62">
        <v>390</v>
      </c>
      <c r="H65" s="90"/>
      <c r="I65" s="91">
        <f t="shared" si="3"/>
        <v>390</v>
      </c>
    </row>
    <row r="66" spans="1:9" ht="22.5" customHeight="1" thickBot="1" x14ac:dyDescent="0.3">
      <c r="A66" s="59"/>
      <c r="B66" s="131"/>
      <c r="C66" s="65" t="s">
        <v>352</v>
      </c>
      <c r="D66" s="60">
        <v>1</v>
      </c>
      <c r="E66" s="60" t="s">
        <v>37</v>
      </c>
      <c r="F66" s="62">
        <v>390</v>
      </c>
      <c r="G66" s="62">
        <v>390</v>
      </c>
      <c r="H66" s="90"/>
      <c r="I66" s="91">
        <f t="shared" si="3"/>
        <v>390</v>
      </c>
    </row>
    <row r="67" spans="1:9" ht="22.5" customHeight="1" thickBot="1" x14ac:dyDescent="0.3">
      <c r="A67" s="59"/>
      <c r="B67" s="131"/>
      <c r="C67" s="65" t="s">
        <v>353</v>
      </c>
      <c r="D67" s="60">
        <v>1</v>
      </c>
      <c r="E67" s="60" t="s">
        <v>37</v>
      </c>
      <c r="F67" s="62">
        <v>460</v>
      </c>
      <c r="G67" s="62">
        <v>460</v>
      </c>
      <c r="H67" s="90"/>
      <c r="I67" s="91">
        <f t="shared" si="3"/>
        <v>460</v>
      </c>
    </row>
    <row r="68" spans="1:9" ht="22.5" customHeight="1" thickBot="1" x14ac:dyDescent="0.3">
      <c r="A68" s="59"/>
      <c r="B68" s="131"/>
      <c r="C68" s="65" t="s">
        <v>354</v>
      </c>
      <c r="D68" s="60">
        <v>1</v>
      </c>
      <c r="E68" s="60" t="s">
        <v>37</v>
      </c>
      <c r="F68" s="62">
        <v>250</v>
      </c>
      <c r="G68" s="62">
        <v>250</v>
      </c>
      <c r="H68" s="90"/>
      <c r="I68" s="91">
        <f t="shared" si="3"/>
        <v>250</v>
      </c>
    </row>
    <row r="69" spans="1:9" ht="22.5" customHeight="1" thickBot="1" x14ac:dyDescent="0.3">
      <c r="A69" s="59"/>
      <c r="B69" s="131"/>
      <c r="C69" s="65" t="s">
        <v>355</v>
      </c>
      <c r="D69" s="60">
        <v>1</v>
      </c>
      <c r="E69" s="60" t="s">
        <v>37</v>
      </c>
      <c r="F69" s="62">
        <v>230</v>
      </c>
      <c r="G69" s="62">
        <v>230</v>
      </c>
      <c r="H69" s="90"/>
      <c r="I69" s="91">
        <f t="shared" si="3"/>
        <v>230</v>
      </c>
    </row>
    <row r="70" spans="1:9" ht="22.5" customHeight="1" thickBot="1" x14ac:dyDescent="0.3">
      <c r="A70" s="59"/>
      <c r="B70" s="131"/>
      <c r="C70" s="65" t="s">
        <v>356</v>
      </c>
      <c r="D70" s="60">
        <v>1</v>
      </c>
      <c r="E70" s="60" t="s">
        <v>37</v>
      </c>
      <c r="F70" s="62">
        <v>390</v>
      </c>
      <c r="G70" s="62">
        <v>390</v>
      </c>
      <c r="H70" s="90"/>
      <c r="I70" s="91">
        <f t="shared" si="3"/>
        <v>390</v>
      </c>
    </row>
    <row r="71" spans="1:9" ht="22.5" customHeight="1" thickBot="1" x14ac:dyDescent="0.3">
      <c r="A71" s="59"/>
      <c r="B71" s="131"/>
      <c r="C71" s="65" t="s">
        <v>357</v>
      </c>
      <c r="D71" s="60">
        <v>1</v>
      </c>
      <c r="E71" s="60" t="s">
        <v>37</v>
      </c>
      <c r="F71" s="62">
        <v>250</v>
      </c>
      <c r="G71" s="62">
        <v>250</v>
      </c>
      <c r="H71" s="90"/>
      <c r="I71" s="91">
        <f t="shared" si="3"/>
        <v>250</v>
      </c>
    </row>
    <row r="72" spans="1:9" ht="22.5" customHeight="1" thickBot="1" x14ac:dyDescent="0.3">
      <c r="A72" s="59"/>
      <c r="B72" s="131"/>
      <c r="C72" s="65" t="s">
        <v>358</v>
      </c>
      <c r="D72" s="60">
        <v>1</v>
      </c>
      <c r="E72" s="60" t="s">
        <v>37</v>
      </c>
      <c r="F72" s="62">
        <v>390</v>
      </c>
      <c r="G72" s="62">
        <v>390</v>
      </c>
      <c r="H72" s="90"/>
      <c r="I72" s="91">
        <f t="shared" si="3"/>
        <v>390</v>
      </c>
    </row>
    <row r="73" spans="1:9" ht="22.5" customHeight="1" thickBot="1" x14ac:dyDescent="0.3">
      <c r="A73" s="59"/>
      <c r="B73" s="131"/>
      <c r="C73" s="65" t="s">
        <v>359</v>
      </c>
      <c r="D73" s="60">
        <v>1</v>
      </c>
      <c r="E73" s="60" t="s">
        <v>37</v>
      </c>
      <c r="F73" s="62">
        <v>280</v>
      </c>
      <c r="G73" s="62">
        <v>280</v>
      </c>
      <c r="H73" s="90"/>
      <c r="I73" s="91">
        <f t="shared" si="3"/>
        <v>280</v>
      </c>
    </row>
    <row r="74" spans="1:9" ht="22.5" customHeight="1" thickBot="1" x14ac:dyDescent="0.3">
      <c r="A74" s="59"/>
      <c r="B74" s="131"/>
      <c r="C74" s="65" t="s">
        <v>360</v>
      </c>
      <c r="D74" s="60">
        <v>1</v>
      </c>
      <c r="E74" s="60" t="s">
        <v>37</v>
      </c>
      <c r="F74" s="62">
        <v>650</v>
      </c>
      <c r="G74" s="62">
        <v>650</v>
      </c>
      <c r="H74" s="90"/>
      <c r="I74" s="91">
        <f t="shared" si="3"/>
        <v>650</v>
      </c>
    </row>
    <row r="75" spans="1:9" ht="22.5" customHeight="1" thickBot="1" x14ac:dyDescent="0.3">
      <c r="A75" s="59"/>
      <c r="B75" s="131"/>
      <c r="C75" s="65" t="s">
        <v>361</v>
      </c>
      <c r="D75" s="60">
        <v>1</v>
      </c>
      <c r="E75" s="60" t="s">
        <v>37</v>
      </c>
      <c r="F75" s="62">
        <v>260</v>
      </c>
      <c r="G75" s="62">
        <v>260</v>
      </c>
      <c r="H75" s="90"/>
      <c r="I75" s="91">
        <f t="shared" si="3"/>
        <v>260</v>
      </c>
    </row>
    <row r="76" spans="1:9" ht="22.5" customHeight="1" thickBot="1" x14ac:dyDescent="0.3">
      <c r="A76" s="59"/>
      <c r="B76" s="131"/>
      <c r="C76" s="65" t="s">
        <v>362</v>
      </c>
      <c r="D76" s="60">
        <v>1</v>
      </c>
      <c r="E76" s="60" t="s">
        <v>37</v>
      </c>
      <c r="F76" s="62">
        <v>260</v>
      </c>
      <c r="G76" s="62">
        <v>260</v>
      </c>
      <c r="H76" s="90"/>
      <c r="I76" s="91">
        <f t="shared" si="3"/>
        <v>260</v>
      </c>
    </row>
    <row r="77" spans="1:9" ht="22.5" customHeight="1" thickBot="1" x14ac:dyDescent="0.3">
      <c r="A77" s="59"/>
      <c r="B77" s="131"/>
      <c r="C77" s="65" t="s">
        <v>363</v>
      </c>
      <c r="D77" s="60">
        <v>1</v>
      </c>
      <c r="E77" s="60" t="s">
        <v>37</v>
      </c>
      <c r="F77" s="62">
        <v>280</v>
      </c>
      <c r="G77" s="62">
        <v>280</v>
      </c>
      <c r="H77" s="90"/>
      <c r="I77" s="91">
        <f t="shared" si="3"/>
        <v>280</v>
      </c>
    </row>
    <row r="78" spans="1:9" ht="22.5" customHeight="1" thickBot="1" x14ac:dyDescent="0.3">
      <c r="A78" s="59"/>
      <c r="B78" s="131"/>
      <c r="C78" s="65" t="s">
        <v>364</v>
      </c>
      <c r="D78" s="60">
        <v>1</v>
      </c>
      <c r="E78" s="60" t="s">
        <v>37</v>
      </c>
      <c r="F78" s="62">
        <v>280</v>
      </c>
      <c r="G78" s="62">
        <v>280</v>
      </c>
      <c r="H78" s="90"/>
      <c r="I78" s="91">
        <f t="shared" si="3"/>
        <v>280</v>
      </c>
    </row>
    <row r="79" spans="1:9" ht="22.5" customHeight="1" thickBot="1" x14ac:dyDescent="0.3">
      <c r="A79" s="59"/>
      <c r="B79" s="131"/>
      <c r="C79" s="65" t="s">
        <v>365</v>
      </c>
      <c r="D79" s="60">
        <v>1</v>
      </c>
      <c r="E79" s="60" t="s">
        <v>37</v>
      </c>
      <c r="F79" s="62">
        <v>260</v>
      </c>
      <c r="G79" s="62">
        <v>260</v>
      </c>
      <c r="H79" s="90"/>
      <c r="I79" s="91">
        <f t="shared" si="3"/>
        <v>260</v>
      </c>
    </row>
    <row r="80" spans="1:9" ht="22.5" customHeight="1" thickBot="1" x14ac:dyDescent="0.3">
      <c r="A80" s="59"/>
      <c r="B80" s="131"/>
      <c r="C80" s="64" t="s">
        <v>366</v>
      </c>
      <c r="D80" s="60">
        <v>1</v>
      </c>
      <c r="E80" s="60" t="s">
        <v>37</v>
      </c>
      <c r="F80" s="62">
        <v>230</v>
      </c>
      <c r="G80" s="62">
        <v>230</v>
      </c>
      <c r="H80" s="90"/>
      <c r="I80" s="91">
        <f t="shared" si="3"/>
        <v>230</v>
      </c>
    </row>
    <row r="81" spans="1:9" ht="22.5" customHeight="1" thickBot="1" x14ac:dyDescent="0.3">
      <c r="A81" s="59"/>
      <c r="B81" s="131"/>
      <c r="C81" s="65" t="s">
        <v>367</v>
      </c>
      <c r="D81" s="60">
        <v>1</v>
      </c>
      <c r="E81" s="60" t="s">
        <v>37</v>
      </c>
      <c r="F81" s="62">
        <v>140</v>
      </c>
      <c r="G81" s="62">
        <v>140</v>
      </c>
      <c r="H81" s="90"/>
      <c r="I81" s="91">
        <f t="shared" si="3"/>
        <v>140</v>
      </c>
    </row>
    <row r="82" spans="1:9" ht="22.5" customHeight="1" thickBot="1" x14ac:dyDescent="0.3">
      <c r="A82" s="59"/>
      <c r="B82" s="131"/>
      <c r="C82" s="65" t="s">
        <v>368</v>
      </c>
      <c r="D82" s="60">
        <v>1</v>
      </c>
      <c r="E82" s="60" t="s">
        <v>37</v>
      </c>
      <c r="F82" s="62">
        <v>280</v>
      </c>
      <c r="G82" s="62">
        <v>280</v>
      </c>
      <c r="H82" s="90"/>
      <c r="I82" s="91">
        <f t="shared" si="3"/>
        <v>280</v>
      </c>
    </row>
    <row r="83" spans="1:9" ht="22.5" customHeight="1" thickBot="1" x14ac:dyDescent="0.3">
      <c r="A83" s="59"/>
      <c r="B83" s="131"/>
      <c r="C83" s="65" t="s">
        <v>369</v>
      </c>
      <c r="D83" s="60">
        <v>1</v>
      </c>
      <c r="E83" s="60" t="s">
        <v>37</v>
      </c>
      <c r="F83" s="62">
        <v>390</v>
      </c>
      <c r="G83" s="62">
        <v>390</v>
      </c>
      <c r="H83" s="90"/>
      <c r="I83" s="91">
        <f t="shared" si="3"/>
        <v>390</v>
      </c>
    </row>
    <row r="84" spans="1:9" ht="22.5" customHeight="1" thickBot="1" x14ac:dyDescent="0.3">
      <c r="A84" s="59"/>
      <c r="B84" s="131"/>
      <c r="C84" s="65" t="s">
        <v>370</v>
      </c>
      <c r="D84" s="60">
        <v>1</v>
      </c>
      <c r="E84" s="60" t="s">
        <v>37</v>
      </c>
      <c r="F84" s="62">
        <v>120</v>
      </c>
      <c r="G84" s="62">
        <v>120</v>
      </c>
      <c r="H84" s="90"/>
      <c r="I84" s="91">
        <f t="shared" si="3"/>
        <v>120</v>
      </c>
    </row>
    <row r="85" spans="1:9" ht="22.5" customHeight="1" thickBot="1" x14ac:dyDescent="0.3">
      <c r="A85" s="59"/>
      <c r="B85" s="131"/>
      <c r="C85" s="65" t="s">
        <v>371</v>
      </c>
      <c r="D85" s="60">
        <v>1</v>
      </c>
      <c r="E85" s="60" t="s">
        <v>37</v>
      </c>
      <c r="F85" s="62">
        <v>230</v>
      </c>
      <c r="G85" s="62">
        <v>230</v>
      </c>
      <c r="H85" s="90"/>
      <c r="I85" s="91">
        <f t="shared" si="3"/>
        <v>230</v>
      </c>
    </row>
    <row r="86" spans="1:9" ht="22.5" customHeight="1" thickBot="1" x14ac:dyDescent="0.3">
      <c r="A86" s="59"/>
      <c r="B86" s="131"/>
      <c r="C86" s="65" t="s">
        <v>372</v>
      </c>
      <c r="D86" s="60">
        <v>1</v>
      </c>
      <c r="E86" s="60" t="s">
        <v>37</v>
      </c>
      <c r="F86" s="62">
        <v>230</v>
      </c>
      <c r="G86" s="62">
        <v>230</v>
      </c>
      <c r="H86" s="90"/>
      <c r="I86" s="91">
        <f t="shared" si="3"/>
        <v>230</v>
      </c>
    </row>
    <row r="87" spans="1:9" ht="22.5" customHeight="1" thickBot="1" x14ac:dyDescent="0.3">
      <c r="A87" s="59"/>
      <c r="B87" s="131"/>
      <c r="C87" s="65" t="s">
        <v>373</v>
      </c>
      <c r="D87" s="60">
        <v>1</v>
      </c>
      <c r="E87" s="60" t="s">
        <v>37</v>
      </c>
      <c r="F87" s="62">
        <v>320</v>
      </c>
      <c r="G87" s="62">
        <v>320</v>
      </c>
      <c r="H87" s="90"/>
      <c r="I87" s="91">
        <f t="shared" si="3"/>
        <v>320</v>
      </c>
    </row>
    <row r="88" spans="1:9" ht="22.5" customHeight="1" thickBot="1" x14ac:dyDescent="0.3">
      <c r="A88" s="59"/>
      <c r="B88" s="131"/>
      <c r="C88" s="65" t="s">
        <v>374</v>
      </c>
      <c r="D88" s="60">
        <v>1</v>
      </c>
      <c r="E88" s="60" t="s">
        <v>37</v>
      </c>
      <c r="F88" s="62">
        <v>390</v>
      </c>
      <c r="G88" s="62">
        <v>390</v>
      </c>
      <c r="H88" s="90"/>
      <c r="I88" s="91">
        <f t="shared" si="3"/>
        <v>390</v>
      </c>
    </row>
    <row r="89" spans="1:9" ht="22.5" customHeight="1" thickBot="1" x14ac:dyDescent="0.3">
      <c r="A89" s="59"/>
      <c r="B89" s="131"/>
      <c r="C89" s="65" t="s">
        <v>375</v>
      </c>
      <c r="D89" s="60">
        <v>1</v>
      </c>
      <c r="E89" s="60" t="s">
        <v>37</v>
      </c>
      <c r="F89" s="62">
        <v>250</v>
      </c>
      <c r="G89" s="62">
        <v>250</v>
      </c>
      <c r="H89" s="90"/>
      <c r="I89" s="91">
        <f t="shared" si="3"/>
        <v>250</v>
      </c>
    </row>
    <row r="90" spans="1:9" ht="32.25" thickBot="1" x14ac:dyDescent="0.3">
      <c r="A90" s="13"/>
      <c r="B90" s="132"/>
      <c r="C90" s="65" t="s">
        <v>376</v>
      </c>
      <c r="D90" s="60">
        <v>1</v>
      </c>
      <c r="E90" s="60" t="s">
        <v>37</v>
      </c>
      <c r="F90" s="62">
        <v>390</v>
      </c>
      <c r="G90" s="62">
        <v>390</v>
      </c>
      <c r="H90" s="90"/>
      <c r="I90" s="91">
        <f t="shared" si="3"/>
        <v>390</v>
      </c>
    </row>
    <row r="91" spans="1:9" ht="17.25" thickBot="1" x14ac:dyDescent="0.3">
      <c r="A91" s="130">
        <v>7</v>
      </c>
      <c r="B91" s="130" t="s">
        <v>181</v>
      </c>
      <c r="C91" s="10" t="s">
        <v>182</v>
      </c>
      <c r="D91" s="11">
        <v>7</v>
      </c>
      <c r="E91" s="12" t="s">
        <v>123</v>
      </c>
      <c r="F91" s="25">
        <v>4000</v>
      </c>
      <c r="G91" s="35">
        <f t="shared" si="2"/>
        <v>28000</v>
      </c>
      <c r="H91" s="24">
        <v>28000</v>
      </c>
      <c r="I91" s="70"/>
    </row>
    <row r="92" spans="1:9" ht="20.25" customHeight="1" thickBot="1" x14ac:dyDescent="0.3">
      <c r="A92" s="131"/>
      <c r="B92" s="131"/>
      <c r="C92" s="10" t="s">
        <v>317</v>
      </c>
      <c r="D92" s="13">
        <v>30</v>
      </c>
      <c r="E92" s="10" t="s">
        <v>183</v>
      </c>
      <c r="F92" s="26">
        <v>400</v>
      </c>
      <c r="G92" s="35">
        <f t="shared" si="2"/>
        <v>12000</v>
      </c>
      <c r="H92" s="93">
        <v>12000</v>
      </c>
      <c r="I92" s="70"/>
    </row>
    <row r="93" spans="1:9" ht="17.25" thickBot="1" x14ac:dyDescent="0.3">
      <c r="A93" s="132"/>
      <c r="B93" s="132"/>
      <c r="C93" s="10" t="s">
        <v>184</v>
      </c>
      <c r="D93" s="10">
        <v>1</v>
      </c>
      <c r="E93" s="10" t="s">
        <v>185</v>
      </c>
      <c r="F93" s="32">
        <v>8000</v>
      </c>
      <c r="G93" s="35">
        <f t="shared" si="2"/>
        <v>8000</v>
      </c>
      <c r="H93" s="28">
        <v>8000</v>
      </c>
      <c r="I93" s="70"/>
    </row>
    <row r="94" spans="1:9" ht="32.25" thickBot="1" x14ac:dyDescent="0.3">
      <c r="A94" s="130">
        <v>8</v>
      </c>
      <c r="B94" s="130" t="s">
        <v>314</v>
      </c>
      <c r="C94" s="65" t="s">
        <v>301</v>
      </c>
      <c r="D94" s="10">
        <v>2</v>
      </c>
      <c r="E94" s="10" t="s">
        <v>60</v>
      </c>
      <c r="F94" s="32">
        <v>805</v>
      </c>
      <c r="G94" s="35">
        <f t="shared" si="2"/>
        <v>1610</v>
      </c>
      <c r="H94" s="28"/>
      <c r="I94" s="91">
        <f t="shared" ref="I94:I106" si="4">G94</f>
        <v>1610</v>
      </c>
    </row>
    <row r="95" spans="1:9" ht="19.5" customHeight="1" thickBot="1" x14ac:dyDescent="0.3">
      <c r="A95" s="131"/>
      <c r="B95" s="131"/>
      <c r="C95" s="65" t="s">
        <v>302</v>
      </c>
      <c r="D95" s="10">
        <v>1</v>
      </c>
      <c r="E95" s="10" t="s">
        <v>60</v>
      </c>
      <c r="F95" s="32">
        <v>384</v>
      </c>
      <c r="G95" s="35">
        <f t="shared" si="2"/>
        <v>384</v>
      </c>
      <c r="H95" s="28"/>
      <c r="I95" s="91">
        <f t="shared" si="4"/>
        <v>384</v>
      </c>
    </row>
    <row r="96" spans="1:9" ht="20.25" customHeight="1" thickBot="1" x14ac:dyDescent="0.3">
      <c r="A96" s="131"/>
      <c r="B96" s="131"/>
      <c r="C96" s="65" t="s">
        <v>303</v>
      </c>
      <c r="D96" s="11">
        <v>1</v>
      </c>
      <c r="E96" s="11" t="s">
        <v>60</v>
      </c>
      <c r="F96" s="25">
        <v>455</v>
      </c>
      <c r="G96" s="35">
        <f t="shared" si="2"/>
        <v>455</v>
      </c>
      <c r="H96" s="37"/>
      <c r="I96" s="91">
        <f t="shared" si="4"/>
        <v>455</v>
      </c>
    </row>
    <row r="97" spans="1:9" ht="18.75" customHeight="1" thickBot="1" x14ac:dyDescent="0.3">
      <c r="A97" s="131"/>
      <c r="B97" s="131"/>
      <c r="C97" s="65" t="s">
        <v>304</v>
      </c>
      <c r="D97" s="11">
        <v>1</v>
      </c>
      <c r="E97" s="11" t="s">
        <v>60</v>
      </c>
      <c r="F97" s="25">
        <v>315</v>
      </c>
      <c r="G97" s="35">
        <f t="shared" si="2"/>
        <v>315</v>
      </c>
      <c r="H97" s="37"/>
      <c r="I97" s="91">
        <f t="shared" si="4"/>
        <v>315</v>
      </c>
    </row>
    <row r="98" spans="1:9" ht="17.25" customHeight="1" thickBot="1" x14ac:dyDescent="0.3">
      <c r="A98" s="131"/>
      <c r="B98" s="131"/>
      <c r="C98" s="65" t="s">
        <v>305</v>
      </c>
      <c r="D98" s="11">
        <v>2</v>
      </c>
      <c r="E98" s="11" t="s">
        <v>60</v>
      </c>
      <c r="F98" s="25">
        <v>280</v>
      </c>
      <c r="G98" s="35">
        <f t="shared" si="2"/>
        <v>560</v>
      </c>
      <c r="H98" s="37"/>
      <c r="I98" s="91">
        <f t="shared" si="4"/>
        <v>560</v>
      </c>
    </row>
    <row r="99" spans="1:9" ht="41.25" customHeight="1" thickBot="1" x14ac:dyDescent="0.3">
      <c r="A99" s="131"/>
      <c r="B99" s="131"/>
      <c r="C99" s="65" t="s">
        <v>306</v>
      </c>
      <c r="D99" s="10">
        <v>1</v>
      </c>
      <c r="E99" s="10" t="s">
        <v>307</v>
      </c>
      <c r="F99" s="32">
        <v>630</v>
      </c>
      <c r="G99" s="35">
        <f t="shared" si="2"/>
        <v>630</v>
      </c>
      <c r="H99" s="28"/>
      <c r="I99" s="91">
        <f t="shared" si="4"/>
        <v>630</v>
      </c>
    </row>
    <row r="100" spans="1:9" ht="18" customHeight="1" thickBot="1" x14ac:dyDescent="0.3">
      <c r="A100" s="131"/>
      <c r="B100" s="131"/>
      <c r="C100" s="65" t="s">
        <v>308</v>
      </c>
      <c r="D100" s="10">
        <v>2</v>
      </c>
      <c r="E100" s="10" t="s">
        <v>307</v>
      </c>
      <c r="F100" s="32">
        <v>245</v>
      </c>
      <c r="G100" s="35">
        <f t="shared" si="2"/>
        <v>490</v>
      </c>
      <c r="H100" s="28"/>
      <c r="I100" s="91">
        <f t="shared" si="4"/>
        <v>490</v>
      </c>
    </row>
    <row r="101" spans="1:9" ht="22.5" customHeight="1" thickBot="1" x14ac:dyDescent="0.3">
      <c r="A101" s="131"/>
      <c r="B101" s="131"/>
      <c r="C101" s="65" t="s">
        <v>309</v>
      </c>
      <c r="D101" s="11">
        <v>2</v>
      </c>
      <c r="E101" s="11" t="s">
        <v>307</v>
      </c>
      <c r="F101" s="25">
        <v>630</v>
      </c>
      <c r="G101" s="35">
        <f t="shared" si="2"/>
        <v>1260</v>
      </c>
      <c r="H101" s="37"/>
      <c r="I101" s="91">
        <f t="shared" si="4"/>
        <v>1260</v>
      </c>
    </row>
    <row r="102" spans="1:9" ht="24.75" customHeight="1" thickBot="1" x14ac:dyDescent="0.3">
      <c r="A102" s="131"/>
      <c r="B102" s="131"/>
      <c r="C102" s="65" t="s">
        <v>310</v>
      </c>
      <c r="D102" s="11">
        <v>2</v>
      </c>
      <c r="E102" s="11" t="s">
        <v>307</v>
      </c>
      <c r="F102" s="25">
        <v>280</v>
      </c>
      <c r="G102" s="35">
        <f t="shared" si="2"/>
        <v>560</v>
      </c>
      <c r="H102" s="37"/>
      <c r="I102" s="91">
        <f t="shared" si="4"/>
        <v>560</v>
      </c>
    </row>
    <row r="103" spans="1:9" ht="19.5" customHeight="1" thickBot="1" x14ac:dyDescent="0.3">
      <c r="A103" s="131"/>
      <c r="B103" s="131"/>
      <c r="C103" s="65" t="s">
        <v>311</v>
      </c>
      <c r="D103" s="11">
        <v>1</v>
      </c>
      <c r="E103" s="11" t="s">
        <v>307</v>
      </c>
      <c r="F103" s="25">
        <v>420</v>
      </c>
      <c r="G103" s="35">
        <f t="shared" si="2"/>
        <v>420</v>
      </c>
      <c r="H103" s="37"/>
      <c r="I103" s="91">
        <f t="shared" si="4"/>
        <v>420</v>
      </c>
    </row>
    <row r="104" spans="1:9" ht="35.25" customHeight="1" thickBot="1" x14ac:dyDescent="0.3">
      <c r="A104" s="131"/>
      <c r="B104" s="131"/>
      <c r="C104" s="65" t="s">
        <v>312</v>
      </c>
      <c r="D104" s="10">
        <v>2</v>
      </c>
      <c r="E104" s="10" t="s">
        <v>307</v>
      </c>
      <c r="F104" s="32">
        <v>525</v>
      </c>
      <c r="G104" s="35">
        <f t="shared" si="2"/>
        <v>1050</v>
      </c>
      <c r="H104" s="28"/>
      <c r="I104" s="91">
        <f t="shared" si="4"/>
        <v>1050</v>
      </c>
    </row>
    <row r="105" spans="1:9" ht="15.75" customHeight="1" thickBot="1" x14ac:dyDescent="0.3">
      <c r="A105" s="132"/>
      <c r="B105" s="132"/>
      <c r="C105" s="65" t="s">
        <v>313</v>
      </c>
      <c r="D105" s="10">
        <v>1</v>
      </c>
      <c r="E105" s="10" t="s">
        <v>307</v>
      </c>
      <c r="F105" s="32">
        <v>698</v>
      </c>
      <c r="G105" s="35">
        <f t="shared" si="2"/>
        <v>698</v>
      </c>
      <c r="H105" s="28"/>
      <c r="I105" s="91">
        <f t="shared" si="4"/>
        <v>698</v>
      </c>
    </row>
    <row r="106" spans="1:9" ht="17.25" thickBot="1" x14ac:dyDescent="0.3">
      <c r="A106" s="130">
        <v>9</v>
      </c>
      <c r="B106" s="130" t="s">
        <v>186</v>
      </c>
      <c r="C106" s="10" t="s">
        <v>127</v>
      </c>
      <c r="D106" s="10">
        <v>1</v>
      </c>
      <c r="E106" s="10" t="s">
        <v>187</v>
      </c>
      <c r="F106" s="32">
        <v>14800</v>
      </c>
      <c r="G106" s="35">
        <f t="shared" si="2"/>
        <v>14800</v>
      </c>
      <c r="H106" s="28"/>
      <c r="I106" s="91">
        <f t="shared" si="4"/>
        <v>14800</v>
      </c>
    </row>
    <row r="107" spans="1:9" ht="21.75" customHeight="1" thickBot="1" x14ac:dyDescent="0.3">
      <c r="A107" s="131"/>
      <c r="B107" s="131"/>
      <c r="C107" s="10" t="s">
        <v>188</v>
      </c>
      <c r="D107" s="10">
        <v>6</v>
      </c>
      <c r="E107" s="10" t="s">
        <v>185</v>
      </c>
      <c r="F107" s="32">
        <v>700</v>
      </c>
      <c r="G107" s="35">
        <f t="shared" si="2"/>
        <v>4200</v>
      </c>
      <c r="H107" s="28">
        <v>4200</v>
      </c>
      <c r="I107" s="70"/>
    </row>
    <row r="108" spans="1:9" ht="21.75" customHeight="1" thickBot="1" x14ac:dyDescent="0.3">
      <c r="A108" s="131"/>
      <c r="B108" s="131"/>
      <c r="C108" s="11" t="s">
        <v>189</v>
      </c>
      <c r="D108" s="11">
        <v>4</v>
      </c>
      <c r="E108" s="11" t="s">
        <v>185</v>
      </c>
      <c r="F108" s="25">
        <v>5000</v>
      </c>
      <c r="G108" s="35">
        <f t="shared" si="2"/>
        <v>20000</v>
      </c>
      <c r="H108" s="37">
        <v>20000</v>
      </c>
      <c r="I108" s="70"/>
    </row>
    <row r="109" spans="1:9" ht="20.25" customHeight="1" thickBot="1" x14ac:dyDescent="0.3">
      <c r="A109" s="131"/>
      <c r="B109" s="131"/>
      <c r="C109" s="11" t="s">
        <v>190</v>
      </c>
      <c r="D109" s="11">
        <v>2</v>
      </c>
      <c r="E109" s="11" t="s">
        <v>187</v>
      </c>
      <c r="F109" s="25">
        <v>5000</v>
      </c>
      <c r="G109" s="35">
        <f t="shared" si="2"/>
        <v>10000</v>
      </c>
      <c r="H109" s="37">
        <v>10000</v>
      </c>
      <c r="I109" s="70"/>
    </row>
    <row r="110" spans="1:9" ht="17.25" thickBot="1" x14ac:dyDescent="0.3">
      <c r="A110" s="132"/>
      <c r="B110" s="132"/>
      <c r="C110" s="11" t="s">
        <v>191</v>
      </c>
      <c r="D110" s="11">
        <v>12</v>
      </c>
      <c r="E110" s="11" t="s">
        <v>192</v>
      </c>
      <c r="F110" s="25">
        <v>500</v>
      </c>
      <c r="G110" s="35">
        <f t="shared" si="2"/>
        <v>6000</v>
      </c>
      <c r="H110" s="37">
        <v>6000</v>
      </c>
      <c r="I110" s="70"/>
    </row>
    <row r="111" spans="1:9" ht="50.25" thickBot="1" x14ac:dyDescent="0.3">
      <c r="A111" s="130">
        <v>10</v>
      </c>
      <c r="B111" s="130" t="s">
        <v>193</v>
      </c>
      <c r="C111" s="71" t="s">
        <v>417</v>
      </c>
      <c r="D111" s="11">
        <v>2</v>
      </c>
      <c r="E111" s="11" t="s">
        <v>399</v>
      </c>
      <c r="F111" s="32">
        <v>384</v>
      </c>
      <c r="G111" s="35">
        <f>D111*F111</f>
        <v>768</v>
      </c>
      <c r="H111" s="37"/>
      <c r="I111" s="91">
        <f t="shared" ref="I111:I119" si="5">G111</f>
        <v>768</v>
      </c>
    </row>
    <row r="112" spans="1:9" ht="66.75" customHeight="1" thickBot="1" x14ac:dyDescent="0.3">
      <c r="A112" s="131"/>
      <c r="B112" s="131"/>
      <c r="C112" s="71" t="s">
        <v>416</v>
      </c>
      <c r="D112" s="11">
        <v>2</v>
      </c>
      <c r="E112" s="11" t="s">
        <v>399</v>
      </c>
      <c r="F112" s="32">
        <v>384</v>
      </c>
      <c r="G112" s="35">
        <f>D112*F112</f>
        <v>768</v>
      </c>
      <c r="H112" s="37"/>
      <c r="I112" s="91">
        <f t="shared" si="5"/>
        <v>768</v>
      </c>
    </row>
    <row r="113" spans="1:9" ht="55.5" customHeight="1" thickBot="1" x14ac:dyDescent="0.3">
      <c r="A113" s="131"/>
      <c r="B113" s="131"/>
      <c r="C113" s="72" t="s">
        <v>415</v>
      </c>
      <c r="D113" s="11">
        <v>2</v>
      </c>
      <c r="E113" s="11" t="s">
        <v>399</v>
      </c>
      <c r="F113" s="32">
        <v>245</v>
      </c>
      <c r="G113" s="35">
        <f>D113*F113</f>
        <v>490</v>
      </c>
      <c r="H113" s="37"/>
      <c r="I113" s="91">
        <f t="shared" si="5"/>
        <v>490</v>
      </c>
    </row>
    <row r="114" spans="1:9" ht="59.25" customHeight="1" thickBot="1" x14ac:dyDescent="0.3">
      <c r="A114" s="131"/>
      <c r="B114" s="131"/>
      <c r="C114" s="72" t="s">
        <v>414</v>
      </c>
      <c r="D114" s="11">
        <v>2</v>
      </c>
      <c r="E114" s="11" t="s">
        <v>399</v>
      </c>
      <c r="F114" s="32">
        <v>210</v>
      </c>
      <c r="G114" s="35">
        <f>D114*F114</f>
        <v>420</v>
      </c>
      <c r="H114" s="37"/>
      <c r="I114" s="91">
        <f t="shared" si="5"/>
        <v>420</v>
      </c>
    </row>
    <row r="115" spans="1:9" ht="45" customHeight="1" thickBot="1" x14ac:dyDescent="0.3">
      <c r="A115" s="131"/>
      <c r="B115" s="131"/>
      <c r="C115" s="72" t="s">
        <v>413</v>
      </c>
      <c r="D115" s="11">
        <v>2</v>
      </c>
      <c r="E115" s="11" t="s">
        <v>399</v>
      </c>
      <c r="F115" s="32">
        <v>595</v>
      </c>
      <c r="G115" s="35">
        <f t="shared" ref="G115:G124" si="6">D115*F115</f>
        <v>1190</v>
      </c>
      <c r="H115" s="37"/>
      <c r="I115" s="91">
        <f t="shared" si="5"/>
        <v>1190</v>
      </c>
    </row>
    <row r="116" spans="1:9" ht="42.75" customHeight="1" thickBot="1" x14ac:dyDescent="0.3">
      <c r="A116" s="131"/>
      <c r="B116" s="131"/>
      <c r="C116" s="72" t="s">
        <v>412</v>
      </c>
      <c r="D116" s="11">
        <v>2</v>
      </c>
      <c r="E116" s="11" t="s">
        <v>399</v>
      </c>
      <c r="F116" s="32">
        <v>630</v>
      </c>
      <c r="G116" s="35">
        <f t="shared" si="6"/>
        <v>1260</v>
      </c>
      <c r="H116" s="37"/>
      <c r="I116" s="91">
        <f t="shared" si="5"/>
        <v>1260</v>
      </c>
    </row>
    <row r="117" spans="1:9" ht="58.5" customHeight="1" thickBot="1" x14ac:dyDescent="0.3">
      <c r="A117" s="131"/>
      <c r="B117" s="131"/>
      <c r="C117" s="72" t="s">
        <v>411</v>
      </c>
      <c r="D117" s="11">
        <v>2</v>
      </c>
      <c r="E117" s="11" t="s">
        <v>399</v>
      </c>
      <c r="F117" s="32">
        <v>245</v>
      </c>
      <c r="G117" s="35">
        <f t="shared" si="6"/>
        <v>490</v>
      </c>
      <c r="H117" s="37"/>
      <c r="I117" s="91">
        <f t="shared" si="5"/>
        <v>490</v>
      </c>
    </row>
    <row r="118" spans="1:9" ht="77.25" customHeight="1" thickBot="1" x14ac:dyDescent="0.3">
      <c r="A118" s="131"/>
      <c r="B118" s="131"/>
      <c r="C118" s="72" t="s">
        <v>410</v>
      </c>
      <c r="D118" s="11">
        <v>2</v>
      </c>
      <c r="E118" s="11" t="s">
        <v>399</v>
      </c>
      <c r="F118" s="32">
        <v>350</v>
      </c>
      <c r="G118" s="35">
        <f t="shared" si="6"/>
        <v>700</v>
      </c>
      <c r="H118" s="37"/>
      <c r="I118" s="91">
        <f t="shared" si="5"/>
        <v>700</v>
      </c>
    </row>
    <row r="119" spans="1:9" ht="43.5" customHeight="1" thickBot="1" x14ac:dyDescent="0.3">
      <c r="A119" s="131"/>
      <c r="B119" s="131"/>
      <c r="C119" s="72" t="s">
        <v>409</v>
      </c>
      <c r="D119" s="11">
        <v>2</v>
      </c>
      <c r="E119" s="11" t="s">
        <v>399</v>
      </c>
      <c r="F119" s="32">
        <v>350</v>
      </c>
      <c r="G119" s="35">
        <f t="shared" si="6"/>
        <v>700</v>
      </c>
      <c r="H119" s="37"/>
      <c r="I119" s="91">
        <f t="shared" si="5"/>
        <v>700</v>
      </c>
    </row>
    <row r="120" spans="1:9" ht="41.25" customHeight="1" thickBot="1" x14ac:dyDescent="0.3">
      <c r="A120" s="131"/>
      <c r="B120" s="131"/>
      <c r="C120" s="72" t="s">
        <v>408</v>
      </c>
      <c r="D120" s="11">
        <v>3</v>
      </c>
      <c r="E120" s="11" t="s">
        <v>400</v>
      </c>
      <c r="F120" s="32">
        <v>650</v>
      </c>
      <c r="G120" s="35">
        <f t="shared" si="6"/>
        <v>1950</v>
      </c>
      <c r="H120" s="37">
        <f>G120</f>
        <v>1950</v>
      </c>
      <c r="I120" s="76"/>
    </row>
    <row r="121" spans="1:9" ht="43.5" customHeight="1" thickBot="1" x14ac:dyDescent="0.3">
      <c r="A121" s="131"/>
      <c r="B121" s="131"/>
      <c r="C121" s="72" t="s">
        <v>407</v>
      </c>
      <c r="D121" s="11">
        <v>3</v>
      </c>
      <c r="E121" s="11" t="s">
        <v>400</v>
      </c>
      <c r="F121" s="32">
        <v>790</v>
      </c>
      <c r="G121" s="35">
        <f t="shared" si="6"/>
        <v>2370</v>
      </c>
      <c r="H121" s="37">
        <f>G121</f>
        <v>2370</v>
      </c>
      <c r="I121" s="76"/>
    </row>
    <row r="122" spans="1:9" ht="43.5" customHeight="1" thickBot="1" x14ac:dyDescent="0.3">
      <c r="A122" s="131"/>
      <c r="B122" s="131"/>
      <c r="C122" s="72" t="s">
        <v>406</v>
      </c>
      <c r="D122" s="11">
        <v>3</v>
      </c>
      <c r="E122" s="11" t="s">
        <v>400</v>
      </c>
      <c r="F122" s="32">
        <v>590</v>
      </c>
      <c r="G122" s="35">
        <f t="shared" si="6"/>
        <v>1770</v>
      </c>
      <c r="H122" s="37">
        <f>G122</f>
        <v>1770</v>
      </c>
      <c r="I122" s="76"/>
    </row>
    <row r="123" spans="1:9" ht="40.5" customHeight="1" thickBot="1" x14ac:dyDescent="0.3">
      <c r="A123" s="131"/>
      <c r="B123" s="131"/>
      <c r="C123" s="51" t="s">
        <v>405</v>
      </c>
      <c r="D123" s="11">
        <v>36</v>
      </c>
      <c r="E123" s="11" t="s">
        <v>401</v>
      </c>
      <c r="F123" s="32">
        <v>200</v>
      </c>
      <c r="G123" s="35">
        <f t="shared" si="6"/>
        <v>7200</v>
      </c>
      <c r="H123" s="37">
        <f>G123</f>
        <v>7200</v>
      </c>
      <c r="I123" s="76"/>
    </row>
    <row r="124" spans="1:9" ht="36.75" customHeight="1" thickBot="1" x14ac:dyDescent="0.3">
      <c r="A124" s="131"/>
      <c r="B124" s="131"/>
      <c r="C124" s="51" t="s">
        <v>404</v>
      </c>
      <c r="D124" s="11">
        <v>7</v>
      </c>
      <c r="E124" s="11" t="s">
        <v>402</v>
      </c>
      <c r="F124" s="32">
        <v>3990</v>
      </c>
      <c r="G124" s="35">
        <f t="shared" si="6"/>
        <v>27930</v>
      </c>
      <c r="H124" s="37">
        <f>G124</f>
        <v>27930</v>
      </c>
      <c r="I124" s="76"/>
    </row>
    <row r="125" spans="1:9" ht="40.5" customHeight="1" thickBot="1" x14ac:dyDescent="0.3">
      <c r="A125" s="132"/>
      <c r="B125" s="132"/>
      <c r="C125" s="51" t="s">
        <v>403</v>
      </c>
      <c r="D125" s="11">
        <v>1</v>
      </c>
      <c r="E125" s="11" t="s">
        <v>402</v>
      </c>
      <c r="F125" s="32">
        <v>24500</v>
      </c>
      <c r="G125" s="35">
        <v>24500</v>
      </c>
      <c r="H125" s="37"/>
      <c r="I125" s="91">
        <f t="shared" ref="I125:I127" si="7">G125</f>
        <v>24500</v>
      </c>
    </row>
    <row r="126" spans="1:9" ht="24" customHeight="1" thickBot="1" x14ac:dyDescent="0.3">
      <c r="A126" s="136">
        <v>11</v>
      </c>
      <c r="B126" s="136" t="s">
        <v>300</v>
      </c>
      <c r="C126" s="51" t="s">
        <v>195</v>
      </c>
      <c r="D126" s="51">
        <v>30</v>
      </c>
      <c r="E126" s="51" t="s">
        <v>183</v>
      </c>
      <c r="F126" s="42">
        <v>500</v>
      </c>
      <c r="G126" s="35">
        <f t="shared" ref="G126:G203" si="8">D126*F126</f>
        <v>15000</v>
      </c>
      <c r="H126" s="43">
        <v>15000</v>
      </c>
      <c r="I126" s="75"/>
    </row>
    <row r="127" spans="1:9" ht="17.25" thickBot="1" x14ac:dyDescent="0.3">
      <c r="A127" s="133"/>
      <c r="B127" s="137"/>
      <c r="C127" s="52" t="s">
        <v>196</v>
      </c>
      <c r="D127" s="54">
        <v>25</v>
      </c>
      <c r="E127" s="51" t="s">
        <v>194</v>
      </c>
      <c r="F127" s="40">
        <v>500</v>
      </c>
      <c r="G127" s="35">
        <f t="shared" si="8"/>
        <v>12500</v>
      </c>
      <c r="H127" s="41"/>
      <c r="I127" s="91">
        <f t="shared" si="7"/>
        <v>12500</v>
      </c>
    </row>
    <row r="128" spans="1:9" ht="17.25" thickBot="1" x14ac:dyDescent="0.3">
      <c r="A128" s="133"/>
      <c r="B128" s="137"/>
      <c r="C128" s="51" t="s">
        <v>197</v>
      </c>
      <c r="D128" s="51">
        <v>4</v>
      </c>
      <c r="E128" s="51" t="s">
        <v>187</v>
      </c>
      <c r="F128" s="42">
        <v>1090</v>
      </c>
      <c r="G128" s="35">
        <f t="shared" si="8"/>
        <v>4360</v>
      </c>
      <c r="H128" s="43">
        <v>4360</v>
      </c>
      <c r="I128" s="75"/>
    </row>
    <row r="129" spans="1:9" ht="17.25" thickBot="1" x14ac:dyDescent="0.3">
      <c r="A129" s="133"/>
      <c r="B129" s="137"/>
      <c r="C129" s="51" t="s">
        <v>197</v>
      </c>
      <c r="D129" s="51">
        <v>4</v>
      </c>
      <c r="E129" s="51" t="s">
        <v>187</v>
      </c>
      <c r="F129" s="38">
        <v>1490</v>
      </c>
      <c r="G129" s="35">
        <f t="shared" si="8"/>
        <v>5960</v>
      </c>
      <c r="H129" s="44">
        <v>5960</v>
      </c>
      <c r="I129" s="75"/>
    </row>
    <row r="130" spans="1:9" ht="38.25" customHeight="1" thickBot="1" x14ac:dyDescent="0.3">
      <c r="A130" s="133"/>
      <c r="B130" s="137"/>
      <c r="C130" s="51" t="s">
        <v>198</v>
      </c>
      <c r="D130" s="51">
        <v>4</v>
      </c>
      <c r="E130" s="51" t="s">
        <v>199</v>
      </c>
      <c r="F130" s="38">
        <v>6000</v>
      </c>
      <c r="G130" s="35">
        <f t="shared" si="8"/>
        <v>24000</v>
      </c>
      <c r="H130" s="44">
        <v>24000</v>
      </c>
      <c r="I130" s="75"/>
    </row>
    <row r="131" spans="1:9" ht="17.25" thickBot="1" x14ac:dyDescent="0.3">
      <c r="A131" s="133"/>
      <c r="B131" s="137"/>
      <c r="C131" s="52" t="s">
        <v>200</v>
      </c>
      <c r="D131" s="52">
        <v>10</v>
      </c>
      <c r="E131" s="52" t="s">
        <v>183</v>
      </c>
      <c r="F131" s="38">
        <v>1000</v>
      </c>
      <c r="G131" s="35">
        <f t="shared" si="8"/>
        <v>10000</v>
      </c>
      <c r="H131" s="44">
        <v>10000</v>
      </c>
      <c r="I131" s="75"/>
    </row>
    <row r="132" spans="1:9" ht="17.25" thickBot="1" x14ac:dyDescent="0.3">
      <c r="A132" s="133"/>
      <c r="B132" s="137"/>
      <c r="C132" s="51" t="s">
        <v>201</v>
      </c>
      <c r="D132" s="51">
        <v>2</v>
      </c>
      <c r="E132" s="52" t="s">
        <v>202</v>
      </c>
      <c r="F132" s="38">
        <v>2500</v>
      </c>
      <c r="G132" s="35">
        <f t="shared" si="8"/>
        <v>5000</v>
      </c>
      <c r="H132" s="44">
        <v>5000</v>
      </c>
      <c r="I132" s="75"/>
    </row>
    <row r="133" spans="1:9" ht="17.25" thickBot="1" x14ac:dyDescent="0.3">
      <c r="A133" s="130">
        <v>12</v>
      </c>
      <c r="B133" s="130" t="s">
        <v>203</v>
      </c>
      <c r="C133" s="52" t="s">
        <v>322</v>
      </c>
      <c r="D133" s="52">
        <v>1</v>
      </c>
      <c r="E133" s="52" t="s">
        <v>323</v>
      </c>
      <c r="F133" s="38">
        <v>11650</v>
      </c>
      <c r="G133" s="38">
        <v>11650</v>
      </c>
      <c r="H133" s="44"/>
      <c r="I133" s="91">
        <f t="shared" ref="I133:I135" si="9">G133</f>
        <v>11650</v>
      </c>
    </row>
    <row r="134" spans="1:9" ht="27" customHeight="1" thickBot="1" x14ac:dyDescent="0.3">
      <c r="A134" s="131"/>
      <c r="B134" s="131"/>
      <c r="C134" s="52" t="s">
        <v>324</v>
      </c>
      <c r="D134" s="52">
        <v>5</v>
      </c>
      <c r="E134" s="52" t="s">
        <v>42</v>
      </c>
      <c r="F134" s="38">
        <v>540</v>
      </c>
      <c r="G134" s="38">
        <v>2700</v>
      </c>
      <c r="H134" s="44"/>
      <c r="I134" s="91">
        <f t="shared" si="9"/>
        <v>2700</v>
      </c>
    </row>
    <row r="135" spans="1:9" ht="25.5" customHeight="1" thickBot="1" x14ac:dyDescent="0.3">
      <c r="A135" s="131"/>
      <c r="B135" s="131"/>
      <c r="C135" s="52" t="s">
        <v>325</v>
      </c>
      <c r="D135" s="52">
        <v>2</v>
      </c>
      <c r="E135" s="52" t="s">
        <v>42</v>
      </c>
      <c r="F135" s="38">
        <v>225</v>
      </c>
      <c r="G135" s="38">
        <v>450</v>
      </c>
      <c r="H135" s="44"/>
      <c r="I135" s="91">
        <f t="shared" si="9"/>
        <v>450</v>
      </c>
    </row>
    <row r="136" spans="1:9" ht="25.5" customHeight="1" thickBot="1" x14ac:dyDescent="0.3">
      <c r="A136" s="131"/>
      <c r="B136" s="131"/>
      <c r="C136" s="52" t="s">
        <v>326</v>
      </c>
      <c r="D136" s="52">
        <v>2</v>
      </c>
      <c r="E136" s="52" t="s">
        <v>0</v>
      </c>
      <c r="F136" s="38">
        <v>1190</v>
      </c>
      <c r="G136" s="38">
        <v>2380</v>
      </c>
      <c r="H136" s="44">
        <v>2380</v>
      </c>
      <c r="I136" s="75"/>
    </row>
    <row r="137" spans="1:9" ht="25.5" customHeight="1" thickBot="1" x14ac:dyDescent="0.3">
      <c r="A137" s="131"/>
      <c r="B137" s="131"/>
      <c r="C137" s="52" t="s">
        <v>327</v>
      </c>
      <c r="D137" s="52">
        <v>2</v>
      </c>
      <c r="E137" s="52" t="s">
        <v>31</v>
      </c>
      <c r="F137" s="38">
        <v>1850</v>
      </c>
      <c r="G137" s="38">
        <v>3700</v>
      </c>
      <c r="H137" s="44">
        <v>3700</v>
      </c>
      <c r="I137" s="75"/>
    </row>
    <row r="138" spans="1:9" ht="25.5" customHeight="1" thickBot="1" x14ac:dyDescent="0.3">
      <c r="A138" s="131"/>
      <c r="B138" s="131"/>
      <c r="C138" s="52" t="s">
        <v>328</v>
      </c>
      <c r="D138" s="52">
        <v>20</v>
      </c>
      <c r="E138" s="52" t="s">
        <v>2</v>
      </c>
      <c r="F138" s="38">
        <v>3000</v>
      </c>
      <c r="G138" s="38">
        <v>60000</v>
      </c>
      <c r="H138" s="44">
        <v>60000</v>
      </c>
      <c r="I138" s="75"/>
    </row>
    <row r="139" spans="1:9" ht="24.75" customHeight="1" thickBot="1" x14ac:dyDescent="0.3">
      <c r="A139" s="132"/>
      <c r="B139" s="132"/>
      <c r="C139" s="52" t="s">
        <v>329</v>
      </c>
      <c r="D139" s="52">
        <v>12</v>
      </c>
      <c r="E139" s="52" t="s">
        <v>52</v>
      </c>
      <c r="F139" s="38">
        <v>1000</v>
      </c>
      <c r="G139" s="38">
        <v>12000</v>
      </c>
      <c r="H139" s="44">
        <v>12000</v>
      </c>
      <c r="I139" s="75"/>
    </row>
    <row r="140" spans="1:9" ht="33.75" customHeight="1" thickBot="1" x14ac:dyDescent="0.3">
      <c r="A140" s="130">
        <v>13</v>
      </c>
      <c r="B140" s="130" t="s">
        <v>205</v>
      </c>
      <c r="C140" s="10" t="s">
        <v>206</v>
      </c>
      <c r="D140" s="10">
        <v>7</v>
      </c>
      <c r="E140" s="10" t="s">
        <v>123</v>
      </c>
      <c r="F140" s="32">
        <v>2500</v>
      </c>
      <c r="G140" s="35">
        <f t="shared" si="8"/>
        <v>17500</v>
      </c>
      <c r="H140" s="28">
        <v>17500</v>
      </c>
      <c r="I140" s="70"/>
    </row>
    <row r="141" spans="1:9" ht="33.75" customHeight="1" thickBot="1" x14ac:dyDescent="0.3">
      <c r="A141" s="131"/>
      <c r="B141" s="131"/>
      <c r="C141" s="11" t="s">
        <v>207</v>
      </c>
      <c r="D141" s="11">
        <v>7</v>
      </c>
      <c r="E141" s="11" t="s">
        <v>185</v>
      </c>
      <c r="F141" s="25">
        <v>500</v>
      </c>
      <c r="G141" s="35">
        <f t="shared" si="8"/>
        <v>3500</v>
      </c>
      <c r="H141" s="37">
        <v>3500</v>
      </c>
      <c r="I141" s="70"/>
    </row>
    <row r="142" spans="1:9" ht="33.75" customHeight="1" thickBot="1" x14ac:dyDescent="0.3">
      <c r="A142" s="131"/>
      <c r="B142" s="131"/>
      <c r="C142" s="11" t="s">
        <v>208</v>
      </c>
      <c r="D142" s="11">
        <v>3</v>
      </c>
      <c r="E142" s="11" t="s">
        <v>209</v>
      </c>
      <c r="F142" s="25">
        <v>990</v>
      </c>
      <c r="G142" s="35">
        <f t="shared" si="8"/>
        <v>2970</v>
      </c>
      <c r="H142" s="37">
        <v>2970</v>
      </c>
      <c r="I142" s="70"/>
    </row>
    <row r="143" spans="1:9" ht="33.75" customHeight="1" thickBot="1" x14ac:dyDescent="0.3">
      <c r="A143" s="131"/>
      <c r="B143" s="131"/>
      <c r="C143" s="11" t="s">
        <v>210</v>
      </c>
      <c r="D143" s="11">
        <v>1</v>
      </c>
      <c r="E143" s="11" t="s">
        <v>123</v>
      </c>
      <c r="F143" s="25">
        <v>11600</v>
      </c>
      <c r="G143" s="35">
        <f t="shared" si="8"/>
        <v>11600</v>
      </c>
      <c r="H143" s="37"/>
      <c r="I143" s="91">
        <f t="shared" ref="I143:I146" si="10">G143</f>
        <v>11600</v>
      </c>
    </row>
    <row r="144" spans="1:9" ht="57" customHeight="1" thickBot="1" x14ac:dyDescent="0.3">
      <c r="A144" s="131"/>
      <c r="B144" s="131"/>
      <c r="C144" s="11" t="s">
        <v>211</v>
      </c>
      <c r="D144" s="11">
        <v>1</v>
      </c>
      <c r="E144" s="11" t="s">
        <v>204</v>
      </c>
      <c r="F144" s="25">
        <v>830</v>
      </c>
      <c r="G144" s="35">
        <f t="shared" si="8"/>
        <v>830</v>
      </c>
      <c r="H144" s="37"/>
      <c r="I144" s="91">
        <f t="shared" si="10"/>
        <v>830</v>
      </c>
    </row>
    <row r="145" spans="1:9" ht="51.75" customHeight="1" thickBot="1" x14ac:dyDescent="0.3">
      <c r="A145" s="131"/>
      <c r="B145" s="131"/>
      <c r="C145" s="11" t="s">
        <v>212</v>
      </c>
      <c r="D145" s="11">
        <v>1</v>
      </c>
      <c r="E145" s="11" t="s">
        <v>204</v>
      </c>
      <c r="F145" s="25">
        <v>830</v>
      </c>
      <c r="G145" s="35">
        <f t="shared" si="8"/>
        <v>830</v>
      </c>
      <c r="H145" s="37"/>
      <c r="I145" s="91">
        <f t="shared" si="10"/>
        <v>830</v>
      </c>
    </row>
    <row r="146" spans="1:9" ht="55.5" customHeight="1" thickBot="1" x14ac:dyDescent="0.3">
      <c r="A146" s="131"/>
      <c r="B146" s="131"/>
      <c r="C146" s="11" t="s">
        <v>213</v>
      </c>
      <c r="D146" s="11">
        <v>1</v>
      </c>
      <c r="E146" s="11" t="s">
        <v>204</v>
      </c>
      <c r="F146" s="25">
        <v>830</v>
      </c>
      <c r="G146" s="35">
        <f t="shared" si="8"/>
        <v>830</v>
      </c>
      <c r="H146" s="37"/>
      <c r="I146" s="91">
        <f t="shared" si="10"/>
        <v>830</v>
      </c>
    </row>
    <row r="147" spans="1:9" ht="29.25" customHeight="1" thickBot="1" x14ac:dyDescent="0.3">
      <c r="A147" s="130">
        <v>14</v>
      </c>
      <c r="B147" s="130" t="s">
        <v>214</v>
      </c>
      <c r="C147" s="10" t="s">
        <v>215</v>
      </c>
      <c r="D147" s="10">
        <v>1</v>
      </c>
      <c r="E147" s="10" t="s">
        <v>123</v>
      </c>
      <c r="F147" s="32">
        <v>7500</v>
      </c>
      <c r="G147" s="35">
        <f t="shared" si="8"/>
        <v>7500</v>
      </c>
      <c r="H147" s="28">
        <v>7500</v>
      </c>
      <c r="I147" s="70"/>
    </row>
    <row r="148" spans="1:9" ht="23.25" customHeight="1" thickBot="1" x14ac:dyDescent="0.3">
      <c r="A148" s="131"/>
      <c r="B148" s="131"/>
      <c r="C148" s="11" t="s">
        <v>216</v>
      </c>
      <c r="D148" s="11">
        <v>15</v>
      </c>
      <c r="E148" s="11" t="s">
        <v>185</v>
      </c>
      <c r="F148" s="25">
        <v>700</v>
      </c>
      <c r="G148" s="35">
        <f t="shared" si="8"/>
        <v>10500</v>
      </c>
      <c r="H148" s="37">
        <v>10500</v>
      </c>
      <c r="I148" s="70"/>
    </row>
    <row r="149" spans="1:9" ht="24" customHeight="1" thickBot="1" x14ac:dyDescent="0.3">
      <c r="A149" s="131"/>
      <c r="B149" s="131"/>
      <c r="C149" s="11" t="s">
        <v>217</v>
      </c>
      <c r="D149" s="11">
        <v>1</v>
      </c>
      <c r="E149" s="11" t="s">
        <v>185</v>
      </c>
      <c r="F149" s="25">
        <v>14000</v>
      </c>
      <c r="G149" s="35">
        <f t="shared" si="8"/>
        <v>14000</v>
      </c>
      <c r="H149" s="37"/>
      <c r="I149" s="91">
        <f t="shared" ref="I149" si="11">G149</f>
        <v>14000</v>
      </c>
    </row>
    <row r="150" spans="1:9" ht="23.25" customHeight="1" thickBot="1" x14ac:dyDescent="0.3">
      <c r="A150" s="133"/>
      <c r="B150" s="133"/>
      <c r="C150" s="10" t="s">
        <v>218</v>
      </c>
      <c r="D150" s="10">
        <v>2</v>
      </c>
      <c r="E150" s="10" t="s">
        <v>209</v>
      </c>
      <c r="F150" s="32">
        <v>5990</v>
      </c>
      <c r="G150" s="35">
        <f t="shared" si="8"/>
        <v>11980</v>
      </c>
      <c r="H150" s="28">
        <v>11980</v>
      </c>
      <c r="I150" s="70"/>
    </row>
    <row r="151" spans="1:9" ht="27" customHeight="1" thickBot="1" x14ac:dyDescent="0.3">
      <c r="A151" s="133"/>
      <c r="B151" s="133"/>
      <c r="C151" s="102" t="s">
        <v>219</v>
      </c>
      <c r="D151" s="112">
        <v>2</v>
      </c>
      <c r="E151" s="102" t="s">
        <v>202</v>
      </c>
      <c r="F151" s="113">
        <v>6000</v>
      </c>
      <c r="G151" s="105">
        <f t="shared" si="8"/>
        <v>12000</v>
      </c>
      <c r="H151" s="114">
        <v>12000</v>
      </c>
      <c r="I151" s="106"/>
    </row>
    <row r="152" spans="1:9" ht="25.5" customHeight="1" thickBot="1" x14ac:dyDescent="0.3">
      <c r="A152" s="133"/>
      <c r="B152" s="133"/>
      <c r="C152" s="11" t="s">
        <v>220</v>
      </c>
      <c r="D152" s="11">
        <v>30</v>
      </c>
      <c r="E152" s="11" t="s">
        <v>194</v>
      </c>
      <c r="F152" s="25">
        <v>350</v>
      </c>
      <c r="G152" s="35">
        <f t="shared" si="8"/>
        <v>10500</v>
      </c>
      <c r="H152" s="37"/>
      <c r="I152" s="91">
        <f t="shared" ref="I152" si="12">G152</f>
        <v>10500</v>
      </c>
    </row>
    <row r="153" spans="1:9" ht="54.75" customHeight="1" thickBot="1" x14ac:dyDescent="0.3">
      <c r="A153" s="133"/>
      <c r="B153" s="133"/>
      <c r="C153" s="11" t="s">
        <v>221</v>
      </c>
      <c r="D153" s="11">
        <v>2</v>
      </c>
      <c r="E153" s="11" t="s">
        <v>185</v>
      </c>
      <c r="F153" s="25">
        <v>5180</v>
      </c>
      <c r="G153" s="35">
        <f t="shared" si="8"/>
        <v>10360</v>
      </c>
      <c r="H153" s="24">
        <f t="shared" ref="H153:H165" si="13">G153</f>
        <v>10360</v>
      </c>
      <c r="I153" s="99"/>
    </row>
    <row r="154" spans="1:9" ht="34.5" customHeight="1" thickBot="1" x14ac:dyDescent="0.3">
      <c r="A154" s="130">
        <v>15</v>
      </c>
      <c r="B154" s="153" t="s">
        <v>222</v>
      </c>
      <c r="C154" s="10" t="s">
        <v>223</v>
      </c>
      <c r="D154" s="10">
        <v>1</v>
      </c>
      <c r="E154" s="10" t="s">
        <v>187</v>
      </c>
      <c r="F154" s="32">
        <v>14800</v>
      </c>
      <c r="G154" s="35">
        <f t="shared" si="8"/>
        <v>14800</v>
      </c>
      <c r="H154" s="28"/>
      <c r="I154" s="91">
        <f t="shared" ref="I154" si="14">G154</f>
        <v>14800</v>
      </c>
    </row>
    <row r="155" spans="1:9" ht="24" customHeight="1" thickBot="1" x14ac:dyDescent="0.3">
      <c r="A155" s="131"/>
      <c r="B155" s="154"/>
      <c r="C155" s="11" t="s">
        <v>224</v>
      </c>
      <c r="D155" s="11">
        <v>10</v>
      </c>
      <c r="E155" s="11" t="s">
        <v>192</v>
      </c>
      <c r="F155" s="25">
        <v>5000</v>
      </c>
      <c r="G155" s="35">
        <f t="shared" si="8"/>
        <v>50000</v>
      </c>
      <c r="H155" s="24">
        <f t="shared" si="13"/>
        <v>50000</v>
      </c>
      <c r="I155" s="70"/>
    </row>
    <row r="156" spans="1:9" ht="24" customHeight="1" thickBot="1" x14ac:dyDescent="0.3">
      <c r="A156" s="131"/>
      <c r="B156" s="154"/>
      <c r="C156" s="11" t="s">
        <v>225</v>
      </c>
      <c r="D156" s="11">
        <v>20</v>
      </c>
      <c r="E156" s="11" t="s">
        <v>185</v>
      </c>
      <c r="F156" s="25">
        <v>1000</v>
      </c>
      <c r="G156" s="35">
        <f t="shared" si="8"/>
        <v>20000</v>
      </c>
      <c r="H156" s="24">
        <f t="shared" si="13"/>
        <v>20000</v>
      </c>
      <c r="I156" s="70"/>
    </row>
    <row r="157" spans="1:9" ht="20.25" customHeight="1" thickBot="1" x14ac:dyDescent="0.3">
      <c r="A157" s="132"/>
      <c r="B157" s="155"/>
      <c r="C157" s="11" t="s">
        <v>226</v>
      </c>
      <c r="D157" s="11">
        <v>30</v>
      </c>
      <c r="E157" s="11" t="s">
        <v>185</v>
      </c>
      <c r="F157" s="25">
        <v>500</v>
      </c>
      <c r="G157" s="35">
        <f t="shared" si="8"/>
        <v>15000</v>
      </c>
      <c r="H157" s="24">
        <f t="shared" si="13"/>
        <v>15000</v>
      </c>
      <c r="I157" s="70"/>
    </row>
    <row r="158" spans="1:9" ht="26.25" customHeight="1" thickBot="1" x14ac:dyDescent="0.3">
      <c r="A158" s="130">
        <v>16</v>
      </c>
      <c r="B158" s="130" t="s">
        <v>227</v>
      </c>
      <c r="C158" s="10" t="s">
        <v>44</v>
      </c>
      <c r="D158" s="10">
        <v>80</v>
      </c>
      <c r="E158" s="10" t="s">
        <v>31</v>
      </c>
      <c r="F158" s="32">
        <v>299</v>
      </c>
      <c r="G158" s="35">
        <f t="shared" si="8"/>
        <v>23920</v>
      </c>
      <c r="H158" s="24">
        <f t="shared" si="13"/>
        <v>23920</v>
      </c>
      <c r="I158" s="99"/>
    </row>
    <row r="159" spans="1:9" ht="24" customHeight="1" thickBot="1" x14ac:dyDescent="0.3">
      <c r="A159" s="131"/>
      <c r="B159" s="131"/>
      <c r="C159" s="11" t="s">
        <v>45</v>
      </c>
      <c r="D159" s="11">
        <v>30</v>
      </c>
      <c r="E159" s="11" t="s">
        <v>31</v>
      </c>
      <c r="F159" s="25">
        <v>399</v>
      </c>
      <c r="G159" s="35">
        <f t="shared" si="8"/>
        <v>11970</v>
      </c>
      <c r="H159" s="24">
        <f t="shared" si="13"/>
        <v>11970</v>
      </c>
      <c r="I159" s="70"/>
    </row>
    <row r="160" spans="1:9" ht="24" customHeight="1" thickBot="1" x14ac:dyDescent="0.3">
      <c r="A160" s="131"/>
      <c r="B160" s="131"/>
      <c r="C160" s="11" t="s">
        <v>46</v>
      </c>
      <c r="D160" s="11">
        <v>2</v>
      </c>
      <c r="E160" s="11" t="s">
        <v>31</v>
      </c>
      <c r="F160" s="25">
        <v>4300</v>
      </c>
      <c r="G160" s="35">
        <f t="shared" si="8"/>
        <v>8600</v>
      </c>
      <c r="H160" s="24">
        <f t="shared" si="13"/>
        <v>8600</v>
      </c>
      <c r="I160" s="70"/>
    </row>
    <row r="161" spans="1:9" ht="42" customHeight="1" thickBot="1" x14ac:dyDescent="0.3">
      <c r="A161" s="131"/>
      <c r="B161" s="131"/>
      <c r="C161" s="11" t="s">
        <v>321</v>
      </c>
      <c r="D161" s="11">
        <v>1</v>
      </c>
      <c r="E161" s="11" t="s">
        <v>0</v>
      </c>
      <c r="F161" s="25">
        <v>2500</v>
      </c>
      <c r="G161" s="35">
        <f t="shared" si="8"/>
        <v>2500</v>
      </c>
      <c r="H161" s="24">
        <f t="shared" si="13"/>
        <v>2500</v>
      </c>
      <c r="I161" s="70"/>
    </row>
    <row r="162" spans="1:9" ht="33.75" customHeight="1" thickBot="1" x14ac:dyDescent="0.3">
      <c r="A162" s="132"/>
      <c r="B162" s="132"/>
      <c r="C162" s="11" t="s">
        <v>228</v>
      </c>
      <c r="D162" s="11">
        <v>4</v>
      </c>
      <c r="E162" s="11" t="s">
        <v>192</v>
      </c>
      <c r="F162" s="25">
        <v>5000</v>
      </c>
      <c r="G162" s="35">
        <f t="shared" si="8"/>
        <v>20000</v>
      </c>
      <c r="H162" s="24">
        <f t="shared" si="13"/>
        <v>20000</v>
      </c>
      <c r="I162" s="70"/>
    </row>
    <row r="163" spans="1:9" ht="27.75" customHeight="1" thickBot="1" x14ac:dyDescent="0.3">
      <c r="A163" s="130">
        <v>17</v>
      </c>
      <c r="B163" s="130" t="s">
        <v>298</v>
      </c>
      <c r="C163" s="10" t="s">
        <v>229</v>
      </c>
      <c r="D163" s="10">
        <v>2</v>
      </c>
      <c r="E163" s="10" t="s">
        <v>123</v>
      </c>
      <c r="F163" s="32">
        <v>7990</v>
      </c>
      <c r="G163" s="35">
        <f t="shared" si="8"/>
        <v>15980</v>
      </c>
      <c r="H163" s="24">
        <f t="shared" si="13"/>
        <v>15980</v>
      </c>
      <c r="I163" s="70"/>
    </row>
    <row r="164" spans="1:9" ht="24" customHeight="1" thickBot="1" x14ac:dyDescent="0.3">
      <c r="A164" s="131"/>
      <c r="B164" s="131"/>
      <c r="C164" s="11" t="s">
        <v>230</v>
      </c>
      <c r="D164" s="11">
        <v>8</v>
      </c>
      <c r="E164" s="11" t="s">
        <v>123</v>
      </c>
      <c r="F164" s="25">
        <v>4490</v>
      </c>
      <c r="G164" s="35">
        <f t="shared" si="8"/>
        <v>35920</v>
      </c>
      <c r="H164" s="24">
        <f t="shared" si="13"/>
        <v>35920</v>
      </c>
      <c r="I164" s="70"/>
    </row>
    <row r="165" spans="1:9" ht="17.25" thickBot="1" x14ac:dyDescent="0.3">
      <c r="A165" s="131"/>
      <c r="B165" s="131"/>
      <c r="C165" s="11" t="s">
        <v>231</v>
      </c>
      <c r="D165" s="11">
        <v>2</v>
      </c>
      <c r="E165" s="11" t="s">
        <v>123</v>
      </c>
      <c r="F165" s="25">
        <v>8590</v>
      </c>
      <c r="G165" s="35">
        <f t="shared" si="8"/>
        <v>17180</v>
      </c>
      <c r="H165" s="24">
        <f t="shared" si="13"/>
        <v>17180</v>
      </c>
      <c r="I165" s="70"/>
    </row>
    <row r="166" spans="1:9" ht="17.25" thickBot="1" x14ac:dyDescent="0.3">
      <c r="A166" s="131"/>
      <c r="B166" s="131"/>
      <c r="C166" s="11" t="s">
        <v>299</v>
      </c>
      <c r="D166" s="11">
        <v>1</v>
      </c>
      <c r="E166" s="11" t="s">
        <v>232</v>
      </c>
      <c r="F166" s="25">
        <v>14771</v>
      </c>
      <c r="G166" s="35">
        <f t="shared" si="8"/>
        <v>14771</v>
      </c>
      <c r="H166" s="37"/>
      <c r="I166" s="91">
        <f t="shared" ref="I166" si="15">G166</f>
        <v>14771</v>
      </c>
    </row>
    <row r="167" spans="1:9" ht="21.75" customHeight="1" thickBot="1" x14ac:dyDescent="0.3">
      <c r="A167" s="132"/>
      <c r="B167" s="132"/>
      <c r="C167" s="11" t="s">
        <v>295</v>
      </c>
      <c r="D167" s="11">
        <v>4</v>
      </c>
      <c r="E167" s="11" t="s">
        <v>120</v>
      </c>
      <c r="F167" s="25">
        <v>3422</v>
      </c>
      <c r="G167" s="35">
        <f t="shared" si="8"/>
        <v>13688</v>
      </c>
      <c r="H167" s="24">
        <f t="shared" ref="H167:H185" si="16">G167</f>
        <v>13688</v>
      </c>
      <c r="I167" s="70"/>
    </row>
    <row r="168" spans="1:9" ht="25.5" customHeight="1" thickBot="1" x14ac:dyDescent="0.3">
      <c r="A168" s="130">
        <v>18</v>
      </c>
      <c r="B168" s="130" t="s">
        <v>233</v>
      </c>
      <c r="C168" s="4" t="s">
        <v>47</v>
      </c>
      <c r="D168" s="4">
        <v>1</v>
      </c>
      <c r="E168" s="5" t="s">
        <v>48</v>
      </c>
      <c r="F168" s="35">
        <v>25000</v>
      </c>
      <c r="G168" s="35">
        <f t="shared" si="8"/>
        <v>25000</v>
      </c>
      <c r="H168" s="28"/>
      <c r="I168" s="91">
        <f t="shared" ref="I168" si="17">G168</f>
        <v>25000</v>
      </c>
    </row>
    <row r="169" spans="1:9" ht="17.25" thickBot="1" x14ac:dyDescent="0.3">
      <c r="A169" s="131"/>
      <c r="B169" s="131"/>
      <c r="C169" s="67" t="s">
        <v>49</v>
      </c>
      <c r="D169" s="10">
        <v>3</v>
      </c>
      <c r="E169" s="10" t="s">
        <v>7</v>
      </c>
      <c r="F169" s="35">
        <v>1500</v>
      </c>
      <c r="G169" s="35">
        <v>4500</v>
      </c>
      <c r="H169" s="24">
        <f t="shared" si="16"/>
        <v>4500</v>
      </c>
      <c r="I169" s="70"/>
    </row>
    <row r="170" spans="1:9" ht="33.75" thickBot="1" x14ac:dyDescent="0.3">
      <c r="A170" s="131"/>
      <c r="B170" s="131"/>
      <c r="C170" s="61" t="s">
        <v>234</v>
      </c>
      <c r="D170" s="10">
        <v>1</v>
      </c>
      <c r="E170" s="10" t="s">
        <v>204</v>
      </c>
      <c r="F170" s="35">
        <v>3950</v>
      </c>
      <c r="G170" s="35">
        <f t="shared" si="8"/>
        <v>3950</v>
      </c>
      <c r="H170" s="24">
        <f t="shared" si="16"/>
        <v>3950</v>
      </c>
      <c r="I170" s="70"/>
    </row>
    <row r="171" spans="1:9" ht="17.25" thickBot="1" x14ac:dyDescent="0.3">
      <c r="A171" s="131"/>
      <c r="B171" s="131"/>
      <c r="C171" s="4" t="s">
        <v>61</v>
      </c>
      <c r="D171" s="10">
        <v>2</v>
      </c>
      <c r="E171" s="10" t="s">
        <v>168</v>
      </c>
      <c r="F171" s="35">
        <v>2200</v>
      </c>
      <c r="G171" s="35">
        <f t="shared" si="8"/>
        <v>4400</v>
      </c>
      <c r="H171" s="24">
        <f t="shared" si="16"/>
        <v>4400</v>
      </c>
      <c r="I171" s="70"/>
    </row>
    <row r="172" spans="1:9" ht="17.25" thickBot="1" x14ac:dyDescent="0.3">
      <c r="A172" s="131"/>
      <c r="B172" s="131"/>
      <c r="C172" s="66" t="s">
        <v>377</v>
      </c>
      <c r="D172" s="10">
        <v>1</v>
      </c>
      <c r="E172" s="10" t="s">
        <v>204</v>
      </c>
      <c r="F172" s="35">
        <v>390</v>
      </c>
      <c r="G172" s="35">
        <v>390</v>
      </c>
      <c r="H172" s="24">
        <f t="shared" si="16"/>
        <v>390</v>
      </c>
      <c r="I172" s="70"/>
    </row>
    <row r="173" spans="1:9" ht="33.75" thickBot="1" x14ac:dyDescent="0.3">
      <c r="A173" s="131"/>
      <c r="B173" s="131"/>
      <c r="C173" s="66" t="s">
        <v>378</v>
      </c>
      <c r="D173" s="10">
        <v>1</v>
      </c>
      <c r="E173" s="10" t="s">
        <v>204</v>
      </c>
      <c r="F173" s="35">
        <v>500</v>
      </c>
      <c r="G173" s="35">
        <v>500</v>
      </c>
      <c r="H173" s="24">
        <f t="shared" si="16"/>
        <v>500</v>
      </c>
      <c r="I173" s="70"/>
    </row>
    <row r="174" spans="1:9" ht="33.75" thickBot="1" x14ac:dyDescent="0.3">
      <c r="A174" s="131"/>
      <c r="B174" s="131"/>
      <c r="C174" s="66" t="s">
        <v>379</v>
      </c>
      <c r="D174" s="10">
        <v>1</v>
      </c>
      <c r="E174" s="10" t="s">
        <v>204</v>
      </c>
      <c r="F174" s="35">
        <v>830</v>
      </c>
      <c r="G174" s="35">
        <v>830</v>
      </c>
      <c r="H174" s="24">
        <f t="shared" si="16"/>
        <v>830</v>
      </c>
      <c r="I174" s="70"/>
    </row>
    <row r="175" spans="1:9" ht="33.75" thickBot="1" x14ac:dyDescent="0.3">
      <c r="A175" s="131"/>
      <c r="B175" s="131"/>
      <c r="C175" s="66" t="s">
        <v>380</v>
      </c>
      <c r="D175" s="10">
        <v>1</v>
      </c>
      <c r="E175" s="10" t="s">
        <v>204</v>
      </c>
      <c r="F175" s="35">
        <v>340</v>
      </c>
      <c r="G175" s="35">
        <v>340</v>
      </c>
      <c r="H175" s="24">
        <f t="shared" si="16"/>
        <v>340</v>
      </c>
      <c r="I175" s="70"/>
    </row>
    <row r="176" spans="1:9" ht="33.75" thickBot="1" x14ac:dyDescent="0.3">
      <c r="A176" s="131"/>
      <c r="B176" s="131"/>
      <c r="C176" s="66" t="s">
        <v>381</v>
      </c>
      <c r="D176" s="10">
        <v>1</v>
      </c>
      <c r="E176" s="10" t="s">
        <v>204</v>
      </c>
      <c r="F176" s="35">
        <v>338</v>
      </c>
      <c r="G176" s="35">
        <v>338</v>
      </c>
      <c r="H176" s="24">
        <f t="shared" si="16"/>
        <v>338</v>
      </c>
      <c r="I176" s="70"/>
    </row>
    <row r="177" spans="1:9" ht="33.75" customHeight="1" thickBot="1" x14ac:dyDescent="0.3">
      <c r="A177" s="131"/>
      <c r="B177" s="131"/>
      <c r="C177" s="66" t="s">
        <v>382</v>
      </c>
      <c r="D177" s="10">
        <v>1</v>
      </c>
      <c r="E177" s="10" t="s">
        <v>204</v>
      </c>
      <c r="F177" s="35">
        <v>338</v>
      </c>
      <c r="G177" s="35">
        <v>338</v>
      </c>
      <c r="H177" s="24">
        <f t="shared" si="16"/>
        <v>338</v>
      </c>
      <c r="I177" s="70"/>
    </row>
    <row r="178" spans="1:9" ht="38.25" customHeight="1" thickBot="1" x14ac:dyDescent="0.3">
      <c r="A178" s="131"/>
      <c r="B178" s="131"/>
      <c r="C178" s="66" t="s">
        <v>383</v>
      </c>
      <c r="D178" s="10">
        <v>2</v>
      </c>
      <c r="E178" s="10" t="s">
        <v>199</v>
      </c>
      <c r="F178" s="35">
        <v>2500</v>
      </c>
      <c r="G178" s="35">
        <v>5000</v>
      </c>
      <c r="H178" s="24">
        <f t="shared" si="16"/>
        <v>5000</v>
      </c>
      <c r="I178" s="70"/>
    </row>
    <row r="179" spans="1:9" ht="24" customHeight="1" thickBot="1" x14ac:dyDescent="0.3">
      <c r="A179" s="131"/>
      <c r="B179" s="131"/>
      <c r="C179" s="66" t="s">
        <v>384</v>
      </c>
      <c r="D179" s="10">
        <v>2</v>
      </c>
      <c r="E179" s="10" t="s">
        <v>199</v>
      </c>
      <c r="F179" s="35">
        <v>2500</v>
      </c>
      <c r="G179" s="35">
        <v>5000</v>
      </c>
      <c r="H179" s="24">
        <f t="shared" si="16"/>
        <v>5000</v>
      </c>
      <c r="I179" s="70"/>
    </row>
    <row r="180" spans="1:9" ht="24" customHeight="1" thickBot="1" x14ac:dyDescent="0.3">
      <c r="A180" s="131"/>
      <c r="B180" s="131"/>
      <c r="C180" s="66" t="s">
        <v>385</v>
      </c>
      <c r="D180" s="10">
        <v>2</v>
      </c>
      <c r="E180" s="10" t="s">
        <v>199</v>
      </c>
      <c r="F180" s="35">
        <v>2500</v>
      </c>
      <c r="G180" s="35">
        <v>5000</v>
      </c>
      <c r="H180" s="24">
        <f t="shared" si="16"/>
        <v>5000</v>
      </c>
      <c r="I180" s="70"/>
    </row>
    <row r="181" spans="1:9" ht="24" customHeight="1" thickBot="1" x14ac:dyDescent="0.3">
      <c r="A181" s="131"/>
      <c r="B181" s="131"/>
      <c r="C181" s="66" t="s">
        <v>386</v>
      </c>
      <c r="D181" s="10">
        <v>2</v>
      </c>
      <c r="E181" s="10" t="s">
        <v>199</v>
      </c>
      <c r="F181" s="35">
        <v>2500</v>
      </c>
      <c r="G181" s="35">
        <v>5000</v>
      </c>
      <c r="H181" s="24">
        <f t="shared" si="16"/>
        <v>5000</v>
      </c>
      <c r="I181" s="70"/>
    </row>
    <row r="182" spans="1:9" ht="43.5" customHeight="1" thickBot="1" x14ac:dyDescent="0.3">
      <c r="A182" s="131"/>
      <c r="B182" s="131"/>
      <c r="C182" s="66" t="s">
        <v>387</v>
      </c>
      <c r="D182" s="10">
        <v>2</v>
      </c>
      <c r="E182" s="10" t="s">
        <v>199</v>
      </c>
      <c r="F182" s="35">
        <v>2500</v>
      </c>
      <c r="G182" s="35">
        <v>5000</v>
      </c>
      <c r="H182" s="24">
        <f t="shared" si="16"/>
        <v>5000</v>
      </c>
      <c r="I182" s="70"/>
    </row>
    <row r="183" spans="1:9" ht="33.75" customHeight="1" thickBot="1" x14ac:dyDescent="0.3">
      <c r="A183" s="130">
        <v>19</v>
      </c>
      <c r="B183" s="130" t="s">
        <v>235</v>
      </c>
      <c r="C183" s="4" t="s">
        <v>50</v>
      </c>
      <c r="D183" s="10">
        <v>12</v>
      </c>
      <c r="E183" s="10" t="s">
        <v>123</v>
      </c>
      <c r="F183" s="32">
        <v>4700</v>
      </c>
      <c r="G183" s="35">
        <f t="shared" si="8"/>
        <v>56400</v>
      </c>
      <c r="H183" s="24">
        <f t="shared" si="16"/>
        <v>56400</v>
      </c>
      <c r="I183" s="70"/>
    </row>
    <row r="184" spans="1:9" ht="33.75" customHeight="1" thickBot="1" x14ac:dyDescent="0.3">
      <c r="A184" s="131"/>
      <c r="B184" s="131"/>
      <c r="C184" s="6" t="s">
        <v>236</v>
      </c>
      <c r="D184" s="11">
        <v>30</v>
      </c>
      <c r="E184" s="11" t="s">
        <v>125</v>
      </c>
      <c r="F184" s="25">
        <v>520</v>
      </c>
      <c r="G184" s="35">
        <f t="shared" si="8"/>
        <v>15600</v>
      </c>
      <c r="H184" s="24">
        <f t="shared" si="16"/>
        <v>15600</v>
      </c>
      <c r="I184" s="70"/>
    </row>
    <row r="185" spans="1:9" ht="40.5" customHeight="1" thickBot="1" x14ac:dyDescent="0.3">
      <c r="A185" s="130">
        <v>20</v>
      </c>
      <c r="B185" s="130" t="s">
        <v>238</v>
      </c>
      <c r="C185" s="56" t="s">
        <v>501</v>
      </c>
      <c r="D185" s="13">
        <v>30</v>
      </c>
      <c r="E185" s="10" t="s">
        <v>125</v>
      </c>
      <c r="F185" s="26">
        <v>930</v>
      </c>
      <c r="G185" s="35">
        <f t="shared" si="8"/>
        <v>27900</v>
      </c>
      <c r="H185" s="24">
        <f t="shared" si="16"/>
        <v>27900</v>
      </c>
      <c r="I185" s="70"/>
    </row>
    <row r="186" spans="1:9" ht="30" customHeight="1" thickBot="1" x14ac:dyDescent="0.3">
      <c r="A186" s="131"/>
      <c r="B186" s="131"/>
      <c r="C186" s="89" t="s">
        <v>398</v>
      </c>
      <c r="D186" s="88">
        <v>4</v>
      </c>
      <c r="E186" s="88" t="s">
        <v>13</v>
      </c>
      <c r="F186" s="92">
        <v>9200</v>
      </c>
      <c r="G186" s="35">
        <f t="shared" ref="G186:G187" si="18">D186*F186</f>
        <v>36800</v>
      </c>
      <c r="H186" s="24">
        <v>36800</v>
      </c>
      <c r="I186" s="99"/>
    </row>
    <row r="187" spans="1:9" ht="33.75" customHeight="1" thickBot="1" x14ac:dyDescent="0.3">
      <c r="A187" s="131"/>
      <c r="B187" s="131"/>
      <c r="C187" s="89" t="s">
        <v>398</v>
      </c>
      <c r="D187" s="88">
        <v>5</v>
      </c>
      <c r="E187" s="88" t="s">
        <v>13</v>
      </c>
      <c r="F187" s="92">
        <v>1000</v>
      </c>
      <c r="G187" s="35">
        <f t="shared" si="18"/>
        <v>5000</v>
      </c>
      <c r="H187" s="24">
        <v>5000</v>
      </c>
      <c r="I187" s="99"/>
    </row>
    <row r="188" spans="1:9" ht="17.25" thickBot="1" x14ac:dyDescent="0.3">
      <c r="A188" s="131"/>
      <c r="B188" s="131"/>
      <c r="C188" s="10" t="s">
        <v>239</v>
      </c>
      <c r="D188" s="11">
        <v>1</v>
      </c>
      <c r="E188" s="12" t="s">
        <v>123</v>
      </c>
      <c r="F188" s="25">
        <v>12022</v>
      </c>
      <c r="G188" s="35">
        <f t="shared" si="8"/>
        <v>12022</v>
      </c>
      <c r="H188" s="24"/>
      <c r="I188" s="91">
        <f t="shared" ref="I188:I200" si="19">G188</f>
        <v>12022</v>
      </c>
    </row>
    <row r="189" spans="1:9" ht="32.25" thickBot="1" x14ac:dyDescent="0.3">
      <c r="A189" s="131"/>
      <c r="B189" s="131"/>
      <c r="C189" s="82" t="s">
        <v>434</v>
      </c>
      <c r="D189" s="11">
        <v>1</v>
      </c>
      <c r="E189" s="10" t="s">
        <v>446</v>
      </c>
      <c r="F189" s="25">
        <v>500</v>
      </c>
      <c r="G189" s="35">
        <f t="shared" si="8"/>
        <v>500</v>
      </c>
      <c r="H189" s="14"/>
      <c r="I189" s="91">
        <f t="shared" si="19"/>
        <v>500</v>
      </c>
    </row>
    <row r="190" spans="1:9" ht="32.25" thickBot="1" x14ac:dyDescent="0.3">
      <c r="A190" s="131"/>
      <c r="B190" s="131"/>
      <c r="C190" s="82" t="s">
        <v>435</v>
      </c>
      <c r="D190" s="11">
        <v>1</v>
      </c>
      <c r="E190" s="10" t="s">
        <v>446</v>
      </c>
      <c r="F190" s="25">
        <v>500</v>
      </c>
      <c r="G190" s="35">
        <f t="shared" si="8"/>
        <v>500</v>
      </c>
      <c r="H190" s="14"/>
      <c r="I190" s="91">
        <f t="shared" si="19"/>
        <v>500</v>
      </c>
    </row>
    <row r="191" spans="1:9" ht="32.25" thickBot="1" x14ac:dyDescent="0.3">
      <c r="A191" s="131"/>
      <c r="B191" s="131"/>
      <c r="C191" s="82" t="s">
        <v>436</v>
      </c>
      <c r="D191" s="11">
        <v>1</v>
      </c>
      <c r="E191" s="10" t="s">
        <v>446</v>
      </c>
      <c r="F191" s="25">
        <v>150</v>
      </c>
      <c r="G191" s="35">
        <f t="shared" si="8"/>
        <v>150</v>
      </c>
      <c r="H191" s="14"/>
      <c r="I191" s="91">
        <f t="shared" si="19"/>
        <v>150</v>
      </c>
    </row>
    <row r="192" spans="1:9" ht="32.25" thickBot="1" x14ac:dyDescent="0.3">
      <c r="A192" s="131"/>
      <c r="B192" s="131"/>
      <c r="C192" s="82" t="s">
        <v>437</v>
      </c>
      <c r="D192" s="11">
        <v>1</v>
      </c>
      <c r="E192" s="10" t="s">
        <v>446</v>
      </c>
      <c r="F192" s="25">
        <v>150</v>
      </c>
      <c r="G192" s="35">
        <f t="shared" si="8"/>
        <v>150</v>
      </c>
      <c r="H192" s="14"/>
      <c r="I192" s="91">
        <f t="shared" si="19"/>
        <v>150</v>
      </c>
    </row>
    <row r="193" spans="1:9" ht="48" thickBot="1" x14ac:dyDescent="0.3">
      <c r="A193" s="131"/>
      <c r="B193" s="131"/>
      <c r="C193" s="82" t="s">
        <v>438</v>
      </c>
      <c r="D193" s="11">
        <v>1</v>
      </c>
      <c r="E193" s="10" t="s">
        <v>446</v>
      </c>
      <c r="F193" s="25">
        <v>150</v>
      </c>
      <c r="G193" s="35">
        <f t="shared" si="8"/>
        <v>150</v>
      </c>
      <c r="H193" s="14"/>
      <c r="I193" s="91">
        <f t="shared" si="19"/>
        <v>150</v>
      </c>
    </row>
    <row r="194" spans="1:9" ht="32.25" thickBot="1" x14ac:dyDescent="0.3">
      <c r="A194" s="131"/>
      <c r="B194" s="131"/>
      <c r="C194" s="82" t="s">
        <v>439</v>
      </c>
      <c r="D194" s="11">
        <v>1</v>
      </c>
      <c r="E194" s="10" t="s">
        <v>446</v>
      </c>
      <c r="F194" s="25">
        <v>150</v>
      </c>
      <c r="G194" s="35">
        <f t="shared" si="8"/>
        <v>150</v>
      </c>
      <c r="H194" s="14"/>
      <c r="I194" s="91">
        <f t="shared" si="19"/>
        <v>150</v>
      </c>
    </row>
    <row r="195" spans="1:9" ht="32.25" thickBot="1" x14ac:dyDescent="0.3">
      <c r="A195" s="131"/>
      <c r="B195" s="131"/>
      <c r="C195" s="82" t="s">
        <v>440</v>
      </c>
      <c r="D195" s="11">
        <v>1</v>
      </c>
      <c r="E195" s="10" t="s">
        <v>446</v>
      </c>
      <c r="F195" s="25">
        <v>150</v>
      </c>
      <c r="G195" s="35">
        <f t="shared" si="8"/>
        <v>150</v>
      </c>
      <c r="H195" s="14"/>
      <c r="I195" s="91">
        <f t="shared" si="19"/>
        <v>150</v>
      </c>
    </row>
    <row r="196" spans="1:9" ht="32.25" thickBot="1" x14ac:dyDescent="0.3">
      <c r="A196" s="131"/>
      <c r="B196" s="131"/>
      <c r="C196" s="82" t="s">
        <v>441</v>
      </c>
      <c r="D196" s="11">
        <v>1</v>
      </c>
      <c r="E196" s="10" t="s">
        <v>446</v>
      </c>
      <c r="F196" s="25">
        <v>150</v>
      </c>
      <c r="G196" s="35">
        <f t="shared" si="8"/>
        <v>150</v>
      </c>
      <c r="H196" s="14"/>
      <c r="I196" s="91">
        <f t="shared" si="19"/>
        <v>150</v>
      </c>
    </row>
    <row r="197" spans="1:9" ht="48" thickBot="1" x14ac:dyDescent="0.3">
      <c r="A197" s="131"/>
      <c r="B197" s="131"/>
      <c r="C197" s="82" t="s">
        <v>442</v>
      </c>
      <c r="D197" s="11">
        <v>1</v>
      </c>
      <c r="E197" s="10" t="s">
        <v>446</v>
      </c>
      <c r="F197" s="25">
        <v>150</v>
      </c>
      <c r="G197" s="35">
        <f t="shared" si="8"/>
        <v>150</v>
      </c>
      <c r="H197" s="14"/>
      <c r="I197" s="91">
        <f t="shared" si="19"/>
        <v>150</v>
      </c>
    </row>
    <row r="198" spans="1:9" ht="32.25" thickBot="1" x14ac:dyDescent="0.3">
      <c r="A198" s="131"/>
      <c r="B198" s="131"/>
      <c r="C198" s="82" t="s">
        <v>443</v>
      </c>
      <c r="D198" s="11">
        <v>1</v>
      </c>
      <c r="E198" s="10" t="s">
        <v>446</v>
      </c>
      <c r="F198" s="25">
        <v>150</v>
      </c>
      <c r="G198" s="35">
        <f t="shared" si="8"/>
        <v>150</v>
      </c>
      <c r="H198" s="14"/>
      <c r="I198" s="91">
        <f t="shared" si="19"/>
        <v>150</v>
      </c>
    </row>
    <row r="199" spans="1:9" ht="32.25" thickBot="1" x14ac:dyDescent="0.3">
      <c r="A199" s="131"/>
      <c r="B199" s="131"/>
      <c r="C199" s="82" t="s">
        <v>444</v>
      </c>
      <c r="D199" s="11">
        <v>1</v>
      </c>
      <c r="E199" s="10" t="s">
        <v>446</v>
      </c>
      <c r="F199" s="25">
        <v>150</v>
      </c>
      <c r="G199" s="35">
        <f t="shared" si="8"/>
        <v>150</v>
      </c>
      <c r="H199" s="14"/>
      <c r="I199" s="91">
        <f t="shared" si="19"/>
        <v>150</v>
      </c>
    </row>
    <row r="200" spans="1:9" ht="33.75" customHeight="1" thickBot="1" x14ac:dyDescent="0.3">
      <c r="A200" s="132"/>
      <c r="B200" s="132"/>
      <c r="C200" s="82" t="s">
        <v>445</v>
      </c>
      <c r="D200" s="11">
        <v>1</v>
      </c>
      <c r="E200" s="10" t="s">
        <v>446</v>
      </c>
      <c r="F200" s="25">
        <v>150</v>
      </c>
      <c r="G200" s="35">
        <f t="shared" si="8"/>
        <v>150</v>
      </c>
      <c r="H200" s="14"/>
      <c r="I200" s="91">
        <f t="shared" si="19"/>
        <v>150</v>
      </c>
    </row>
    <row r="201" spans="1:9" ht="27" customHeight="1" thickBot="1" x14ac:dyDescent="0.3">
      <c r="A201" s="130">
        <v>21</v>
      </c>
      <c r="B201" s="130" t="s">
        <v>240</v>
      </c>
      <c r="C201" s="10" t="s">
        <v>195</v>
      </c>
      <c r="D201" s="10">
        <v>10</v>
      </c>
      <c r="E201" s="10" t="s">
        <v>185</v>
      </c>
      <c r="F201" s="32">
        <v>500</v>
      </c>
      <c r="G201" s="35">
        <f t="shared" si="8"/>
        <v>5000</v>
      </c>
      <c r="H201" s="24">
        <f t="shared" ref="H201:H205" si="20">G201</f>
        <v>5000</v>
      </c>
      <c r="I201" s="70"/>
    </row>
    <row r="202" spans="1:9" ht="23.25" customHeight="1" thickBot="1" x14ac:dyDescent="0.3">
      <c r="A202" s="131"/>
      <c r="B202" s="131"/>
      <c r="C202" s="11" t="s">
        <v>206</v>
      </c>
      <c r="D202" s="11">
        <v>1</v>
      </c>
      <c r="E202" s="11" t="s">
        <v>123</v>
      </c>
      <c r="F202" s="25">
        <v>3000</v>
      </c>
      <c r="G202" s="35">
        <f t="shared" si="8"/>
        <v>3000</v>
      </c>
      <c r="H202" s="24">
        <f t="shared" si="20"/>
        <v>3000</v>
      </c>
      <c r="I202" s="70"/>
    </row>
    <row r="203" spans="1:9" ht="19.5" customHeight="1" thickBot="1" x14ac:dyDescent="0.3">
      <c r="A203" s="132"/>
      <c r="B203" s="132"/>
      <c r="C203" s="11" t="s">
        <v>241</v>
      </c>
      <c r="D203" s="11">
        <v>6</v>
      </c>
      <c r="E203" s="11" t="s">
        <v>185</v>
      </c>
      <c r="F203" s="25">
        <v>1200</v>
      </c>
      <c r="G203" s="35">
        <f t="shared" si="8"/>
        <v>7200</v>
      </c>
      <c r="H203" s="24">
        <f t="shared" si="20"/>
        <v>7200</v>
      </c>
      <c r="I203" s="70"/>
    </row>
    <row r="204" spans="1:9" ht="24.75" customHeight="1" thickBot="1" x14ac:dyDescent="0.3">
      <c r="A204" s="136">
        <v>22</v>
      </c>
      <c r="B204" s="136" t="s">
        <v>242</v>
      </c>
      <c r="C204" s="51" t="s">
        <v>243</v>
      </c>
      <c r="D204" s="52">
        <v>2</v>
      </c>
      <c r="E204" s="53" t="s">
        <v>183</v>
      </c>
      <c r="F204" s="38">
        <v>3500</v>
      </c>
      <c r="G204" s="35">
        <f t="shared" ref="G204:G270" si="21">D204*F204</f>
        <v>7000</v>
      </c>
      <c r="H204" s="24">
        <f t="shared" si="20"/>
        <v>7000</v>
      </c>
      <c r="I204" s="75"/>
    </row>
    <row r="205" spans="1:9" ht="17.25" thickBot="1" x14ac:dyDescent="0.3">
      <c r="A205" s="137"/>
      <c r="B205" s="137"/>
      <c r="C205" s="51" t="s">
        <v>244</v>
      </c>
      <c r="D205" s="54">
        <v>10</v>
      </c>
      <c r="E205" s="51" t="s">
        <v>185</v>
      </c>
      <c r="F205" s="40">
        <v>1050</v>
      </c>
      <c r="G205" s="35">
        <f t="shared" si="21"/>
        <v>10500</v>
      </c>
      <c r="H205" s="24">
        <f t="shared" si="20"/>
        <v>10500</v>
      </c>
      <c r="I205" s="75"/>
    </row>
    <row r="206" spans="1:9" ht="23.25" customHeight="1" thickBot="1" x14ac:dyDescent="0.3">
      <c r="A206" s="138"/>
      <c r="B206" s="138"/>
      <c r="C206" s="51" t="s">
        <v>245</v>
      </c>
      <c r="D206" s="54">
        <v>1</v>
      </c>
      <c r="E206" s="51" t="s">
        <v>185</v>
      </c>
      <c r="F206" s="40">
        <v>14800</v>
      </c>
      <c r="G206" s="35">
        <f t="shared" si="21"/>
        <v>14800</v>
      </c>
      <c r="H206" s="41"/>
      <c r="I206" s="91">
        <f t="shared" ref="I206" si="22">G206</f>
        <v>14800</v>
      </c>
    </row>
    <row r="207" spans="1:9" ht="33.75" customHeight="1" thickBot="1" x14ac:dyDescent="0.3">
      <c r="A207" s="134">
        <v>23</v>
      </c>
      <c r="B207" s="134" t="s">
        <v>246</v>
      </c>
      <c r="C207" s="57" t="s">
        <v>397</v>
      </c>
      <c r="D207" s="57">
        <v>10</v>
      </c>
      <c r="E207" s="57" t="s">
        <v>192</v>
      </c>
      <c r="F207" s="45">
        <v>2800</v>
      </c>
      <c r="G207" s="35">
        <f t="shared" si="21"/>
        <v>28000</v>
      </c>
      <c r="H207" s="28">
        <f t="shared" ref="H207:H211" si="23">G207</f>
        <v>28000</v>
      </c>
      <c r="I207" s="77"/>
    </row>
    <row r="208" spans="1:9" ht="32.25" customHeight="1" thickBot="1" x14ac:dyDescent="0.3">
      <c r="A208" s="135"/>
      <c r="B208" s="135"/>
      <c r="C208" s="58" t="s">
        <v>247</v>
      </c>
      <c r="D208" s="58">
        <v>40</v>
      </c>
      <c r="E208" s="57" t="s">
        <v>192</v>
      </c>
      <c r="F208" s="46">
        <v>615</v>
      </c>
      <c r="G208" s="35">
        <f t="shared" si="21"/>
        <v>24600</v>
      </c>
      <c r="H208" s="28">
        <f t="shared" si="23"/>
        <v>24600</v>
      </c>
      <c r="I208" s="77"/>
    </row>
    <row r="209" spans="1:9" ht="33.75" customHeight="1" thickBot="1" x14ac:dyDescent="0.3">
      <c r="A209" s="130">
        <v>24</v>
      </c>
      <c r="B209" s="130" t="s">
        <v>248</v>
      </c>
      <c r="C209" s="10" t="s">
        <v>249</v>
      </c>
      <c r="D209" s="10">
        <v>6</v>
      </c>
      <c r="E209" s="10" t="s">
        <v>123</v>
      </c>
      <c r="F209" s="32">
        <v>2990</v>
      </c>
      <c r="G209" s="35">
        <f t="shared" si="21"/>
        <v>17940</v>
      </c>
      <c r="H209" s="28">
        <f t="shared" si="23"/>
        <v>17940</v>
      </c>
      <c r="I209" s="70"/>
    </row>
    <row r="210" spans="1:9" ht="33.75" customHeight="1" thickBot="1" x14ac:dyDescent="0.3">
      <c r="A210" s="131"/>
      <c r="B210" s="131"/>
      <c r="C210" s="10" t="s">
        <v>250</v>
      </c>
      <c r="D210" s="10">
        <v>10</v>
      </c>
      <c r="E210" s="10" t="s">
        <v>183</v>
      </c>
      <c r="F210" s="32">
        <v>439</v>
      </c>
      <c r="G210" s="35">
        <f t="shared" si="21"/>
        <v>4390</v>
      </c>
      <c r="H210" s="28">
        <f t="shared" si="23"/>
        <v>4390</v>
      </c>
      <c r="I210" s="70"/>
    </row>
    <row r="211" spans="1:9" ht="33.75" customHeight="1" thickBot="1" x14ac:dyDescent="0.3">
      <c r="A211" s="131"/>
      <c r="B211" s="131"/>
      <c r="C211" s="11" t="s">
        <v>251</v>
      </c>
      <c r="D211" s="11">
        <v>1</v>
      </c>
      <c r="E211" s="11" t="s">
        <v>185</v>
      </c>
      <c r="F211" s="25">
        <v>7800</v>
      </c>
      <c r="G211" s="35">
        <f t="shared" si="21"/>
        <v>7800</v>
      </c>
      <c r="H211" s="28">
        <f t="shared" si="23"/>
        <v>7800</v>
      </c>
      <c r="I211" s="70"/>
    </row>
    <row r="212" spans="1:9" ht="30.75" customHeight="1" thickBot="1" x14ac:dyDescent="0.3">
      <c r="A212" s="132"/>
      <c r="B212" s="132"/>
      <c r="C212" s="11" t="s">
        <v>252</v>
      </c>
      <c r="D212" s="11">
        <v>1</v>
      </c>
      <c r="E212" s="11" t="s">
        <v>123</v>
      </c>
      <c r="F212" s="25">
        <v>14000</v>
      </c>
      <c r="G212" s="35">
        <f t="shared" si="21"/>
        <v>14000</v>
      </c>
      <c r="H212" s="37"/>
      <c r="I212" s="91">
        <f t="shared" ref="I212" si="24">G212</f>
        <v>14000</v>
      </c>
    </row>
    <row r="213" spans="1:9" ht="33.75" customHeight="1" thickBot="1" x14ac:dyDescent="0.3">
      <c r="A213" s="130">
        <v>25</v>
      </c>
      <c r="B213" s="130" t="s">
        <v>253</v>
      </c>
      <c r="C213" s="10" t="s">
        <v>254</v>
      </c>
      <c r="D213" s="10">
        <v>10</v>
      </c>
      <c r="E213" s="10" t="s">
        <v>123</v>
      </c>
      <c r="F213" s="32">
        <v>4000</v>
      </c>
      <c r="G213" s="35">
        <f t="shared" si="21"/>
        <v>40000</v>
      </c>
      <c r="H213" s="24">
        <f>G213</f>
        <v>40000</v>
      </c>
      <c r="I213" s="70"/>
    </row>
    <row r="214" spans="1:9" ht="33.75" customHeight="1" thickBot="1" x14ac:dyDescent="0.3">
      <c r="A214" s="131"/>
      <c r="B214" s="131"/>
      <c r="C214" s="11" t="s">
        <v>255</v>
      </c>
      <c r="D214" s="11">
        <v>2</v>
      </c>
      <c r="E214" s="11" t="s">
        <v>185</v>
      </c>
      <c r="F214" s="25">
        <v>4000</v>
      </c>
      <c r="G214" s="35">
        <f t="shared" si="21"/>
        <v>8000</v>
      </c>
      <c r="H214" s="24">
        <f>G214</f>
        <v>8000</v>
      </c>
      <c r="I214" s="70"/>
    </row>
    <row r="215" spans="1:9" ht="33.75" customHeight="1" thickBot="1" x14ac:dyDescent="0.3">
      <c r="A215" s="131"/>
      <c r="B215" s="131"/>
      <c r="C215" s="10" t="s">
        <v>256</v>
      </c>
      <c r="D215" s="10">
        <v>10</v>
      </c>
      <c r="E215" s="10" t="s">
        <v>204</v>
      </c>
      <c r="F215" s="32">
        <v>2190</v>
      </c>
      <c r="G215" s="35">
        <f>D215*F215</f>
        <v>21900</v>
      </c>
      <c r="H215" s="24"/>
      <c r="I215" s="91">
        <f t="shared" ref="I215:I217" si="25">G215</f>
        <v>21900</v>
      </c>
    </row>
    <row r="216" spans="1:9" ht="51.75" customHeight="1" thickBot="1" x14ac:dyDescent="0.3">
      <c r="A216" s="131"/>
      <c r="B216" s="131"/>
      <c r="C216" s="7" t="s">
        <v>257</v>
      </c>
      <c r="D216" s="7">
        <v>10</v>
      </c>
      <c r="E216" s="11" t="s">
        <v>204</v>
      </c>
      <c r="F216" s="7">
        <v>760</v>
      </c>
      <c r="G216" s="63">
        <f t="shared" ref="G216" si="26">D216*F216</f>
        <v>7600</v>
      </c>
      <c r="H216" s="94"/>
      <c r="I216" s="91">
        <f t="shared" si="25"/>
        <v>7600</v>
      </c>
    </row>
    <row r="217" spans="1:9" ht="29.25" customHeight="1" thickBot="1" x14ac:dyDescent="0.3">
      <c r="A217" s="130">
        <v>26</v>
      </c>
      <c r="B217" s="144" t="s">
        <v>51</v>
      </c>
      <c r="C217" s="8" t="s">
        <v>62</v>
      </c>
      <c r="D217" s="1">
        <v>1</v>
      </c>
      <c r="E217" s="8" t="s">
        <v>52</v>
      </c>
      <c r="F217" s="30">
        <v>14800</v>
      </c>
      <c r="G217" s="35">
        <f t="shared" si="21"/>
        <v>14800</v>
      </c>
      <c r="H217" s="48"/>
      <c r="I217" s="91">
        <f t="shared" si="25"/>
        <v>14800</v>
      </c>
    </row>
    <row r="218" spans="1:9" ht="25.5" customHeight="1" thickBot="1" x14ac:dyDescent="0.3">
      <c r="A218" s="131"/>
      <c r="B218" s="145"/>
      <c r="C218" s="9" t="s">
        <v>63</v>
      </c>
      <c r="D218" s="2">
        <v>20</v>
      </c>
      <c r="E218" s="9" t="s">
        <v>53</v>
      </c>
      <c r="F218" s="31">
        <v>800</v>
      </c>
      <c r="G218" s="35">
        <f t="shared" si="21"/>
        <v>16000</v>
      </c>
      <c r="H218" s="28">
        <f t="shared" ref="H218:H230" si="27">G218</f>
        <v>16000</v>
      </c>
      <c r="I218" s="78"/>
    </row>
    <row r="219" spans="1:9" ht="17.25" thickBot="1" x14ac:dyDescent="0.3">
      <c r="A219" s="131"/>
      <c r="B219" s="145"/>
      <c r="C219" s="9" t="s">
        <v>64</v>
      </c>
      <c r="D219" s="2">
        <v>2</v>
      </c>
      <c r="E219" s="9" t="s">
        <v>53</v>
      </c>
      <c r="F219" s="31">
        <v>1800</v>
      </c>
      <c r="G219" s="35">
        <f t="shared" si="21"/>
        <v>3600</v>
      </c>
      <c r="H219" s="28">
        <f t="shared" si="27"/>
        <v>3600</v>
      </c>
      <c r="I219" s="78"/>
    </row>
    <row r="220" spans="1:9" ht="33.75" customHeight="1" thickBot="1" x14ac:dyDescent="0.3">
      <c r="A220" s="131"/>
      <c r="B220" s="145"/>
      <c r="C220" s="9" t="s">
        <v>65</v>
      </c>
      <c r="D220" s="2">
        <v>1</v>
      </c>
      <c r="E220" s="9" t="s">
        <v>53</v>
      </c>
      <c r="F220" s="31">
        <v>2800</v>
      </c>
      <c r="G220" s="35">
        <f t="shared" si="21"/>
        <v>2800</v>
      </c>
      <c r="H220" s="28">
        <f t="shared" si="27"/>
        <v>2800</v>
      </c>
      <c r="I220" s="78"/>
    </row>
    <row r="221" spans="1:9" ht="33.75" customHeight="1" thickBot="1" x14ac:dyDescent="0.3">
      <c r="A221" s="131"/>
      <c r="B221" s="145"/>
      <c r="C221" s="9" t="s">
        <v>66</v>
      </c>
      <c r="D221" s="2">
        <v>10</v>
      </c>
      <c r="E221" s="9" t="s">
        <v>35</v>
      </c>
      <c r="F221" s="31">
        <v>600</v>
      </c>
      <c r="G221" s="35">
        <f t="shared" si="21"/>
        <v>6000</v>
      </c>
      <c r="H221" s="28">
        <f t="shared" si="27"/>
        <v>6000</v>
      </c>
      <c r="I221" s="78"/>
    </row>
    <row r="222" spans="1:9" ht="27" customHeight="1" thickBot="1" x14ac:dyDescent="0.3">
      <c r="A222" s="131"/>
      <c r="B222" s="145"/>
      <c r="C222" s="9" t="s">
        <v>67</v>
      </c>
      <c r="D222" s="2">
        <v>1</v>
      </c>
      <c r="E222" s="9" t="s">
        <v>53</v>
      </c>
      <c r="F222" s="31">
        <v>4000</v>
      </c>
      <c r="G222" s="35">
        <f t="shared" si="21"/>
        <v>4000</v>
      </c>
      <c r="H222" s="28">
        <f t="shared" si="27"/>
        <v>4000</v>
      </c>
      <c r="I222" s="78"/>
    </row>
    <row r="223" spans="1:9" ht="33.75" customHeight="1" thickBot="1" x14ac:dyDescent="0.3">
      <c r="A223" s="131"/>
      <c r="B223" s="145"/>
      <c r="C223" s="9" t="s">
        <v>68</v>
      </c>
      <c r="D223" s="2">
        <v>1</v>
      </c>
      <c r="E223" s="9" t="s">
        <v>53</v>
      </c>
      <c r="F223" s="31">
        <v>4000</v>
      </c>
      <c r="G223" s="35">
        <f t="shared" si="21"/>
        <v>4000</v>
      </c>
      <c r="H223" s="28">
        <f t="shared" si="27"/>
        <v>4000</v>
      </c>
      <c r="I223" s="78"/>
    </row>
    <row r="224" spans="1:9" ht="33.75" customHeight="1" thickBot="1" x14ac:dyDescent="0.3">
      <c r="A224" s="131"/>
      <c r="B224" s="145"/>
      <c r="C224" s="9" t="s">
        <v>69</v>
      </c>
      <c r="D224" s="2">
        <v>2</v>
      </c>
      <c r="E224" s="9" t="s">
        <v>35</v>
      </c>
      <c r="F224" s="31">
        <v>8000</v>
      </c>
      <c r="G224" s="35">
        <f t="shared" si="21"/>
        <v>16000</v>
      </c>
      <c r="H224" s="28">
        <f t="shared" si="27"/>
        <v>16000</v>
      </c>
      <c r="I224" s="78"/>
    </row>
    <row r="225" spans="1:9" ht="17.25" thickBot="1" x14ac:dyDescent="0.3">
      <c r="A225" s="131"/>
      <c r="B225" s="145"/>
      <c r="C225" s="9" t="s">
        <v>258</v>
      </c>
      <c r="D225" s="2">
        <v>8</v>
      </c>
      <c r="E225" s="9" t="s">
        <v>53</v>
      </c>
      <c r="F225" s="31">
        <v>500</v>
      </c>
      <c r="G225" s="35">
        <f t="shared" si="21"/>
        <v>4000</v>
      </c>
      <c r="H225" s="28">
        <f t="shared" si="27"/>
        <v>4000</v>
      </c>
      <c r="I225" s="78"/>
    </row>
    <row r="226" spans="1:9" ht="33.75" customHeight="1" thickBot="1" x14ac:dyDescent="0.3">
      <c r="A226" s="131"/>
      <c r="B226" s="145"/>
      <c r="C226" s="9" t="s">
        <v>259</v>
      </c>
      <c r="D226" s="2">
        <v>2</v>
      </c>
      <c r="E226" s="9" t="s">
        <v>54</v>
      </c>
      <c r="F226" s="31">
        <v>1000</v>
      </c>
      <c r="G226" s="35">
        <f t="shared" si="21"/>
        <v>2000</v>
      </c>
      <c r="H226" s="28">
        <f t="shared" si="27"/>
        <v>2000</v>
      </c>
      <c r="I226" s="78"/>
    </row>
    <row r="227" spans="1:9" ht="24" customHeight="1" thickBot="1" x14ac:dyDescent="0.3">
      <c r="A227" s="131"/>
      <c r="B227" s="145"/>
      <c r="C227" s="9" t="s">
        <v>260</v>
      </c>
      <c r="D227" s="2">
        <v>5</v>
      </c>
      <c r="E227" s="9" t="s">
        <v>42</v>
      </c>
      <c r="F227" s="31">
        <v>800</v>
      </c>
      <c r="G227" s="35">
        <f t="shared" si="21"/>
        <v>4000</v>
      </c>
      <c r="H227" s="28">
        <f t="shared" si="27"/>
        <v>4000</v>
      </c>
      <c r="I227" s="78"/>
    </row>
    <row r="228" spans="1:9" ht="23.25" customHeight="1" thickBot="1" x14ac:dyDescent="0.3">
      <c r="A228" s="142">
        <v>27</v>
      </c>
      <c r="B228" s="127" t="s">
        <v>294</v>
      </c>
      <c r="C228" s="11" t="s">
        <v>296</v>
      </c>
      <c r="D228" s="11">
        <v>4</v>
      </c>
      <c r="E228" s="11" t="s">
        <v>185</v>
      </c>
      <c r="F228" s="25">
        <v>1999</v>
      </c>
      <c r="G228" s="35">
        <f t="shared" si="21"/>
        <v>7996</v>
      </c>
      <c r="H228" s="28">
        <f t="shared" si="27"/>
        <v>7996</v>
      </c>
      <c r="I228" s="70"/>
    </row>
    <row r="229" spans="1:9" ht="41.25" customHeight="1" thickBot="1" x14ac:dyDescent="0.3">
      <c r="A229" s="143"/>
      <c r="B229" s="129"/>
      <c r="C229" s="11" t="s">
        <v>297</v>
      </c>
      <c r="D229" s="11">
        <v>2</v>
      </c>
      <c r="E229" s="11" t="s">
        <v>209</v>
      </c>
      <c r="F229" s="25">
        <v>4650</v>
      </c>
      <c r="G229" s="35">
        <f t="shared" si="21"/>
        <v>9300</v>
      </c>
      <c r="H229" s="28">
        <f t="shared" si="27"/>
        <v>9300</v>
      </c>
      <c r="I229" s="70"/>
    </row>
    <row r="230" spans="1:9" ht="29.25" customHeight="1" thickBot="1" x14ac:dyDescent="0.3">
      <c r="A230" s="130">
        <v>28</v>
      </c>
      <c r="B230" s="130" t="s">
        <v>261</v>
      </c>
      <c r="C230" s="10" t="s">
        <v>262</v>
      </c>
      <c r="D230" s="10">
        <v>1</v>
      </c>
      <c r="E230" s="10" t="s">
        <v>123</v>
      </c>
      <c r="F230" s="32">
        <v>7499</v>
      </c>
      <c r="G230" s="35">
        <f t="shared" si="21"/>
        <v>7499</v>
      </c>
      <c r="H230" s="28">
        <f t="shared" si="27"/>
        <v>7499</v>
      </c>
      <c r="I230" s="70"/>
    </row>
    <row r="231" spans="1:9" ht="42" customHeight="1" thickBot="1" x14ac:dyDescent="0.3">
      <c r="A231" s="131"/>
      <c r="B231" s="131"/>
      <c r="C231" s="11" t="s">
        <v>263</v>
      </c>
      <c r="D231" s="11">
        <v>1</v>
      </c>
      <c r="E231" s="11" t="s">
        <v>194</v>
      </c>
      <c r="F231" s="25">
        <v>770</v>
      </c>
      <c r="G231" s="35">
        <f t="shared" si="21"/>
        <v>770</v>
      </c>
      <c r="H231" s="37"/>
      <c r="I231" s="91">
        <f t="shared" ref="I231:I245" si="28">G231</f>
        <v>770</v>
      </c>
    </row>
    <row r="232" spans="1:9" ht="51" customHeight="1" thickBot="1" x14ac:dyDescent="0.3">
      <c r="A232" s="131"/>
      <c r="B232" s="131"/>
      <c r="C232" s="11" t="s">
        <v>264</v>
      </c>
      <c r="D232" s="11">
        <v>1</v>
      </c>
      <c r="E232" s="11" t="s">
        <v>194</v>
      </c>
      <c r="F232" s="25">
        <v>420</v>
      </c>
      <c r="G232" s="35">
        <f t="shared" si="21"/>
        <v>420</v>
      </c>
      <c r="H232" s="37"/>
      <c r="I232" s="91">
        <f t="shared" si="28"/>
        <v>420</v>
      </c>
    </row>
    <row r="233" spans="1:9" ht="78.75" customHeight="1" thickBot="1" x14ac:dyDescent="0.3">
      <c r="A233" s="131"/>
      <c r="B233" s="131"/>
      <c r="C233" s="11" t="s">
        <v>265</v>
      </c>
      <c r="D233" s="11">
        <v>1</v>
      </c>
      <c r="E233" s="11" t="s">
        <v>194</v>
      </c>
      <c r="F233" s="25">
        <v>420</v>
      </c>
      <c r="G233" s="35">
        <f t="shared" si="21"/>
        <v>420</v>
      </c>
      <c r="H233" s="37"/>
      <c r="I233" s="91">
        <f t="shared" si="28"/>
        <v>420</v>
      </c>
    </row>
    <row r="234" spans="1:9" ht="69" customHeight="1" thickBot="1" x14ac:dyDescent="0.3">
      <c r="A234" s="131"/>
      <c r="B234" s="131"/>
      <c r="C234" s="11" t="s">
        <v>266</v>
      </c>
      <c r="D234" s="11">
        <v>1</v>
      </c>
      <c r="E234" s="11" t="s">
        <v>204</v>
      </c>
      <c r="F234" s="25">
        <v>2195</v>
      </c>
      <c r="G234" s="35">
        <f t="shared" si="21"/>
        <v>2195</v>
      </c>
      <c r="H234" s="37"/>
      <c r="I234" s="91">
        <f t="shared" si="28"/>
        <v>2195</v>
      </c>
    </row>
    <row r="235" spans="1:9" ht="74.25" customHeight="1" thickBot="1" x14ac:dyDescent="0.3">
      <c r="A235" s="131"/>
      <c r="B235" s="131"/>
      <c r="C235" s="11" t="s">
        <v>267</v>
      </c>
      <c r="D235" s="11">
        <v>1</v>
      </c>
      <c r="E235" s="11" t="s">
        <v>204</v>
      </c>
      <c r="F235" s="25">
        <v>949</v>
      </c>
      <c r="G235" s="35">
        <f t="shared" si="21"/>
        <v>949</v>
      </c>
      <c r="H235" s="37"/>
      <c r="I235" s="91">
        <f t="shared" si="28"/>
        <v>949</v>
      </c>
    </row>
    <row r="236" spans="1:9" ht="59.25" customHeight="1" thickBot="1" x14ac:dyDescent="0.3">
      <c r="A236" s="131"/>
      <c r="B236" s="131"/>
      <c r="C236" s="11" t="s">
        <v>268</v>
      </c>
      <c r="D236" s="11">
        <v>1</v>
      </c>
      <c r="E236" s="11" t="s">
        <v>204</v>
      </c>
      <c r="F236" s="25">
        <v>899</v>
      </c>
      <c r="G236" s="35">
        <f t="shared" si="21"/>
        <v>899</v>
      </c>
      <c r="H236" s="37"/>
      <c r="I236" s="91">
        <f t="shared" si="28"/>
        <v>899</v>
      </c>
    </row>
    <row r="237" spans="1:9" ht="47.25" customHeight="1" thickBot="1" x14ac:dyDescent="0.3">
      <c r="A237" s="131"/>
      <c r="B237" s="131"/>
      <c r="C237" s="11" t="s">
        <v>269</v>
      </c>
      <c r="D237" s="11">
        <v>1</v>
      </c>
      <c r="E237" s="11" t="s">
        <v>194</v>
      </c>
      <c r="F237" s="25">
        <v>630</v>
      </c>
      <c r="G237" s="35">
        <f t="shared" si="21"/>
        <v>630</v>
      </c>
      <c r="H237" s="37"/>
      <c r="I237" s="91">
        <f t="shared" si="28"/>
        <v>630</v>
      </c>
    </row>
    <row r="238" spans="1:9" ht="56.25" customHeight="1" thickBot="1" x14ac:dyDescent="0.3">
      <c r="A238" s="131"/>
      <c r="B238" s="131"/>
      <c r="C238" s="11" t="s">
        <v>270</v>
      </c>
      <c r="D238" s="11">
        <v>1</v>
      </c>
      <c r="E238" s="11" t="s">
        <v>204</v>
      </c>
      <c r="F238" s="25">
        <v>1799</v>
      </c>
      <c r="G238" s="35">
        <f t="shared" si="21"/>
        <v>1799</v>
      </c>
      <c r="H238" s="37"/>
      <c r="I238" s="91">
        <f t="shared" si="28"/>
        <v>1799</v>
      </c>
    </row>
    <row r="239" spans="1:9" ht="55.5" customHeight="1" thickBot="1" x14ac:dyDescent="0.3">
      <c r="A239" s="131"/>
      <c r="B239" s="131"/>
      <c r="C239" s="11" t="s">
        <v>271</v>
      </c>
      <c r="D239" s="11">
        <v>1</v>
      </c>
      <c r="E239" s="11" t="s">
        <v>204</v>
      </c>
      <c r="F239" s="25">
        <v>999</v>
      </c>
      <c r="G239" s="35">
        <f t="shared" si="21"/>
        <v>999</v>
      </c>
      <c r="H239" s="37"/>
      <c r="I239" s="91">
        <f t="shared" si="28"/>
        <v>999</v>
      </c>
    </row>
    <row r="240" spans="1:9" ht="75.75" customHeight="1" thickBot="1" x14ac:dyDescent="0.3">
      <c r="A240" s="131"/>
      <c r="B240" s="131"/>
      <c r="C240" s="11" t="s">
        <v>272</v>
      </c>
      <c r="D240" s="11">
        <v>1</v>
      </c>
      <c r="E240" s="11" t="s">
        <v>204</v>
      </c>
      <c r="F240" s="25">
        <v>999</v>
      </c>
      <c r="G240" s="35">
        <f t="shared" si="21"/>
        <v>999</v>
      </c>
      <c r="H240" s="37"/>
      <c r="I240" s="91">
        <f t="shared" si="28"/>
        <v>999</v>
      </c>
    </row>
    <row r="241" spans="1:9" ht="74.25" customHeight="1" thickBot="1" x14ac:dyDescent="0.3">
      <c r="A241" s="132"/>
      <c r="B241" s="132"/>
      <c r="C241" s="11" t="s">
        <v>273</v>
      </c>
      <c r="D241" s="11">
        <v>1</v>
      </c>
      <c r="E241" s="11" t="s">
        <v>274</v>
      </c>
      <c r="F241" s="25">
        <v>2304</v>
      </c>
      <c r="G241" s="35">
        <f t="shared" si="21"/>
        <v>2304</v>
      </c>
      <c r="H241" s="37"/>
      <c r="I241" s="91">
        <f t="shared" si="28"/>
        <v>2304</v>
      </c>
    </row>
    <row r="242" spans="1:9" ht="25.5" customHeight="1" thickBot="1" x14ac:dyDescent="0.3">
      <c r="A242" s="130">
        <v>29</v>
      </c>
      <c r="B242" s="130" t="s">
        <v>275</v>
      </c>
      <c r="C242" s="11" t="s">
        <v>276</v>
      </c>
      <c r="D242" s="11">
        <v>2</v>
      </c>
      <c r="E242" s="11" t="s">
        <v>37</v>
      </c>
      <c r="F242" s="25">
        <v>500</v>
      </c>
      <c r="G242" s="35">
        <f t="shared" si="21"/>
        <v>1000</v>
      </c>
      <c r="H242" s="37"/>
      <c r="I242" s="91">
        <f t="shared" si="28"/>
        <v>1000</v>
      </c>
    </row>
    <row r="243" spans="1:9" ht="30.75" customHeight="1" thickBot="1" x14ac:dyDescent="0.3">
      <c r="A243" s="131"/>
      <c r="B243" s="131"/>
      <c r="C243" s="11" t="s">
        <v>277</v>
      </c>
      <c r="D243" s="11">
        <v>5</v>
      </c>
      <c r="E243" s="11" t="s">
        <v>37</v>
      </c>
      <c r="F243" s="25">
        <v>350</v>
      </c>
      <c r="G243" s="35">
        <f t="shared" si="21"/>
        <v>1750</v>
      </c>
      <c r="H243" s="37"/>
      <c r="I243" s="91">
        <f t="shared" si="28"/>
        <v>1750</v>
      </c>
    </row>
    <row r="244" spans="1:9" ht="24.75" customHeight="1" thickBot="1" x14ac:dyDescent="0.3">
      <c r="A244" s="131"/>
      <c r="B244" s="131"/>
      <c r="C244" s="11" t="s">
        <v>278</v>
      </c>
      <c r="D244" s="11">
        <v>2</v>
      </c>
      <c r="E244" s="11" t="s">
        <v>37</v>
      </c>
      <c r="F244" s="25">
        <v>390</v>
      </c>
      <c r="G244" s="35">
        <f t="shared" si="21"/>
        <v>780</v>
      </c>
      <c r="H244" s="37"/>
      <c r="I244" s="91">
        <f t="shared" si="28"/>
        <v>780</v>
      </c>
    </row>
    <row r="245" spans="1:9" ht="21.75" customHeight="1" thickBot="1" x14ac:dyDescent="0.3">
      <c r="A245" s="131"/>
      <c r="B245" s="131"/>
      <c r="C245" s="11" t="s">
        <v>279</v>
      </c>
      <c r="D245" s="11">
        <v>2</v>
      </c>
      <c r="E245" s="11" t="s">
        <v>37</v>
      </c>
      <c r="F245" s="25">
        <v>390</v>
      </c>
      <c r="G245" s="35">
        <f t="shared" si="21"/>
        <v>780</v>
      </c>
      <c r="H245" s="37"/>
      <c r="I245" s="91">
        <f t="shared" si="28"/>
        <v>780</v>
      </c>
    </row>
    <row r="246" spans="1:9" ht="39" customHeight="1" thickBot="1" x14ac:dyDescent="0.3">
      <c r="A246" s="131"/>
      <c r="B246" s="131"/>
      <c r="C246" s="11" t="s">
        <v>280</v>
      </c>
      <c r="D246" s="11">
        <v>5</v>
      </c>
      <c r="E246" s="11" t="s">
        <v>42</v>
      </c>
      <c r="F246" s="25">
        <v>1480</v>
      </c>
      <c r="G246" s="35">
        <f t="shared" si="21"/>
        <v>7400</v>
      </c>
      <c r="H246" s="28">
        <f t="shared" ref="H246:H252" si="29">G246</f>
        <v>7400</v>
      </c>
      <c r="I246" s="70"/>
    </row>
    <row r="247" spans="1:9" ht="21.75" customHeight="1" thickBot="1" x14ac:dyDescent="0.3">
      <c r="A247" s="131"/>
      <c r="B247" s="131"/>
      <c r="C247" s="130" t="s">
        <v>128</v>
      </c>
      <c r="D247" s="130">
        <v>15</v>
      </c>
      <c r="E247" s="130" t="s">
        <v>0</v>
      </c>
      <c r="F247" s="150">
        <v>500</v>
      </c>
      <c r="G247" s="35">
        <f t="shared" si="21"/>
        <v>7500</v>
      </c>
      <c r="H247" s="28">
        <f t="shared" si="29"/>
        <v>7500</v>
      </c>
      <c r="I247" s="149"/>
    </row>
    <row r="248" spans="1:9" ht="17.25" hidden="1" customHeight="1" thickBot="1" x14ac:dyDescent="0.3">
      <c r="A248" s="131"/>
      <c r="B248" s="131"/>
      <c r="C248" s="131"/>
      <c r="D248" s="131"/>
      <c r="E248" s="131"/>
      <c r="F248" s="151"/>
      <c r="G248" s="35">
        <f t="shared" si="21"/>
        <v>0</v>
      </c>
      <c r="H248" s="28">
        <f t="shared" si="29"/>
        <v>0</v>
      </c>
      <c r="I248" s="149"/>
    </row>
    <row r="249" spans="1:9" ht="17.25" hidden="1" customHeight="1" thickBot="1" x14ac:dyDescent="0.3">
      <c r="A249" s="131"/>
      <c r="B249" s="131"/>
      <c r="C249" s="131"/>
      <c r="D249" s="131"/>
      <c r="E249" s="131"/>
      <c r="F249" s="151"/>
      <c r="G249" s="35">
        <f t="shared" si="21"/>
        <v>0</v>
      </c>
      <c r="H249" s="28">
        <f t="shared" si="29"/>
        <v>0</v>
      </c>
      <c r="I249" s="149"/>
    </row>
    <row r="250" spans="1:9" ht="17.25" hidden="1" customHeight="1" thickBot="1" x14ac:dyDescent="0.3">
      <c r="A250" s="131"/>
      <c r="B250" s="131"/>
      <c r="C250" s="131"/>
      <c r="D250" s="131"/>
      <c r="E250" s="131"/>
      <c r="F250" s="151"/>
      <c r="G250" s="35">
        <f t="shared" si="21"/>
        <v>0</v>
      </c>
      <c r="H250" s="28">
        <f t="shared" si="29"/>
        <v>0</v>
      </c>
      <c r="I250" s="149"/>
    </row>
    <row r="251" spans="1:9" ht="17.25" hidden="1" customHeight="1" thickBot="1" x14ac:dyDescent="0.3">
      <c r="A251" s="131"/>
      <c r="B251" s="131"/>
      <c r="C251" s="131"/>
      <c r="D251" s="131"/>
      <c r="E251" s="131"/>
      <c r="F251" s="151"/>
      <c r="G251" s="35">
        <f t="shared" si="21"/>
        <v>0</v>
      </c>
      <c r="H251" s="28">
        <f t="shared" si="29"/>
        <v>0</v>
      </c>
      <c r="I251" s="149"/>
    </row>
    <row r="252" spans="1:9" ht="17.25" hidden="1" customHeight="1" thickBot="1" x14ac:dyDescent="0.3">
      <c r="A252" s="131"/>
      <c r="B252" s="131"/>
      <c r="C252" s="132"/>
      <c r="D252" s="132"/>
      <c r="E252" s="132"/>
      <c r="F252" s="152"/>
      <c r="G252" s="35">
        <f t="shared" si="21"/>
        <v>0</v>
      </c>
      <c r="H252" s="28">
        <f t="shared" si="29"/>
        <v>0</v>
      </c>
      <c r="I252" s="149"/>
    </row>
    <row r="253" spans="1:9" ht="33.75" thickBot="1" x14ac:dyDescent="0.3">
      <c r="A253" s="131"/>
      <c r="B253" s="131"/>
      <c r="C253" s="11" t="s">
        <v>320</v>
      </c>
      <c r="D253" s="11">
        <v>1</v>
      </c>
      <c r="E253" s="11" t="s">
        <v>37</v>
      </c>
      <c r="F253" s="25">
        <v>1050</v>
      </c>
      <c r="G253" s="35">
        <f t="shared" si="21"/>
        <v>1050</v>
      </c>
      <c r="H253" s="37"/>
      <c r="I253" s="91">
        <f t="shared" ref="I253:I269" si="30">G253</f>
        <v>1050</v>
      </c>
    </row>
    <row r="254" spans="1:9" ht="35.25" customHeight="1" thickBot="1" x14ac:dyDescent="0.3">
      <c r="A254" s="131"/>
      <c r="B254" s="131"/>
      <c r="C254" s="11" t="s">
        <v>319</v>
      </c>
      <c r="D254" s="11">
        <v>4</v>
      </c>
      <c r="E254" s="11" t="s">
        <v>37</v>
      </c>
      <c r="F254" s="25">
        <v>385</v>
      </c>
      <c r="G254" s="35">
        <f t="shared" si="21"/>
        <v>1540</v>
      </c>
      <c r="H254" s="37"/>
      <c r="I254" s="91">
        <f t="shared" si="30"/>
        <v>1540</v>
      </c>
    </row>
    <row r="255" spans="1:9" ht="54" customHeight="1" thickBot="1" x14ac:dyDescent="0.3">
      <c r="A255" s="131"/>
      <c r="B255" s="131"/>
      <c r="C255" s="11" t="s">
        <v>129</v>
      </c>
      <c r="D255" s="11">
        <v>1</v>
      </c>
      <c r="E255" s="11" t="s">
        <v>37</v>
      </c>
      <c r="F255" s="25">
        <v>980</v>
      </c>
      <c r="G255" s="35">
        <f t="shared" si="21"/>
        <v>980</v>
      </c>
      <c r="H255" s="37"/>
      <c r="I255" s="91">
        <f t="shared" si="30"/>
        <v>980</v>
      </c>
    </row>
    <row r="256" spans="1:9" ht="54" customHeight="1" thickBot="1" x14ac:dyDescent="0.3">
      <c r="A256" s="131"/>
      <c r="B256" s="131"/>
      <c r="C256" s="11" t="s">
        <v>130</v>
      </c>
      <c r="D256" s="11">
        <v>5</v>
      </c>
      <c r="E256" s="11" t="s">
        <v>37</v>
      </c>
      <c r="F256" s="25">
        <v>430</v>
      </c>
      <c r="G256" s="35">
        <f t="shared" si="21"/>
        <v>2150</v>
      </c>
      <c r="H256" s="37"/>
      <c r="I256" s="91">
        <f t="shared" si="30"/>
        <v>2150</v>
      </c>
    </row>
    <row r="257" spans="1:9" ht="53.25" customHeight="1" thickBot="1" x14ac:dyDescent="0.3">
      <c r="A257" s="131"/>
      <c r="B257" s="131"/>
      <c r="C257" s="11" t="s">
        <v>131</v>
      </c>
      <c r="D257" s="11">
        <v>1</v>
      </c>
      <c r="E257" s="11" t="s">
        <v>37</v>
      </c>
      <c r="F257" s="25">
        <v>980</v>
      </c>
      <c r="G257" s="35">
        <f t="shared" si="21"/>
        <v>980</v>
      </c>
      <c r="H257" s="37"/>
      <c r="I257" s="91">
        <f t="shared" si="30"/>
        <v>980</v>
      </c>
    </row>
    <row r="258" spans="1:9" ht="52.5" customHeight="1" thickBot="1" x14ac:dyDescent="0.3">
      <c r="A258" s="131"/>
      <c r="B258" s="131"/>
      <c r="C258" s="11" t="s">
        <v>132</v>
      </c>
      <c r="D258" s="11">
        <v>5</v>
      </c>
      <c r="E258" s="11" t="s">
        <v>37</v>
      </c>
      <c r="F258" s="25">
        <v>300</v>
      </c>
      <c r="G258" s="35">
        <f t="shared" si="21"/>
        <v>1500</v>
      </c>
      <c r="H258" s="37"/>
      <c r="I258" s="91">
        <f t="shared" si="30"/>
        <v>1500</v>
      </c>
    </row>
    <row r="259" spans="1:9" ht="34.5" customHeight="1" thickBot="1" x14ac:dyDescent="0.3">
      <c r="A259" s="131"/>
      <c r="B259" s="131"/>
      <c r="C259" s="11" t="s">
        <v>133</v>
      </c>
      <c r="D259" s="11">
        <v>1</v>
      </c>
      <c r="E259" s="11" t="s">
        <v>37</v>
      </c>
      <c r="F259" s="25">
        <v>875</v>
      </c>
      <c r="G259" s="35">
        <f t="shared" si="21"/>
        <v>875</v>
      </c>
      <c r="H259" s="37"/>
      <c r="I259" s="91">
        <f t="shared" si="30"/>
        <v>875</v>
      </c>
    </row>
    <row r="260" spans="1:9" ht="38.25" customHeight="1" thickBot="1" x14ac:dyDescent="0.3">
      <c r="A260" s="132"/>
      <c r="B260" s="132"/>
      <c r="C260" s="11" t="s">
        <v>134</v>
      </c>
      <c r="D260" s="11">
        <v>4</v>
      </c>
      <c r="E260" s="11" t="s">
        <v>37</v>
      </c>
      <c r="F260" s="25">
        <v>280</v>
      </c>
      <c r="G260" s="35">
        <f t="shared" si="21"/>
        <v>1120</v>
      </c>
      <c r="H260" s="37"/>
      <c r="I260" s="91">
        <f t="shared" si="30"/>
        <v>1120</v>
      </c>
    </row>
    <row r="261" spans="1:9" ht="49.5" thickBot="1" x14ac:dyDescent="0.3">
      <c r="A261" s="131">
        <v>30</v>
      </c>
      <c r="B261" s="131" t="s">
        <v>135</v>
      </c>
      <c r="C261" s="68" t="s">
        <v>396</v>
      </c>
      <c r="D261" s="10">
        <v>1</v>
      </c>
      <c r="E261" s="11" t="s">
        <v>37</v>
      </c>
      <c r="F261" s="32">
        <v>1642</v>
      </c>
      <c r="G261" s="35">
        <f t="shared" si="21"/>
        <v>1642</v>
      </c>
      <c r="H261" s="28"/>
      <c r="I261" s="91">
        <f t="shared" si="30"/>
        <v>1642</v>
      </c>
    </row>
    <row r="262" spans="1:9" ht="17.25" thickBot="1" x14ac:dyDescent="0.3">
      <c r="A262" s="131"/>
      <c r="B262" s="131"/>
      <c r="C262" s="69" t="s">
        <v>388</v>
      </c>
      <c r="D262" s="10">
        <v>1</v>
      </c>
      <c r="E262" s="11" t="s">
        <v>37</v>
      </c>
      <c r="F262" s="32">
        <v>7968</v>
      </c>
      <c r="G262" s="35">
        <f t="shared" si="21"/>
        <v>7968</v>
      </c>
      <c r="H262" s="28"/>
      <c r="I262" s="91">
        <f t="shared" si="30"/>
        <v>7968</v>
      </c>
    </row>
    <row r="263" spans="1:9" ht="33.75" thickBot="1" x14ac:dyDescent="0.3">
      <c r="A263" s="131"/>
      <c r="B263" s="131"/>
      <c r="C263" s="69" t="s">
        <v>389</v>
      </c>
      <c r="D263" s="10">
        <v>1</v>
      </c>
      <c r="E263" s="11" t="s">
        <v>37</v>
      </c>
      <c r="F263" s="32">
        <v>1740</v>
      </c>
      <c r="G263" s="35">
        <f t="shared" si="21"/>
        <v>1740</v>
      </c>
      <c r="H263" s="28"/>
      <c r="I263" s="91">
        <f t="shared" si="30"/>
        <v>1740</v>
      </c>
    </row>
    <row r="264" spans="1:9" ht="33.75" thickBot="1" x14ac:dyDescent="0.3">
      <c r="A264" s="131"/>
      <c r="B264" s="131"/>
      <c r="C264" s="69" t="s">
        <v>390</v>
      </c>
      <c r="D264" s="10">
        <v>4</v>
      </c>
      <c r="E264" s="11" t="s">
        <v>37</v>
      </c>
      <c r="F264" s="32">
        <v>210</v>
      </c>
      <c r="G264" s="35">
        <f t="shared" si="21"/>
        <v>840</v>
      </c>
      <c r="H264" s="28"/>
      <c r="I264" s="91">
        <f t="shared" si="30"/>
        <v>840</v>
      </c>
    </row>
    <row r="265" spans="1:9" ht="33.75" thickBot="1" x14ac:dyDescent="0.3">
      <c r="A265" s="131"/>
      <c r="B265" s="131"/>
      <c r="C265" s="69" t="s">
        <v>391</v>
      </c>
      <c r="D265" s="10">
        <v>4</v>
      </c>
      <c r="E265" s="11" t="s">
        <v>37</v>
      </c>
      <c r="F265" s="32">
        <v>210</v>
      </c>
      <c r="G265" s="35">
        <f t="shared" si="21"/>
        <v>840</v>
      </c>
      <c r="H265" s="28"/>
      <c r="I265" s="91">
        <f t="shared" si="30"/>
        <v>840</v>
      </c>
    </row>
    <row r="266" spans="1:9" ht="33.75" thickBot="1" x14ac:dyDescent="0.3">
      <c r="A266" s="131"/>
      <c r="B266" s="131"/>
      <c r="C266" s="69" t="s">
        <v>392</v>
      </c>
      <c r="D266" s="10">
        <v>2</v>
      </c>
      <c r="E266" s="11" t="s">
        <v>37</v>
      </c>
      <c r="F266" s="32">
        <v>210</v>
      </c>
      <c r="G266" s="35">
        <f t="shared" si="21"/>
        <v>420</v>
      </c>
      <c r="H266" s="28"/>
      <c r="I266" s="91">
        <f t="shared" si="30"/>
        <v>420</v>
      </c>
    </row>
    <row r="267" spans="1:9" ht="33.75" thickBot="1" x14ac:dyDescent="0.3">
      <c r="A267" s="131"/>
      <c r="B267" s="131"/>
      <c r="C267" s="69" t="s">
        <v>393</v>
      </c>
      <c r="D267" s="10">
        <v>2</v>
      </c>
      <c r="E267" s="11" t="s">
        <v>37</v>
      </c>
      <c r="F267" s="32">
        <v>210</v>
      </c>
      <c r="G267" s="35">
        <f t="shared" si="21"/>
        <v>420</v>
      </c>
      <c r="H267" s="28"/>
      <c r="I267" s="91">
        <f t="shared" si="30"/>
        <v>420</v>
      </c>
    </row>
    <row r="268" spans="1:9" ht="33.75" thickBot="1" x14ac:dyDescent="0.3">
      <c r="A268" s="131"/>
      <c r="B268" s="131"/>
      <c r="C268" s="69" t="s">
        <v>394</v>
      </c>
      <c r="D268" s="10">
        <v>2</v>
      </c>
      <c r="E268" s="11" t="s">
        <v>37</v>
      </c>
      <c r="F268" s="32">
        <v>210</v>
      </c>
      <c r="G268" s="35">
        <f t="shared" si="21"/>
        <v>420</v>
      </c>
      <c r="H268" s="28"/>
      <c r="I268" s="91">
        <f t="shared" si="30"/>
        <v>420</v>
      </c>
    </row>
    <row r="269" spans="1:9" ht="33.75" thickBot="1" x14ac:dyDescent="0.3">
      <c r="A269" s="131"/>
      <c r="B269" s="131"/>
      <c r="C269" s="69" t="s">
        <v>395</v>
      </c>
      <c r="D269" s="10">
        <v>2</v>
      </c>
      <c r="E269" s="11" t="s">
        <v>37</v>
      </c>
      <c r="F269" s="32">
        <v>210</v>
      </c>
      <c r="G269" s="35">
        <f t="shared" si="21"/>
        <v>420</v>
      </c>
      <c r="H269" s="28"/>
      <c r="I269" s="91">
        <f t="shared" si="30"/>
        <v>420</v>
      </c>
    </row>
    <row r="270" spans="1:9" ht="22.5" customHeight="1" thickBot="1" x14ac:dyDescent="0.3">
      <c r="A270" s="131"/>
      <c r="B270" s="131"/>
      <c r="C270" s="11" t="s">
        <v>136</v>
      </c>
      <c r="D270" s="11">
        <v>15</v>
      </c>
      <c r="E270" s="11" t="s">
        <v>137</v>
      </c>
      <c r="F270" s="25">
        <v>500</v>
      </c>
      <c r="G270" s="35">
        <f t="shared" si="21"/>
        <v>7500</v>
      </c>
      <c r="H270" s="28">
        <f t="shared" ref="H270:H271" si="31">G270</f>
        <v>7500</v>
      </c>
      <c r="I270" s="70"/>
    </row>
    <row r="271" spans="1:9" ht="21.75" customHeight="1" thickBot="1" x14ac:dyDescent="0.3">
      <c r="A271" s="132"/>
      <c r="B271" s="132"/>
      <c r="C271" s="11" t="s">
        <v>138</v>
      </c>
      <c r="D271" s="11">
        <v>5</v>
      </c>
      <c r="E271" s="11" t="s">
        <v>137</v>
      </c>
      <c r="F271" s="25">
        <v>1500</v>
      </c>
      <c r="G271" s="35">
        <f t="shared" ref="G271:G329" si="32">D271*F271</f>
        <v>7500</v>
      </c>
      <c r="H271" s="28">
        <f t="shared" si="31"/>
        <v>7500</v>
      </c>
      <c r="I271" s="70"/>
    </row>
    <row r="272" spans="1:9" ht="27.75" customHeight="1" thickBot="1" x14ac:dyDescent="0.3">
      <c r="A272" s="130">
        <v>31</v>
      </c>
      <c r="B272" s="130" t="s">
        <v>139</v>
      </c>
      <c r="C272" s="10" t="s">
        <v>140</v>
      </c>
      <c r="D272" s="10">
        <v>1</v>
      </c>
      <c r="E272" s="10" t="s">
        <v>141</v>
      </c>
      <c r="F272" s="32">
        <v>11900</v>
      </c>
      <c r="G272" s="35">
        <f t="shared" si="32"/>
        <v>11900</v>
      </c>
      <c r="H272" s="28"/>
      <c r="I272" s="91">
        <f>G272</f>
        <v>11900</v>
      </c>
    </row>
    <row r="273" spans="1:9" ht="22.5" customHeight="1" thickBot="1" x14ac:dyDescent="0.3">
      <c r="A273" s="131"/>
      <c r="B273" s="131"/>
      <c r="C273" s="11" t="s">
        <v>142</v>
      </c>
      <c r="D273" s="11">
        <v>8</v>
      </c>
      <c r="E273" s="11" t="s">
        <v>141</v>
      </c>
      <c r="F273" s="25">
        <v>3999</v>
      </c>
      <c r="G273" s="35">
        <f t="shared" si="32"/>
        <v>31992</v>
      </c>
      <c r="H273" s="28">
        <f t="shared" ref="H273:H282" si="33">G273</f>
        <v>31992</v>
      </c>
      <c r="I273" s="70"/>
    </row>
    <row r="274" spans="1:9" ht="28.5" customHeight="1" thickBot="1" x14ac:dyDescent="0.3">
      <c r="A274" s="132"/>
      <c r="B274" s="132"/>
      <c r="C274" s="11" t="s">
        <v>143</v>
      </c>
      <c r="D274" s="11">
        <v>8</v>
      </c>
      <c r="E274" s="11" t="s">
        <v>137</v>
      </c>
      <c r="F274" s="25">
        <v>1490</v>
      </c>
      <c r="G274" s="35">
        <f t="shared" si="32"/>
        <v>11920</v>
      </c>
      <c r="H274" s="28">
        <f t="shared" si="33"/>
        <v>11920</v>
      </c>
      <c r="I274" s="70"/>
    </row>
    <row r="275" spans="1:9" ht="33.75" customHeight="1" thickBot="1" x14ac:dyDescent="0.3">
      <c r="A275" s="55">
        <v>32</v>
      </c>
      <c r="B275" s="55" t="s">
        <v>144</v>
      </c>
      <c r="C275" s="55" t="s">
        <v>145</v>
      </c>
      <c r="D275" s="55">
        <v>6</v>
      </c>
      <c r="E275" s="55" t="s">
        <v>146</v>
      </c>
      <c r="F275" s="47">
        <v>1700</v>
      </c>
      <c r="G275" s="35">
        <f t="shared" si="32"/>
        <v>10200</v>
      </c>
      <c r="H275" s="28">
        <f t="shared" si="33"/>
        <v>10200</v>
      </c>
      <c r="I275" s="70"/>
    </row>
    <row r="276" spans="1:9" ht="24" customHeight="1" thickBot="1" x14ac:dyDescent="0.3">
      <c r="A276" s="130">
        <v>33</v>
      </c>
      <c r="B276" s="130" t="s">
        <v>147</v>
      </c>
      <c r="C276" s="55" t="s">
        <v>148</v>
      </c>
      <c r="D276" s="55">
        <v>1</v>
      </c>
      <c r="E276" s="55" t="s">
        <v>149</v>
      </c>
      <c r="F276" s="47">
        <v>9800</v>
      </c>
      <c r="G276" s="35">
        <f t="shared" si="32"/>
        <v>9800</v>
      </c>
      <c r="H276" s="28">
        <f t="shared" si="33"/>
        <v>9800</v>
      </c>
      <c r="I276" s="70"/>
    </row>
    <row r="277" spans="1:9" ht="24" customHeight="1" thickBot="1" x14ac:dyDescent="0.3">
      <c r="A277" s="131"/>
      <c r="B277" s="131"/>
      <c r="C277" s="55" t="s">
        <v>150</v>
      </c>
      <c r="D277" s="55">
        <v>1</v>
      </c>
      <c r="E277" s="55" t="s">
        <v>151</v>
      </c>
      <c r="F277" s="47">
        <v>9000</v>
      </c>
      <c r="G277" s="35">
        <f t="shared" si="32"/>
        <v>9000</v>
      </c>
      <c r="H277" s="28">
        <f t="shared" si="33"/>
        <v>9000</v>
      </c>
      <c r="I277" s="70"/>
    </row>
    <row r="278" spans="1:9" ht="17.25" thickBot="1" x14ac:dyDescent="0.3">
      <c r="A278" s="131"/>
      <c r="B278" s="131"/>
      <c r="C278" s="55" t="s">
        <v>152</v>
      </c>
      <c r="D278" s="55">
        <v>1</v>
      </c>
      <c r="E278" s="55" t="s">
        <v>151</v>
      </c>
      <c r="F278" s="47">
        <v>9500</v>
      </c>
      <c r="G278" s="35">
        <f t="shared" si="32"/>
        <v>9500</v>
      </c>
      <c r="H278" s="28">
        <f t="shared" si="33"/>
        <v>9500</v>
      </c>
      <c r="I278" s="70"/>
    </row>
    <row r="279" spans="1:9" ht="17.25" thickBot="1" x14ac:dyDescent="0.3">
      <c r="A279" s="131"/>
      <c r="B279" s="131"/>
      <c r="C279" s="55" t="s">
        <v>153</v>
      </c>
      <c r="D279" s="55">
        <v>1</v>
      </c>
      <c r="E279" s="55" t="s">
        <v>151</v>
      </c>
      <c r="F279" s="47">
        <v>9000</v>
      </c>
      <c r="G279" s="35">
        <f t="shared" si="32"/>
        <v>9000</v>
      </c>
      <c r="H279" s="28">
        <f t="shared" si="33"/>
        <v>9000</v>
      </c>
      <c r="I279" s="70"/>
    </row>
    <row r="280" spans="1:9" ht="30.75" customHeight="1" thickBot="1" x14ac:dyDescent="0.3">
      <c r="A280" s="131"/>
      <c r="B280" s="131"/>
      <c r="C280" s="55" t="s">
        <v>154</v>
      </c>
      <c r="D280" s="55">
        <v>8</v>
      </c>
      <c r="E280" s="55" t="s">
        <v>155</v>
      </c>
      <c r="F280" s="47">
        <v>1200</v>
      </c>
      <c r="G280" s="35">
        <f t="shared" si="32"/>
        <v>9600</v>
      </c>
      <c r="H280" s="28">
        <f t="shared" si="33"/>
        <v>9600</v>
      </c>
      <c r="I280" s="70"/>
    </row>
    <row r="281" spans="1:9" ht="24" customHeight="1" thickBot="1" x14ac:dyDescent="0.3">
      <c r="A281" s="131"/>
      <c r="B281" s="131"/>
      <c r="C281" s="55" t="s">
        <v>156</v>
      </c>
      <c r="D281" s="55">
        <v>2</v>
      </c>
      <c r="E281" s="55" t="s">
        <v>155</v>
      </c>
      <c r="F281" s="47">
        <v>3200</v>
      </c>
      <c r="G281" s="35">
        <f t="shared" si="32"/>
        <v>6400</v>
      </c>
      <c r="H281" s="28">
        <f t="shared" si="33"/>
        <v>6400</v>
      </c>
      <c r="I281" s="70"/>
    </row>
    <row r="282" spans="1:9" ht="26.25" customHeight="1" thickBot="1" x14ac:dyDescent="0.3">
      <c r="A282" s="131"/>
      <c r="B282" s="131"/>
      <c r="C282" s="55" t="s">
        <v>157</v>
      </c>
      <c r="D282" s="55">
        <v>2</v>
      </c>
      <c r="E282" s="55" t="s">
        <v>158</v>
      </c>
      <c r="F282" s="47">
        <v>3800</v>
      </c>
      <c r="G282" s="35">
        <f t="shared" si="32"/>
        <v>7600</v>
      </c>
      <c r="H282" s="28">
        <f t="shared" si="33"/>
        <v>7600</v>
      </c>
      <c r="I282" s="70"/>
    </row>
    <row r="283" spans="1:9" s="124" customFormat="1" ht="26.25" customHeight="1" thickBot="1" x14ac:dyDescent="0.3">
      <c r="A283" s="130">
        <v>34</v>
      </c>
      <c r="B283" s="130" t="s">
        <v>159</v>
      </c>
      <c r="C283" s="116" t="s">
        <v>503</v>
      </c>
      <c r="D283" s="120">
        <v>15</v>
      </c>
      <c r="E283" s="120" t="s">
        <v>52</v>
      </c>
      <c r="F283" s="121">
        <v>4000</v>
      </c>
      <c r="G283" s="117">
        <f t="shared" si="32"/>
        <v>60000</v>
      </c>
      <c r="H283" s="122">
        <f t="shared" ref="H283:H286" si="34">G283</f>
        <v>60000</v>
      </c>
      <c r="I283" s="123"/>
    </row>
    <row r="284" spans="1:9" ht="27.75" customHeight="1" thickBot="1" x14ac:dyDescent="0.3">
      <c r="A284" s="131"/>
      <c r="B284" s="131"/>
      <c r="C284" s="2" t="s">
        <v>79</v>
      </c>
      <c r="D284" s="9">
        <v>30</v>
      </c>
      <c r="E284" s="9" t="s">
        <v>34</v>
      </c>
      <c r="F284" s="31">
        <v>500</v>
      </c>
      <c r="G284" s="35">
        <f t="shared" si="32"/>
        <v>15000</v>
      </c>
      <c r="H284" s="28">
        <f t="shared" si="34"/>
        <v>15000</v>
      </c>
      <c r="I284" s="78"/>
    </row>
    <row r="285" spans="1:9" ht="54" customHeight="1" thickBot="1" x14ac:dyDescent="0.3">
      <c r="A285" s="131"/>
      <c r="B285" s="131"/>
      <c r="C285" s="2" t="s">
        <v>160</v>
      </c>
      <c r="D285" s="9">
        <v>2</v>
      </c>
      <c r="E285" s="9" t="s">
        <v>31</v>
      </c>
      <c r="F285" s="31">
        <v>7500</v>
      </c>
      <c r="G285" s="35">
        <f t="shared" si="32"/>
        <v>15000</v>
      </c>
      <c r="H285" s="28">
        <f t="shared" si="34"/>
        <v>15000</v>
      </c>
      <c r="I285" s="78"/>
    </row>
    <row r="286" spans="1:9" ht="24.75" customHeight="1" thickBot="1" x14ac:dyDescent="0.3">
      <c r="A286" s="132"/>
      <c r="B286" s="132"/>
      <c r="C286" s="2" t="s">
        <v>80</v>
      </c>
      <c r="D286" s="9">
        <v>5</v>
      </c>
      <c r="E286" s="9" t="s">
        <v>52</v>
      </c>
      <c r="F286" s="31">
        <v>1200</v>
      </c>
      <c r="G286" s="35">
        <f t="shared" si="32"/>
        <v>6000</v>
      </c>
      <c r="H286" s="28">
        <f t="shared" si="34"/>
        <v>6000</v>
      </c>
      <c r="I286" s="78"/>
    </row>
    <row r="287" spans="1:9" ht="42" customHeight="1" thickBot="1" x14ac:dyDescent="0.3">
      <c r="A287" s="130">
        <v>35</v>
      </c>
      <c r="B287" s="130" t="s">
        <v>161</v>
      </c>
      <c r="C287" s="10" t="s">
        <v>81</v>
      </c>
      <c r="D287" s="10">
        <v>3</v>
      </c>
      <c r="E287" s="10" t="s">
        <v>162</v>
      </c>
      <c r="F287" s="32">
        <v>300</v>
      </c>
      <c r="G287" s="35">
        <f t="shared" si="32"/>
        <v>900</v>
      </c>
      <c r="H287" s="28"/>
      <c r="I287" s="70">
        <f t="shared" ref="I287:I312" si="35">G287</f>
        <v>900</v>
      </c>
    </row>
    <row r="288" spans="1:9" ht="26.25" customHeight="1" thickBot="1" x14ac:dyDescent="0.3">
      <c r="A288" s="131"/>
      <c r="B288" s="131"/>
      <c r="C288" s="10" t="s">
        <v>82</v>
      </c>
      <c r="D288" s="10">
        <v>1</v>
      </c>
      <c r="E288" s="10" t="s">
        <v>162</v>
      </c>
      <c r="F288" s="32">
        <v>474</v>
      </c>
      <c r="G288" s="35">
        <f t="shared" si="32"/>
        <v>474</v>
      </c>
      <c r="H288" s="28"/>
      <c r="I288" s="70">
        <f t="shared" si="35"/>
        <v>474</v>
      </c>
    </row>
    <row r="289" spans="1:9" ht="24.75" customHeight="1" thickBot="1" x14ac:dyDescent="0.3">
      <c r="A289" s="131"/>
      <c r="B289" s="131"/>
      <c r="C289" s="10" t="s">
        <v>83</v>
      </c>
      <c r="D289" s="10">
        <v>2</v>
      </c>
      <c r="E289" s="10" t="s">
        <v>162</v>
      </c>
      <c r="F289" s="32">
        <v>253</v>
      </c>
      <c r="G289" s="35">
        <f t="shared" si="32"/>
        <v>506</v>
      </c>
      <c r="H289" s="28"/>
      <c r="I289" s="70">
        <f t="shared" si="35"/>
        <v>506</v>
      </c>
    </row>
    <row r="290" spans="1:9" ht="28.5" customHeight="1" thickBot="1" x14ac:dyDescent="0.3">
      <c r="A290" s="131"/>
      <c r="B290" s="131"/>
      <c r="C290" s="10" t="s">
        <v>84</v>
      </c>
      <c r="D290" s="10">
        <v>2</v>
      </c>
      <c r="E290" s="10" t="s">
        <v>162</v>
      </c>
      <c r="F290" s="32">
        <v>221</v>
      </c>
      <c r="G290" s="35">
        <f t="shared" si="32"/>
        <v>442</v>
      </c>
      <c r="H290" s="28"/>
      <c r="I290" s="70">
        <f t="shared" si="35"/>
        <v>442</v>
      </c>
    </row>
    <row r="291" spans="1:9" ht="22.5" customHeight="1" thickBot="1" x14ac:dyDescent="0.3">
      <c r="A291" s="131"/>
      <c r="B291" s="131"/>
      <c r="C291" s="10" t="s">
        <v>85</v>
      </c>
      <c r="D291" s="10">
        <v>2</v>
      </c>
      <c r="E291" s="10" t="s">
        <v>162</v>
      </c>
      <c r="F291" s="32">
        <v>253</v>
      </c>
      <c r="G291" s="35">
        <f t="shared" si="32"/>
        <v>506</v>
      </c>
      <c r="H291" s="28"/>
      <c r="I291" s="70">
        <f t="shared" si="35"/>
        <v>506</v>
      </c>
    </row>
    <row r="292" spans="1:9" ht="43.5" customHeight="1" thickBot="1" x14ac:dyDescent="0.3">
      <c r="A292" s="131"/>
      <c r="B292" s="131"/>
      <c r="C292" s="10" t="s">
        <v>86</v>
      </c>
      <c r="D292" s="10">
        <v>1</v>
      </c>
      <c r="E292" s="10" t="s">
        <v>162</v>
      </c>
      <c r="F292" s="32">
        <v>221</v>
      </c>
      <c r="G292" s="35">
        <f t="shared" si="32"/>
        <v>221</v>
      </c>
      <c r="H292" s="28"/>
      <c r="I292" s="70">
        <f t="shared" si="35"/>
        <v>221</v>
      </c>
    </row>
    <row r="293" spans="1:9" ht="25.5" customHeight="1" thickBot="1" x14ac:dyDescent="0.3">
      <c r="A293" s="131"/>
      <c r="B293" s="131"/>
      <c r="C293" s="10" t="s">
        <v>87</v>
      </c>
      <c r="D293" s="10">
        <v>1</v>
      </c>
      <c r="E293" s="10" t="s">
        <v>162</v>
      </c>
      <c r="F293" s="32">
        <v>332</v>
      </c>
      <c r="G293" s="35">
        <f t="shared" si="32"/>
        <v>332</v>
      </c>
      <c r="H293" s="28"/>
      <c r="I293" s="70">
        <f t="shared" si="35"/>
        <v>332</v>
      </c>
    </row>
    <row r="294" spans="1:9" ht="29.25" customHeight="1" thickBot="1" x14ac:dyDescent="0.3">
      <c r="A294" s="131"/>
      <c r="B294" s="131"/>
      <c r="C294" s="10" t="s">
        <v>88</v>
      </c>
      <c r="D294" s="10">
        <v>1</v>
      </c>
      <c r="E294" s="10" t="s">
        <v>162</v>
      </c>
      <c r="F294" s="32">
        <v>229</v>
      </c>
      <c r="G294" s="35">
        <f t="shared" si="32"/>
        <v>229</v>
      </c>
      <c r="H294" s="28"/>
      <c r="I294" s="70">
        <f t="shared" si="35"/>
        <v>229</v>
      </c>
    </row>
    <row r="295" spans="1:9" ht="43.5" customHeight="1" thickBot="1" x14ac:dyDescent="0.3">
      <c r="A295" s="131"/>
      <c r="B295" s="131"/>
      <c r="C295" s="10" t="s">
        <v>89</v>
      </c>
      <c r="D295" s="10">
        <v>1</v>
      </c>
      <c r="E295" s="10" t="s">
        <v>163</v>
      </c>
      <c r="F295" s="32">
        <v>253</v>
      </c>
      <c r="G295" s="35">
        <f t="shared" si="32"/>
        <v>253</v>
      </c>
      <c r="H295" s="28"/>
      <c r="I295" s="70">
        <f t="shared" si="35"/>
        <v>253</v>
      </c>
    </row>
    <row r="296" spans="1:9" ht="38.25" customHeight="1" thickBot="1" x14ac:dyDescent="0.3">
      <c r="A296" s="131"/>
      <c r="B296" s="131"/>
      <c r="C296" s="10" t="s">
        <v>90</v>
      </c>
      <c r="D296" s="10">
        <v>1</v>
      </c>
      <c r="E296" s="10" t="s">
        <v>163</v>
      </c>
      <c r="F296" s="32">
        <v>221</v>
      </c>
      <c r="G296" s="35">
        <f t="shared" si="32"/>
        <v>221</v>
      </c>
      <c r="H296" s="28"/>
      <c r="I296" s="70">
        <f t="shared" si="35"/>
        <v>221</v>
      </c>
    </row>
    <row r="297" spans="1:9" ht="45" customHeight="1" thickBot="1" x14ac:dyDescent="0.3">
      <c r="A297" s="131"/>
      <c r="B297" s="131"/>
      <c r="C297" s="10" t="s">
        <v>91</v>
      </c>
      <c r="D297" s="10">
        <v>1</v>
      </c>
      <c r="E297" s="10" t="s">
        <v>163</v>
      </c>
      <c r="F297" s="32">
        <v>253</v>
      </c>
      <c r="G297" s="35">
        <f t="shared" si="32"/>
        <v>253</v>
      </c>
      <c r="H297" s="28"/>
      <c r="I297" s="70">
        <f t="shared" si="35"/>
        <v>253</v>
      </c>
    </row>
    <row r="298" spans="1:9" ht="43.5" customHeight="1" thickBot="1" x14ac:dyDescent="0.3">
      <c r="A298" s="131"/>
      <c r="B298" s="131"/>
      <c r="C298" s="10" t="s">
        <v>92</v>
      </c>
      <c r="D298" s="10">
        <v>1</v>
      </c>
      <c r="E298" s="10" t="s">
        <v>163</v>
      </c>
      <c r="F298" s="32">
        <v>190</v>
      </c>
      <c r="G298" s="35">
        <f t="shared" si="32"/>
        <v>190</v>
      </c>
      <c r="H298" s="28"/>
      <c r="I298" s="70">
        <f t="shared" si="35"/>
        <v>190</v>
      </c>
    </row>
    <row r="299" spans="1:9" ht="40.5" customHeight="1" thickBot="1" x14ac:dyDescent="0.3">
      <c r="A299" s="131"/>
      <c r="B299" s="131"/>
      <c r="C299" s="10" t="s">
        <v>93</v>
      </c>
      <c r="D299" s="10">
        <v>1</v>
      </c>
      <c r="E299" s="10" t="s">
        <v>163</v>
      </c>
      <c r="F299" s="32">
        <v>158</v>
      </c>
      <c r="G299" s="35">
        <f t="shared" si="32"/>
        <v>158</v>
      </c>
      <c r="H299" s="28"/>
      <c r="I299" s="70">
        <f t="shared" si="35"/>
        <v>158</v>
      </c>
    </row>
    <row r="300" spans="1:9" ht="37.5" customHeight="1" thickBot="1" x14ac:dyDescent="0.3">
      <c r="A300" s="131"/>
      <c r="B300" s="131"/>
      <c r="C300" s="10" t="s">
        <v>94</v>
      </c>
      <c r="D300" s="10">
        <v>1</v>
      </c>
      <c r="E300" s="10" t="s">
        <v>163</v>
      </c>
      <c r="F300" s="32">
        <v>221</v>
      </c>
      <c r="G300" s="35">
        <f t="shared" si="32"/>
        <v>221</v>
      </c>
      <c r="H300" s="28"/>
      <c r="I300" s="70">
        <f t="shared" si="35"/>
        <v>221</v>
      </c>
    </row>
    <row r="301" spans="1:9" ht="43.5" customHeight="1" thickBot="1" x14ac:dyDescent="0.3">
      <c r="A301" s="131"/>
      <c r="B301" s="131"/>
      <c r="C301" s="10" t="s">
        <v>95</v>
      </c>
      <c r="D301" s="10">
        <v>1</v>
      </c>
      <c r="E301" s="10" t="s">
        <v>163</v>
      </c>
      <c r="F301" s="32">
        <v>158</v>
      </c>
      <c r="G301" s="35">
        <f t="shared" si="32"/>
        <v>158</v>
      </c>
      <c r="H301" s="28"/>
      <c r="I301" s="70">
        <f t="shared" si="35"/>
        <v>158</v>
      </c>
    </row>
    <row r="302" spans="1:9" ht="45" customHeight="1" thickBot="1" x14ac:dyDescent="0.3">
      <c r="A302" s="131"/>
      <c r="B302" s="131"/>
      <c r="C302" s="10" t="s">
        <v>96</v>
      </c>
      <c r="D302" s="10">
        <v>2</v>
      </c>
      <c r="E302" s="10" t="s">
        <v>163</v>
      </c>
      <c r="F302" s="32">
        <v>157</v>
      </c>
      <c r="G302" s="35">
        <f t="shared" si="32"/>
        <v>314</v>
      </c>
      <c r="H302" s="28"/>
      <c r="I302" s="70">
        <f t="shared" si="35"/>
        <v>314</v>
      </c>
    </row>
    <row r="303" spans="1:9" ht="46.5" customHeight="1" thickBot="1" x14ac:dyDescent="0.3">
      <c r="A303" s="131"/>
      <c r="B303" s="131"/>
      <c r="C303" s="10" t="s">
        <v>97</v>
      </c>
      <c r="D303" s="10">
        <v>2</v>
      </c>
      <c r="E303" s="10" t="s">
        <v>163</v>
      </c>
      <c r="F303" s="32">
        <v>158</v>
      </c>
      <c r="G303" s="35">
        <f t="shared" si="32"/>
        <v>316</v>
      </c>
      <c r="H303" s="28"/>
      <c r="I303" s="70">
        <f t="shared" si="35"/>
        <v>316</v>
      </c>
    </row>
    <row r="304" spans="1:9" ht="32.25" customHeight="1" thickBot="1" x14ac:dyDescent="0.3">
      <c r="A304" s="131"/>
      <c r="B304" s="131"/>
      <c r="C304" s="10" t="s">
        <v>98</v>
      </c>
      <c r="D304" s="10">
        <v>1</v>
      </c>
      <c r="E304" s="10" t="s">
        <v>163</v>
      </c>
      <c r="F304" s="32">
        <v>197</v>
      </c>
      <c r="G304" s="35">
        <f t="shared" si="32"/>
        <v>197</v>
      </c>
      <c r="H304" s="28"/>
      <c r="I304" s="70">
        <f t="shared" si="35"/>
        <v>197</v>
      </c>
    </row>
    <row r="305" spans="1:9" ht="28.5" customHeight="1" thickBot="1" x14ac:dyDescent="0.3">
      <c r="A305" s="131"/>
      <c r="B305" s="131"/>
      <c r="C305" s="10" t="s">
        <v>99</v>
      </c>
      <c r="D305" s="10">
        <v>1</v>
      </c>
      <c r="E305" s="10" t="s">
        <v>163</v>
      </c>
      <c r="F305" s="32">
        <v>197</v>
      </c>
      <c r="G305" s="35">
        <f t="shared" si="32"/>
        <v>197</v>
      </c>
      <c r="H305" s="28"/>
      <c r="I305" s="70">
        <f t="shared" si="35"/>
        <v>197</v>
      </c>
    </row>
    <row r="306" spans="1:9" ht="43.5" customHeight="1" thickBot="1" x14ac:dyDescent="0.3">
      <c r="A306" s="131"/>
      <c r="B306" s="131"/>
      <c r="C306" s="10" t="s">
        <v>100</v>
      </c>
      <c r="D306" s="10">
        <v>1</v>
      </c>
      <c r="E306" s="10" t="s">
        <v>163</v>
      </c>
      <c r="F306" s="32">
        <v>236</v>
      </c>
      <c r="G306" s="35">
        <f t="shared" si="32"/>
        <v>236</v>
      </c>
      <c r="H306" s="28"/>
      <c r="I306" s="70">
        <f t="shared" si="35"/>
        <v>236</v>
      </c>
    </row>
    <row r="307" spans="1:9" ht="45" customHeight="1" thickBot="1" x14ac:dyDescent="0.3">
      <c r="A307" s="131"/>
      <c r="B307" s="131"/>
      <c r="C307" s="10" t="s">
        <v>101</v>
      </c>
      <c r="D307" s="10">
        <v>1</v>
      </c>
      <c r="E307" s="10" t="s">
        <v>163</v>
      </c>
      <c r="F307" s="32">
        <v>236</v>
      </c>
      <c r="G307" s="35">
        <f t="shared" si="32"/>
        <v>236</v>
      </c>
      <c r="H307" s="28"/>
      <c r="I307" s="70">
        <f t="shared" si="35"/>
        <v>236</v>
      </c>
    </row>
    <row r="308" spans="1:9" ht="27.75" customHeight="1" thickBot="1" x14ac:dyDescent="0.3">
      <c r="A308" s="131"/>
      <c r="B308" s="131"/>
      <c r="C308" s="10" t="s">
        <v>102</v>
      </c>
      <c r="D308" s="10">
        <v>15</v>
      </c>
      <c r="E308" s="10" t="s">
        <v>163</v>
      </c>
      <c r="F308" s="32">
        <v>264</v>
      </c>
      <c r="G308" s="35">
        <f t="shared" si="32"/>
        <v>3960</v>
      </c>
      <c r="H308" s="28"/>
      <c r="I308" s="70">
        <f t="shared" si="35"/>
        <v>3960</v>
      </c>
    </row>
    <row r="309" spans="1:9" ht="30" customHeight="1" thickBot="1" x14ac:dyDescent="0.3">
      <c r="A309" s="131"/>
      <c r="B309" s="131"/>
      <c r="C309" s="10" t="s">
        <v>103</v>
      </c>
      <c r="D309" s="10">
        <v>2</v>
      </c>
      <c r="E309" s="10" t="s">
        <v>163</v>
      </c>
      <c r="F309" s="32">
        <v>890</v>
      </c>
      <c r="G309" s="35">
        <f t="shared" si="32"/>
        <v>1780</v>
      </c>
      <c r="H309" s="28"/>
      <c r="I309" s="70">
        <f t="shared" si="35"/>
        <v>1780</v>
      </c>
    </row>
    <row r="310" spans="1:9" ht="23.25" customHeight="1" thickBot="1" x14ac:dyDescent="0.3">
      <c r="A310" s="131"/>
      <c r="B310" s="131"/>
      <c r="C310" s="10" t="s">
        <v>104</v>
      </c>
      <c r="D310" s="10">
        <v>1</v>
      </c>
      <c r="E310" s="10" t="s">
        <v>163</v>
      </c>
      <c r="F310" s="32">
        <v>190</v>
      </c>
      <c r="G310" s="35">
        <f t="shared" si="32"/>
        <v>190</v>
      </c>
      <c r="H310" s="28"/>
      <c r="I310" s="70">
        <f t="shared" si="35"/>
        <v>190</v>
      </c>
    </row>
    <row r="311" spans="1:9" ht="40.5" customHeight="1" thickBot="1" x14ac:dyDescent="0.3">
      <c r="A311" s="131"/>
      <c r="B311" s="131"/>
      <c r="C311" s="10" t="s">
        <v>105</v>
      </c>
      <c r="D311" s="10">
        <v>1</v>
      </c>
      <c r="E311" s="10" t="s">
        <v>163</v>
      </c>
      <c r="F311" s="32">
        <v>385</v>
      </c>
      <c r="G311" s="35">
        <f t="shared" si="32"/>
        <v>385</v>
      </c>
      <c r="H311" s="28"/>
      <c r="I311" s="70">
        <f t="shared" si="35"/>
        <v>385</v>
      </c>
    </row>
    <row r="312" spans="1:9" ht="28.5" customHeight="1" thickBot="1" x14ac:dyDescent="0.3">
      <c r="A312" s="131"/>
      <c r="B312" s="131"/>
      <c r="C312" s="10" t="s">
        <v>106</v>
      </c>
      <c r="D312" s="10">
        <v>5</v>
      </c>
      <c r="E312" s="10" t="s">
        <v>163</v>
      </c>
      <c r="F312" s="32">
        <v>350</v>
      </c>
      <c r="G312" s="35">
        <f t="shared" si="32"/>
        <v>1750</v>
      </c>
      <c r="H312" s="28"/>
      <c r="I312" s="111">
        <f t="shared" si="35"/>
        <v>1750</v>
      </c>
    </row>
    <row r="313" spans="1:9" ht="27.75" customHeight="1" thickBot="1" x14ac:dyDescent="0.3">
      <c r="A313" s="131"/>
      <c r="B313" s="131"/>
      <c r="C313" s="10" t="s">
        <v>164</v>
      </c>
      <c r="D313" s="10">
        <v>10</v>
      </c>
      <c r="E313" s="10" t="s">
        <v>165</v>
      </c>
      <c r="F313" s="32">
        <v>2140</v>
      </c>
      <c r="G313" s="35">
        <f t="shared" si="32"/>
        <v>21400</v>
      </c>
      <c r="H313" s="28">
        <f>G313</f>
        <v>21400</v>
      </c>
      <c r="I313" s="70"/>
    </row>
    <row r="314" spans="1:9" ht="17.25" thickBot="1" x14ac:dyDescent="0.3">
      <c r="A314" s="131"/>
      <c r="B314" s="131"/>
      <c r="C314" s="10" t="s">
        <v>166</v>
      </c>
      <c r="D314" s="119">
        <v>5</v>
      </c>
      <c r="E314" s="10" t="s">
        <v>165</v>
      </c>
      <c r="F314" s="32">
        <v>3990</v>
      </c>
      <c r="G314" s="35">
        <f t="shared" si="32"/>
        <v>19950</v>
      </c>
      <c r="H314" s="28">
        <f t="shared" ref="H314:H316" si="36">G314</f>
        <v>19950</v>
      </c>
      <c r="I314" s="99"/>
    </row>
    <row r="315" spans="1:9" ht="24.75" customHeight="1" thickBot="1" x14ac:dyDescent="0.3">
      <c r="A315" s="131"/>
      <c r="B315" s="131"/>
      <c r="C315" s="10" t="s">
        <v>167</v>
      </c>
      <c r="D315" s="10">
        <v>10</v>
      </c>
      <c r="E315" s="10" t="s">
        <v>168</v>
      </c>
      <c r="F315" s="32">
        <v>2000</v>
      </c>
      <c r="G315" s="35">
        <f t="shared" si="32"/>
        <v>20000</v>
      </c>
      <c r="H315" s="36">
        <f t="shared" si="36"/>
        <v>20000</v>
      </c>
      <c r="I315" s="70"/>
    </row>
    <row r="316" spans="1:9" ht="17.25" thickBot="1" x14ac:dyDescent="0.3">
      <c r="A316" s="131"/>
      <c r="B316" s="131"/>
      <c r="C316" s="10" t="s">
        <v>169</v>
      </c>
      <c r="D316" s="10">
        <v>10</v>
      </c>
      <c r="E316" s="10" t="s">
        <v>170</v>
      </c>
      <c r="F316" s="32">
        <v>400</v>
      </c>
      <c r="G316" s="35">
        <f t="shared" si="32"/>
        <v>4000</v>
      </c>
      <c r="H316" s="36">
        <f t="shared" si="36"/>
        <v>4000</v>
      </c>
      <c r="I316" s="70"/>
    </row>
    <row r="317" spans="1:9" ht="20.25" customHeight="1" thickBot="1" x14ac:dyDescent="0.3">
      <c r="A317" s="130">
        <v>36</v>
      </c>
      <c r="B317" s="130" t="s">
        <v>171</v>
      </c>
      <c r="C317" s="1" t="s">
        <v>291</v>
      </c>
      <c r="D317" s="8">
        <v>1</v>
      </c>
      <c r="E317" s="8" t="s">
        <v>0</v>
      </c>
      <c r="F317" s="30">
        <v>14800</v>
      </c>
      <c r="G317" s="35">
        <f t="shared" si="32"/>
        <v>14800</v>
      </c>
      <c r="H317" s="27"/>
      <c r="I317" s="111">
        <f>G317</f>
        <v>14800</v>
      </c>
    </row>
    <row r="318" spans="1:9" ht="33.75" customHeight="1" thickBot="1" x14ac:dyDescent="0.3">
      <c r="A318" s="131"/>
      <c r="B318" s="131"/>
      <c r="C318" s="2" t="s">
        <v>292</v>
      </c>
      <c r="D318" s="9">
        <v>6</v>
      </c>
      <c r="E318" s="9" t="s">
        <v>31</v>
      </c>
      <c r="F318" s="31">
        <v>9000</v>
      </c>
      <c r="G318" s="35">
        <f t="shared" si="32"/>
        <v>54000</v>
      </c>
      <c r="H318" s="36">
        <f t="shared" ref="H318" si="37">G318</f>
        <v>54000</v>
      </c>
      <c r="I318" s="78"/>
    </row>
    <row r="319" spans="1:9" ht="33" customHeight="1" thickBot="1" x14ac:dyDescent="0.3">
      <c r="A319" s="132"/>
      <c r="B319" s="132"/>
      <c r="C319" s="2" t="s">
        <v>293</v>
      </c>
      <c r="D319" s="9">
        <v>10</v>
      </c>
      <c r="E319" s="9" t="s">
        <v>2</v>
      </c>
      <c r="F319" s="31">
        <v>4000</v>
      </c>
      <c r="G319" s="35">
        <f t="shared" si="32"/>
        <v>40000</v>
      </c>
      <c r="H319" s="36">
        <f t="shared" ref="H319:H324" si="38">G319</f>
        <v>40000</v>
      </c>
      <c r="I319" s="78"/>
    </row>
    <row r="320" spans="1:9" ht="41.25" customHeight="1" thickBot="1" x14ac:dyDescent="0.3">
      <c r="A320" s="130">
        <v>37</v>
      </c>
      <c r="B320" s="139" t="s">
        <v>107</v>
      </c>
      <c r="C320" s="15" t="s">
        <v>285</v>
      </c>
      <c r="D320" s="1">
        <v>1</v>
      </c>
      <c r="E320" s="8" t="s">
        <v>31</v>
      </c>
      <c r="F320" s="30">
        <v>7000</v>
      </c>
      <c r="G320" s="35">
        <f t="shared" si="32"/>
        <v>7000</v>
      </c>
      <c r="H320" s="36">
        <f t="shared" si="38"/>
        <v>7000</v>
      </c>
      <c r="I320" s="78"/>
    </row>
    <row r="321" spans="1:9" ht="35.25" customHeight="1" thickBot="1" x14ac:dyDescent="0.3">
      <c r="A321" s="131"/>
      <c r="B321" s="140"/>
      <c r="C321" s="16" t="s">
        <v>286</v>
      </c>
      <c r="D321" s="2">
        <v>5</v>
      </c>
      <c r="E321" s="9" t="s">
        <v>52</v>
      </c>
      <c r="F321" s="31">
        <v>800</v>
      </c>
      <c r="G321" s="35">
        <f t="shared" si="32"/>
        <v>4000</v>
      </c>
      <c r="H321" s="36">
        <f t="shared" si="38"/>
        <v>4000</v>
      </c>
      <c r="I321" s="78"/>
    </row>
    <row r="322" spans="1:9" ht="28.5" customHeight="1" thickBot="1" x14ac:dyDescent="0.3">
      <c r="A322" s="131"/>
      <c r="B322" s="140"/>
      <c r="C322" s="16" t="s">
        <v>287</v>
      </c>
      <c r="D322" s="2">
        <v>35</v>
      </c>
      <c r="E322" s="9" t="s">
        <v>31</v>
      </c>
      <c r="F322" s="31">
        <v>300</v>
      </c>
      <c r="G322" s="35">
        <f t="shared" si="32"/>
        <v>10500</v>
      </c>
      <c r="H322" s="36">
        <f t="shared" si="38"/>
        <v>10500</v>
      </c>
      <c r="I322" s="78"/>
    </row>
    <row r="323" spans="1:9" ht="45" customHeight="1" thickBot="1" x14ac:dyDescent="0.3">
      <c r="A323" s="131"/>
      <c r="B323" s="140"/>
      <c r="C323" s="16" t="s">
        <v>288</v>
      </c>
      <c r="D323" s="2">
        <v>6</v>
      </c>
      <c r="E323" s="9" t="s">
        <v>52</v>
      </c>
      <c r="F323" s="31">
        <v>2000</v>
      </c>
      <c r="G323" s="35">
        <f t="shared" si="32"/>
        <v>12000</v>
      </c>
      <c r="H323" s="36">
        <f t="shared" si="38"/>
        <v>12000</v>
      </c>
      <c r="I323" s="78"/>
    </row>
    <row r="324" spans="1:9" ht="27" customHeight="1" thickBot="1" x14ac:dyDescent="0.3">
      <c r="A324" s="131"/>
      <c r="B324" s="140"/>
      <c r="C324" s="16" t="s">
        <v>289</v>
      </c>
      <c r="D324" s="2">
        <v>1</v>
      </c>
      <c r="E324" s="9" t="s">
        <v>31</v>
      </c>
      <c r="F324" s="31">
        <v>2000</v>
      </c>
      <c r="G324" s="35">
        <f t="shared" si="32"/>
        <v>2000</v>
      </c>
      <c r="H324" s="36">
        <f t="shared" si="38"/>
        <v>2000</v>
      </c>
      <c r="I324" s="78"/>
    </row>
    <row r="325" spans="1:9" ht="45" customHeight="1" thickBot="1" x14ac:dyDescent="0.3">
      <c r="A325" s="132"/>
      <c r="B325" s="141"/>
      <c r="C325" s="17" t="s">
        <v>290</v>
      </c>
      <c r="D325" s="2">
        <v>3</v>
      </c>
      <c r="E325" s="9" t="s">
        <v>52</v>
      </c>
      <c r="F325" s="31">
        <v>1500</v>
      </c>
      <c r="G325" s="35">
        <f t="shared" si="32"/>
        <v>4500</v>
      </c>
      <c r="H325" s="36">
        <f t="shared" ref="H325:H332" si="39">G325</f>
        <v>4500</v>
      </c>
      <c r="I325" s="78"/>
    </row>
    <row r="326" spans="1:9" ht="33.75" customHeight="1" thickBot="1" x14ac:dyDescent="0.3">
      <c r="A326" s="130">
        <v>38</v>
      </c>
      <c r="B326" s="130" t="s">
        <v>172</v>
      </c>
      <c r="C326" s="1" t="s">
        <v>173</v>
      </c>
      <c r="D326" s="10">
        <v>14</v>
      </c>
      <c r="E326" s="10" t="s">
        <v>165</v>
      </c>
      <c r="F326" s="22">
        <v>2240</v>
      </c>
      <c r="G326" s="35">
        <f t="shared" si="32"/>
        <v>31360</v>
      </c>
      <c r="H326" s="36">
        <f t="shared" si="39"/>
        <v>31360</v>
      </c>
      <c r="I326" s="70"/>
    </row>
    <row r="327" spans="1:9" ht="33.75" customHeight="1" thickBot="1" x14ac:dyDescent="0.3">
      <c r="A327" s="131"/>
      <c r="B327" s="131"/>
      <c r="C327" s="2" t="s">
        <v>174</v>
      </c>
      <c r="D327" s="11">
        <v>25</v>
      </c>
      <c r="E327" s="11" t="s">
        <v>165</v>
      </c>
      <c r="F327" s="23">
        <v>799</v>
      </c>
      <c r="G327" s="35">
        <f t="shared" si="32"/>
        <v>19975</v>
      </c>
      <c r="H327" s="36">
        <f t="shared" si="39"/>
        <v>19975</v>
      </c>
      <c r="I327" s="70"/>
    </row>
    <row r="328" spans="1:9" ht="36.75" customHeight="1" thickBot="1" x14ac:dyDescent="0.3">
      <c r="A328" s="130">
        <v>39</v>
      </c>
      <c r="B328" s="130" t="s">
        <v>175</v>
      </c>
      <c r="C328" s="11" t="s">
        <v>176</v>
      </c>
      <c r="D328" s="10">
        <v>14</v>
      </c>
      <c r="E328" s="10" t="s">
        <v>165</v>
      </c>
      <c r="F328" s="32">
        <v>2990</v>
      </c>
      <c r="G328" s="35">
        <f t="shared" si="32"/>
        <v>41860</v>
      </c>
      <c r="H328" s="36">
        <f t="shared" si="39"/>
        <v>41860</v>
      </c>
      <c r="I328" s="70"/>
    </row>
    <row r="329" spans="1:9" ht="28.5" customHeight="1" thickBot="1" x14ac:dyDescent="0.3">
      <c r="A329" s="131"/>
      <c r="B329" s="131"/>
      <c r="C329" s="11" t="s">
        <v>177</v>
      </c>
      <c r="D329" s="11">
        <v>1</v>
      </c>
      <c r="E329" s="11" t="s">
        <v>165</v>
      </c>
      <c r="F329" s="25">
        <v>9200</v>
      </c>
      <c r="G329" s="35">
        <f t="shared" si="32"/>
        <v>9200</v>
      </c>
      <c r="H329" s="36">
        <f t="shared" si="39"/>
        <v>9200</v>
      </c>
      <c r="I329" s="70"/>
    </row>
    <row r="330" spans="1:9" ht="30.75" customHeight="1" thickBot="1" x14ac:dyDescent="0.3">
      <c r="A330" s="132"/>
      <c r="B330" s="132"/>
      <c r="C330" s="7" t="s">
        <v>178</v>
      </c>
      <c r="D330" s="11">
        <v>25</v>
      </c>
      <c r="E330" s="11" t="s">
        <v>179</v>
      </c>
      <c r="F330" s="25">
        <v>449</v>
      </c>
      <c r="G330" s="35">
        <f t="shared" ref="G330:G341" si="40">D330*F330</f>
        <v>11225</v>
      </c>
      <c r="H330" s="36">
        <f t="shared" si="39"/>
        <v>11225</v>
      </c>
      <c r="I330" s="70"/>
    </row>
    <row r="331" spans="1:9" ht="17.25" thickBot="1" x14ac:dyDescent="0.3">
      <c r="A331" s="130">
        <v>40</v>
      </c>
      <c r="B331" s="130" t="s">
        <v>180</v>
      </c>
      <c r="C331" s="11" t="s">
        <v>110</v>
      </c>
      <c r="D331" s="12">
        <v>24</v>
      </c>
      <c r="E331" s="12" t="s">
        <v>111</v>
      </c>
      <c r="F331" s="33">
        <v>499</v>
      </c>
      <c r="G331" s="35">
        <f t="shared" si="40"/>
        <v>11976</v>
      </c>
      <c r="H331" s="36">
        <f t="shared" si="39"/>
        <v>11976</v>
      </c>
      <c r="I331" s="70"/>
    </row>
    <row r="332" spans="1:9" ht="34.5" customHeight="1" thickBot="1" x14ac:dyDescent="0.3">
      <c r="A332" s="131"/>
      <c r="B332" s="131"/>
      <c r="C332" s="13" t="s">
        <v>112</v>
      </c>
      <c r="D332" s="10">
        <v>1</v>
      </c>
      <c r="E332" s="10" t="s">
        <v>31</v>
      </c>
      <c r="F332" s="32">
        <v>1690</v>
      </c>
      <c r="G332" s="35">
        <f t="shared" si="40"/>
        <v>1690</v>
      </c>
      <c r="H332" s="36">
        <f t="shared" si="39"/>
        <v>1690</v>
      </c>
      <c r="I332" s="70"/>
    </row>
    <row r="333" spans="1:9" ht="28.5" customHeight="1" thickBot="1" x14ac:dyDescent="0.3">
      <c r="A333" s="131"/>
      <c r="B333" s="131"/>
      <c r="C333" s="13" t="s">
        <v>113</v>
      </c>
      <c r="D333" s="10">
        <v>1</v>
      </c>
      <c r="E333" s="10" t="s">
        <v>31</v>
      </c>
      <c r="F333" s="32">
        <v>2297</v>
      </c>
      <c r="G333" s="35">
        <f t="shared" si="40"/>
        <v>2297</v>
      </c>
      <c r="H333" s="36">
        <f t="shared" ref="H333:H343" si="41">G333</f>
        <v>2297</v>
      </c>
      <c r="I333" s="70"/>
    </row>
    <row r="334" spans="1:9" ht="27" customHeight="1" thickBot="1" x14ac:dyDescent="0.3">
      <c r="A334" s="131"/>
      <c r="B334" s="131"/>
      <c r="C334" s="13" t="s">
        <v>114</v>
      </c>
      <c r="D334" s="10">
        <v>1</v>
      </c>
      <c r="E334" s="10" t="s">
        <v>31</v>
      </c>
      <c r="F334" s="32">
        <v>4290</v>
      </c>
      <c r="G334" s="35">
        <f t="shared" si="40"/>
        <v>4290</v>
      </c>
      <c r="H334" s="36">
        <f t="shared" si="41"/>
        <v>4290</v>
      </c>
      <c r="I334" s="70"/>
    </row>
    <row r="335" spans="1:9" ht="38.25" customHeight="1" thickBot="1" x14ac:dyDescent="0.3">
      <c r="A335" s="131"/>
      <c r="B335" s="131"/>
      <c r="C335" s="13" t="s">
        <v>115</v>
      </c>
      <c r="D335" s="10">
        <v>1</v>
      </c>
      <c r="E335" s="10" t="s">
        <v>35</v>
      </c>
      <c r="F335" s="32">
        <v>250</v>
      </c>
      <c r="G335" s="35">
        <f t="shared" si="40"/>
        <v>250</v>
      </c>
      <c r="H335" s="36">
        <f t="shared" si="41"/>
        <v>250</v>
      </c>
      <c r="I335" s="70"/>
    </row>
    <row r="336" spans="1:9" ht="30" customHeight="1" thickBot="1" x14ac:dyDescent="0.3">
      <c r="A336" s="131"/>
      <c r="B336" s="131"/>
      <c r="C336" s="13" t="s">
        <v>318</v>
      </c>
      <c r="D336" s="10">
        <v>1</v>
      </c>
      <c r="E336" s="10" t="s">
        <v>116</v>
      </c>
      <c r="F336" s="32">
        <v>436</v>
      </c>
      <c r="G336" s="35">
        <f t="shared" si="40"/>
        <v>436</v>
      </c>
      <c r="H336" s="36">
        <f t="shared" si="41"/>
        <v>436</v>
      </c>
      <c r="I336" s="70"/>
    </row>
    <row r="337" spans="1:9" ht="33.75" customHeight="1" thickBot="1" x14ac:dyDescent="0.3">
      <c r="A337" s="131"/>
      <c r="B337" s="131"/>
      <c r="C337" s="13" t="s">
        <v>117</v>
      </c>
      <c r="D337" s="10">
        <v>1</v>
      </c>
      <c r="E337" s="10" t="s">
        <v>35</v>
      </c>
      <c r="F337" s="32">
        <v>129</v>
      </c>
      <c r="G337" s="35">
        <f t="shared" si="40"/>
        <v>129</v>
      </c>
      <c r="H337" s="36">
        <f t="shared" si="41"/>
        <v>129</v>
      </c>
      <c r="I337" s="70"/>
    </row>
    <row r="338" spans="1:9" ht="49.5" customHeight="1" thickBot="1" x14ac:dyDescent="0.3">
      <c r="A338" s="132"/>
      <c r="B338" s="132"/>
      <c r="C338" s="13" t="s">
        <v>115</v>
      </c>
      <c r="D338" s="10">
        <v>1</v>
      </c>
      <c r="E338" s="10" t="s">
        <v>116</v>
      </c>
      <c r="F338" s="32">
        <v>250</v>
      </c>
      <c r="G338" s="35">
        <f t="shared" si="40"/>
        <v>250</v>
      </c>
      <c r="H338" s="36">
        <f t="shared" si="41"/>
        <v>250</v>
      </c>
      <c r="I338" s="70"/>
    </row>
    <row r="339" spans="1:9" ht="33.75" customHeight="1" thickBot="1" x14ac:dyDescent="0.3">
      <c r="A339" s="130">
        <v>41</v>
      </c>
      <c r="B339" s="130" t="s">
        <v>315</v>
      </c>
      <c r="C339" s="10" t="s">
        <v>281</v>
      </c>
      <c r="D339" s="10">
        <v>12</v>
      </c>
      <c r="E339" s="10" t="s">
        <v>109</v>
      </c>
      <c r="F339" s="32">
        <v>350</v>
      </c>
      <c r="G339" s="35">
        <f t="shared" si="40"/>
        <v>4200</v>
      </c>
      <c r="H339" s="36">
        <f t="shared" si="41"/>
        <v>4200</v>
      </c>
      <c r="I339" s="70"/>
    </row>
    <row r="340" spans="1:9" ht="26.25" customHeight="1" thickBot="1" x14ac:dyDescent="0.3">
      <c r="A340" s="131"/>
      <c r="B340" s="131"/>
      <c r="C340" s="11" t="s">
        <v>118</v>
      </c>
      <c r="D340" s="11">
        <v>5</v>
      </c>
      <c r="E340" s="11" t="s">
        <v>108</v>
      </c>
      <c r="F340" s="25">
        <v>5000</v>
      </c>
      <c r="G340" s="35">
        <f t="shared" si="40"/>
        <v>25000</v>
      </c>
      <c r="H340" s="36">
        <f t="shared" si="41"/>
        <v>25000</v>
      </c>
      <c r="I340" s="70"/>
    </row>
    <row r="341" spans="1:9" ht="17.25" thickBot="1" x14ac:dyDescent="0.3">
      <c r="A341" s="55">
        <v>42</v>
      </c>
      <c r="B341" s="55" t="s">
        <v>282</v>
      </c>
      <c r="C341" s="10" t="s">
        <v>283</v>
      </c>
      <c r="D341" s="10">
        <v>17</v>
      </c>
      <c r="E341" s="10" t="s">
        <v>284</v>
      </c>
      <c r="F341" s="32">
        <v>990</v>
      </c>
      <c r="G341" s="35">
        <f t="shared" si="40"/>
        <v>16830</v>
      </c>
      <c r="H341" s="36">
        <f t="shared" si="41"/>
        <v>16830</v>
      </c>
      <c r="I341" s="70"/>
    </row>
    <row r="342" spans="1:9" ht="33.75" thickBot="1" x14ac:dyDescent="0.3">
      <c r="A342" s="130">
        <v>43</v>
      </c>
      <c r="B342" s="130" t="s">
        <v>423</v>
      </c>
      <c r="C342" s="19" t="s">
        <v>425</v>
      </c>
      <c r="D342" s="10">
        <v>4</v>
      </c>
      <c r="E342" s="10" t="s">
        <v>424</v>
      </c>
      <c r="F342" s="32">
        <v>3000</v>
      </c>
      <c r="G342" s="35">
        <f>D342*F342</f>
        <v>12000</v>
      </c>
      <c r="H342" s="36">
        <f t="shared" si="41"/>
        <v>12000</v>
      </c>
      <c r="I342" s="79"/>
    </row>
    <row r="343" spans="1:9" ht="17.25" thickBot="1" x14ac:dyDescent="0.3">
      <c r="A343" s="131"/>
      <c r="B343" s="131"/>
      <c r="C343" s="19" t="s">
        <v>426</v>
      </c>
      <c r="D343" s="10">
        <v>20</v>
      </c>
      <c r="E343" s="10" t="s">
        <v>401</v>
      </c>
      <c r="F343" s="32">
        <v>690</v>
      </c>
      <c r="G343" s="35">
        <f>D343*F343</f>
        <v>13800</v>
      </c>
      <c r="H343" s="36">
        <f t="shared" si="41"/>
        <v>13800</v>
      </c>
      <c r="I343" s="80"/>
    </row>
    <row r="344" spans="1:9" s="20" customFormat="1" ht="23.25" customHeight="1" thickBot="1" x14ac:dyDescent="0.3">
      <c r="A344" s="132"/>
      <c r="B344" s="132"/>
      <c r="C344" s="19" t="s">
        <v>427</v>
      </c>
      <c r="D344" s="10">
        <v>20</v>
      </c>
      <c r="E344" s="10" t="s">
        <v>424</v>
      </c>
      <c r="F344" s="32">
        <v>1200</v>
      </c>
      <c r="G344" s="35">
        <f>D344*F344</f>
        <v>24000</v>
      </c>
      <c r="H344" s="36">
        <f t="shared" ref="H344" si="42">G344</f>
        <v>24000</v>
      </c>
      <c r="I344" s="80"/>
    </row>
    <row r="345" spans="1:9" ht="17.25" thickBot="1" x14ac:dyDescent="0.3">
      <c r="A345" s="130">
        <v>44</v>
      </c>
      <c r="B345" s="130" t="s">
        <v>428</v>
      </c>
      <c r="C345" s="19" t="s">
        <v>429</v>
      </c>
      <c r="D345" s="10">
        <v>1</v>
      </c>
      <c r="E345" s="10" t="s">
        <v>120</v>
      </c>
      <c r="F345" s="32">
        <v>11000</v>
      </c>
      <c r="G345" s="35">
        <f>D345*F345</f>
        <v>11000</v>
      </c>
      <c r="H345" s="74"/>
      <c r="I345" s="111">
        <f>G345</f>
        <v>11000</v>
      </c>
    </row>
    <row r="346" spans="1:9" ht="83.25" thickBot="1" x14ac:dyDescent="0.3">
      <c r="A346" s="131"/>
      <c r="B346" s="131"/>
      <c r="C346" s="19" t="s">
        <v>418</v>
      </c>
      <c r="D346" s="10">
        <v>5</v>
      </c>
      <c r="E346" s="10" t="s">
        <v>149</v>
      </c>
      <c r="F346" s="32">
        <v>2999</v>
      </c>
      <c r="G346" s="35">
        <f>D346*F346</f>
        <v>14995</v>
      </c>
      <c r="H346" s="36">
        <f t="shared" ref="H346" si="43">G346</f>
        <v>14995</v>
      </c>
      <c r="I346" s="81"/>
    </row>
    <row r="347" spans="1:9" ht="33.75" thickBot="1" x14ac:dyDescent="0.3">
      <c r="A347" s="131"/>
      <c r="B347" s="131"/>
      <c r="C347" s="19" t="s">
        <v>419</v>
      </c>
      <c r="D347" s="10">
        <v>4</v>
      </c>
      <c r="E347" s="10" t="s">
        <v>284</v>
      </c>
      <c r="F347" s="32">
        <v>2990</v>
      </c>
      <c r="G347" s="35">
        <f t="shared" ref="G347:G362" si="44">D347*F347</f>
        <v>11960</v>
      </c>
      <c r="H347" s="36">
        <f t="shared" ref="H347:H355" si="45">G347</f>
        <v>11960</v>
      </c>
      <c r="I347" s="81"/>
    </row>
    <row r="348" spans="1:9" ht="33.75" thickBot="1" x14ac:dyDescent="0.3">
      <c r="A348" s="131"/>
      <c r="B348" s="131"/>
      <c r="C348" s="19" t="s">
        <v>420</v>
      </c>
      <c r="D348" s="10">
        <v>20</v>
      </c>
      <c r="E348" s="10" t="s">
        <v>7</v>
      </c>
      <c r="F348" s="32">
        <v>1690</v>
      </c>
      <c r="G348" s="35">
        <f t="shared" si="44"/>
        <v>33800</v>
      </c>
      <c r="H348" s="36">
        <f t="shared" si="45"/>
        <v>33800</v>
      </c>
      <c r="I348" s="81"/>
    </row>
    <row r="349" spans="1:9" ht="33.75" thickBot="1" x14ac:dyDescent="0.3">
      <c r="A349" s="131"/>
      <c r="B349" s="131"/>
      <c r="C349" s="19" t="s">
        <v>421</v>
      </c>
      <c r="D349" s="10">
        <v>8</v>
      </c>
      <c r="E349" s="10" t="s">
        <v>7</v>
      </c>
      <c r="F349" s="32">
        <v>1490</v>
      </c>
      <c r="G349" s="35">
        <f t="shared" si="44"/>
        <v>11920</v>
      </c>
      <c r="H349" s="36">
        <f t="shared" si="45"/>
        <v>11920</v>
      </c>
      <c r="I349" s="81"/>
    </row>
    <row r="350" spans="1:9" ht="17.25" thickBot="1" x14ac:dyDescent="0.3">
      <c r="A350" s="132"/>
      <c r="B350" s="132"/>
      <c r="C350" s="19" t="s">
        <v>422</v>
      </c>
      <c r="D350" s="10">
        <v>2</v>
      </c>
      <c r="E350" s="10" t="s">
        <v>119</v>
      </c>
      <c r="F350" s="32">
        <v>8000</v>
      </c>
      <c r="G350" s="35">
        <f t="shared" si="44"/>
        <v>16000</v>
      </c>
      <c r="H350" s="36">
        <f t="shared" si="45"/>
        <v>16000</v>
      </c>
      <c r="I350" s="81"/>
    </row>
    <row r="351" spans="1:9" ht="17.25" thickBot="1" x14ac:dyDescent="0.3">
      <c r="A351" s="130">
        <v>45</v>
      </c>
      <c r="B351" s="130" t="s">
        <v>447</v>
      </c>
      <c r="C351" s="10" t="s">
        <v>448</v>
      </c>
      <c r="D351" s="10">
        <v>12</v>
      </c>
      <c r="E351" s="10" t="s">
        <v>11</v>
      </c>
      <c r="F351" s="32">
        <v>499</v>
      </c>
      <c r="G351" s="35">
        <f t="shared" si="44"/>
        <v>5988</v>
      </c>
      <c r="H351" s="36">
        <f t="shared" si="45"/>
        <v>5988</v>
      </c>
      <c r="I351" s="95"/>
    </row>
    <row r="352" spans="1:9" ht="17.25" thickBot="1" x14ac:dyDescent="0.3">
      <c r="A352" s="131"/>
      <c r="B352" s="131"/>
      <c r="C352" s="19" t="s">
        <v>449</v>
      </c>
      <c r="D352" s="10">
        <v>6</v>
      </c>
      <c r="E352" s="10" t="s">
        <v>120</v>
      </c>
      <c r="F352" s="32">
        <v>1400</v>
      </c>
      <c r="G352" s="35">
        <f t="shared" si="44"/>
        <v>8400</v>
      </c>
      <c r="H352" s="36">
        <f t="shared" si="45"/>
        <v>8400</v>
      </c>
      <c r="I352" s="81"/>
    </row>
    <row r="353" spans="1:9" ht="17.25" thickBot="1" x14ac:dyDescent="0.3">
      <c r="A353" s="131"/>
      <c r="B353" s="131"/>
      <c r="C353" s="19" t="s">
        <v>450</v>
      </c>
      <c r="D353" s="10">
        <v>6</v>
      </c>
      <c r="E353" s="10" t="s">
        <v>120</v>
      </c>
      <c r="F353" s="32">
        <v>1575</v>
      </c>
      <c r="G353" s="35">
        <f t="shared" si="44"/>
        <v>9450</v>
      </c>
      <c r="H353" s="36">
        <f t="shared" si="45"/>
        <v>9450</v>
      </c>
      <c r="I353" s="81"/>
    </row>
    <row r="354" spans="1:9" ht="17.25" thickBot="1" x14ac:dyDescent="0.3">
      <c r="A354" s="131"/>
      <c r="B354" s="131"/>
      <c r="C354" s="19" t="s">
        <v>451</v>
      </c>
      <c r="D354" s="10">
        <v>6</v>
      </c>
      <c r="E354" s="10" t="s">
        <v>120</v>
      </c>
      <c r="F354" s="32">
        <v>1080</v>
      </c>
      <c r="G354" s="35">
        <f t="shared" si="44"/>
        <v>6480</v>
      </c>
      <c r="H354" s="36">
        <f t="shared" si="45"/>
        <v>6480</v>
      </c>
      <c r="I354" s="81"/>
    </row>
    <row r="355" spans="1:9" ht="66.75" thickBot="1" x14ac:dyDescent="0.3">
      <c r="A355" s="130">
        <v>46</v>
      </c>
      <c r="B355" s="130" t="s">
        <v>459</v>
      </c>
      <c r="C355" s="19" t="s">
        <v>460</v>
      </c>
      <c r="D355" s="10">
        <v>6</v>
      </c>
      <c r="E355" s="10" t="s">
        <v>452</v>
      </c>
      <c r="F355" s="32">
        <v>5800</v>
      </c>
      <c r="G355" s="35">
        <f t="shared" si="44"/>
        <v>34800</v>
      </c>
      <c r="H355" s="36">
        <f t="shared" si="45"/>
        <v>34800</v>
      </c>
      <c r="I355" s="73"/>
    </row>
    <row r="356" spans="1:9" ht="17.25" thickBot="1" x14ac:dyDescent="0.3">
      <c r="A356" s="131"/>
      <c r="B356" s="131"/>
      <c r="C356" s="19" t="s">
        <v>456</v>
      </c>
      <c r="D356" s="10">
        <v>50</v>
      </c>
      <c r="E356" s="10" t="s">
        <v>453</v>
      </c>
      <c r="F356" s="32">
        <v>200</v>
      </c>
      <c r="G356" s="35">
        <f t="shared" si="44"/>
        <v>10000</v>
      </c>
      <c r="H356" s="36">
        <f t="shared" ref="H356:H359" si="46">G356</f>
        <v>10000</v>
      </c>
      <c r="I356" s="73"/>
    </row>
    <row r="357" spans="1:9" ht="17.25" thickBot="1" x14ac:dyDescent="0.3">
      <c r="A357" s="131"/>
      <c r="B357" s="131"/>
      <c r="C357" s="100" t="s">
        <v>457</v>
      </c>
      <c r="D357" s="11">
        <v>15</v>
      </c>
      <c r="E357" s="10" t="s">
        <v>454</v>
      </c>
      <c r="F357" s="32">
        <v>1550</v>
      </c>
      <c r="G357" s="35">
        <f t="shared" si="44"/>
        <v>23250</v>
      </c>
      <c r="H357" s="36">
        <f t="shared" si="46"/>
        <v>23250</v>
      </c>
      <c r="I357" s="73"/>
    </row>
    <row r="358" spans="1:9" ht="17.25" thickBot="1" x14ac:dyDescent="0.3">
      <c r="A358" s="131"/>
      <c r="B358" s="131"/>
      <c r="C358" s="100" t="s">
        <v>458</v>
      </c>
      <c r="D358" s="11">
        <v>4</v>
      </c>
      <c r="E358" s="10" t="s">
        <v>455</v>
      </c>
      <c r="F358" s="32">
        <v>4500</v>
      </c>
      <c r="G358" s="35">
        <f t="shared" si="44"/>
        <v>18000</v>
      </c>
      <c r="H358" s="36">
        <f t="shared" si="46"/>
        <v>18000</v>
      </c>
      <c r="I358" s="73"/>
    </row>
    <row r="359" spans="1:9" s="97" customFormat="1" ht="20.25" thickBot="1" x14ac:dyDescent="0.3">
      <c r="A359" s="130">
        <v>47</v>
      </c>
      <c r="B359" s="130" t="s">
        <v>462</v>
      </c>
      <c r="C359" s="100" t="s">
        <v>463</v>
      </c>
      <c r="D359" s="11">
        <v>20</v>
      </c>
      <c r="E359" s="12" t="s">
        <v>35</v>
      </c>
      <c r="F359" s="32">
        <v>1500</v>
      </c>
      <c r="G359" s="35">
        <f t="shared" si="44"/>
        <v>30000</v>
      </c>
      <c r="H359" s="36">
        <f t="shared" si="46"/>
        <v>30000</v>
      </c>
      <c r="I359" s="73"/>
    </row>
    <row r="360" spans="1:9" s="97" customFormat="1" ht="20.25" thickBot="1" x14ac:dyDescent="0.3">
      <c r="A360" s="131"/>
      <c r="B360" s="131"/>
      <c r="C360" s="100" t="s">
        <v>464</v>
      </c>
      <c r="D360" s="11">
        <v>10</v>
      </c>
      <c r="E360" s="12" t="s">
        <v>37</v>
      </c>
      <c r="F360" s="32">
        <v>500</v>
      </c>
      <c r="G360" s="35">
        <f t="shared" si="44"/>
        <v>5000</v>
      </c>
      <c r="H360" s="36"/>
      <c r="I360" s="91">
        <f>G360</f>
        <v>5000</v>
      </c>
    </row>
    <row r="361" spans="1:9" ht="17.25" thickBot="1" x14ac:dyDescent="0.3">
      <c r="A361" s="131"/>
      <c r="B361" s="131"/>
      <c r="C361" s="100" t="s">
        <v>465</v>
      </c>
      <c r="D361" s="11">
        <v>30</v>
      </c>
      <c r="E361" s="12" t="s">
        <v>53</v>
      </c>
      <c r="F361" s="32">
        <v>250</v>
      </c>
      <c r="G361" s="35">
        <f t="shared" si="44"/>
        <v>7500</v>
      </c>
      <c r="H361" s="36">
        <f t="shared" ref="H361:H362" si="47">G361</f>
        <v>7500</v>
      </c>
      <c r="I361" s="101"/>
    </row>
    <row r="362" spans="1:9" ht="17.25" thickBot="1" x14ac:dyDescent="0.3">
      <c r="A362" s="132"/>
      <c r="B362" s="132"/>
      <c r="C362" s="100" t="s">
        <v>466</v>
      </c>
      <c r="D362" s="11">
        <v>20</v>
      </c>
      <c r="E362" s="12" t="s">
        <v>461</v>
      </c>
      <c r="F362" s="32">
        <v>51</v>
      </c>
      <c r="G362" s="35">
        <f t="shared" si="44"/>
        <v>1020</v>
      </c>
      <c r="H362" s="36">
        <f t="shared" si="47"/>
        <v>1020</v>
      </c>
      <c r="I362" s="101"/>
    </row>
    <row r="363" spans="1:9" ht="33.75" thickBot="1" x14ac:dyDescent="0.3">
      <c r="A363" s="130">
        <v>48</v>
      </c>
      <c r="B363" s="130" t="s">
        <v>476</v>
      </c>
      <c r="C363" s="125" t="s">
        <v>479</v>
      </c>
      <c r="D363" s="11">
        <v>10</v>
      </c>
      <c r="E363" s="11" t="s">
        <v>477</v>
      </c>
      <c r="F363" s="32">
        <v>5000</v>
      </c>
      <c r="G363" s="117">
        <f>D363*F363</f>
        <v>50000</v>
      </c>
      <c r="H363" s="118">
        <f>G363</f>
        <v>50000</v>
      </c>
      <c r="I363" s="98"/>
    </row>
    <row r="364" spans="1:9" ht="17.25" thickBot="1" x14ac:dyDescent="0.3">
      <c r="A364" s="132"/>
      <c r="B364" s="132"/>
      <c r="C364" s="126" t="s">
        <v>127</v>
      </c>
      <c r="D364" s="11">
        <v>2</v>
      </c>
      <c r="E364" s="11" t="s">
        <v>478</v>
      </c>
      <c r="F364" s="32">
        <v>2000</v>
      </c>
      <c r="G364" s="35">
        <f>D364*F364</f>
        <v>4000</v>
      </c>
      <c r="H364" s="36"/>
      <c r="I364" s="99">
        <f>G364</f>
        <v>4000</v>
      </c>
    </row>
    <row r="365" spans="1:9" ht="17.25" thickBot="1" x14ac:dyDescent="0.3">
      <c r="A365" s="130">
        <v>49</v>
      </c>
      <c r="B365" s="130" t="s">
        <v>467</v>
      </c>
      <c r="C365" s="104" t="s">
        <v>468</v>
      </c>
      <c r="D365" s="11">
        <v>1</v>
      </c>
      <c r="E365" s="12" t="s">
        <v>475</v>
      </c>
      <c r="F365" s="33">
        <v>13800</v>
      </c>
      <c r="G365" s="103">
        <f t="shared" ref="G365:G390" si="48">D365*F365</f>
        <v>13800</v>
      </c>
      <c r="H365" s="36"/>
      <c r="I365" s="91">
        <f>G365</f>
        <v>13800</v>
      </c>
    </row>
    <row r="366" spans="1:9" ht="17.25" thickBot="1" x14ac:dyDescent="0.3">
      <c r="A366" s="131"/>
      <c r="B366" s="131"/>
      <c r="C366" s="100" t="s">
        <v>469</v>
      </c>
      <c r="D366" s="11">
        <v>2</v>
      </c>
      <c r="E366" s="12" t="s">
        <v>475</v>
      </c>
      <c r="F366" s="32">
        <v>8000</v>
      </c>
      <c r="G366" s="35">
        <f t="shared" si="48"/>
        <v>16000</v>
      </c>
      <c r="H366" s="36">
        <f t="shared" ref="H366:H370" si="49">G366</f>
        <v>16000</v>
      </c>
      <c r="I366" s="91"/>
    </row>
    <row r="367" spans="1:9" ht="17.25" thickBot="1" x14ac:dyDescent="0.3">
      <c r="A367" s="131"/>
      <c r="B367" s="131"/>
      <c r="C367" s="100" t="s">
        <v>470</v>
      </c>
      <c r="D367" s="11">
        <v>4</v>
      </c>
      <c r="E367" s="12" t="s">
        <v>474</v>
      </c>
      <c r="F367" s="32">
        <v>4200</v>
      </c>
      <c r="G367" s="35">
        <f t="shared" si="48"/>
        <v>16800</v>
      </c>
      <c r="H367" s="36">
        <f t="shared" si="49"/>
        <v>16800</v>
      </c>
      <c r="I367" s="101"/>
    </row>
    <row r="368" spans="1:9" ht="17.25" thickBot="1" x14ac:dyDescent="0.3">
      <c r="A368" s="131"/>
      <c r="B368" s="131"/>
      <c r="C368" s="100" t="s">
        <v>471</v>
      </c>
      <c r="D368" s="116">
        <v>6</v>
      </c>
      <c r="E368" s="12" t="s">
        <v>474</v>
      </c>
      <c r="F368" s="32">
        <v>1800</v>
      </c>
      <c r="G368" s="117">
        <f t="shared" si="48"/>
        <v>10800</v>
      </c>
      <c r="H368" s="118">
        <f t="shared" si="49"/>
        <v>10800</v>
      </c>
      <c r="I368" s="115"/>
    </row>
    <row r="369" spans="1:9" ht="17.25" thickBot="1" x14ac:dyDescent="0.3">
      <c r="A369" s="132"/>
      <c r="B369" s="132"/>
      <c r="C369" s="100" t="s">
        <v>472</v>
      </c>
      <c r="D369" s="116">
        <v>30</v>
      </c>
      <c r="E369" s="12" t="s">
        <v>473</v>
      </c>
      <c r="F369" s="32">
        <v>450</v>
      </c>
      <c r="G369" s="117">
        <f t="shared" si="48"/>
        <v>13500</v>
      </c>
      <c r="H369" s="118">
        <f t="shared" si="49"/>
        <v>13500</v>
      </c>
      <c r="I369" s="115"/>
    </row>
    <row r="370" spans="1:9" ht="17.25" thickBot="1" x14ac:dyDescent="0.3">
      <c r="A370" s="127">
        <v>50</v>
      </c>
      <c r="B370" s="130" t="s">
        <v>480</v>
      </c>
      <c r="C370" s="104" t="s">
        <v>500</v>
      </c>
      <c r="D370" s="11">
        <v>8</v>
      </c>
      <c r="E370" s="12" t="s">
        <v>475</v>
      </c>
      <c r="F370" s="32">
        <v>2490</v>
      </c>
      <c r="G370" s="35">
        <f t="shared" si="48"/>
        <v>19920</v>
      </c>
      <c r="H370" s="36">
        <f t="shared" si="49"/>
        <v>19920</v>
      </c>
      <c r="I370" s="95"/>
    </row>
    <row r="371" spans="1:9" ht="50.25" thickBot="1" x14ac:dyDescent="0.3">
      <c r="A371" s="128"/>
      <c r="B371" s="131"/>
      <c r="C371" s="107" t="s">
        <v>488</v>
      </c>
      <c r="D371" s="11">
        <v>1</v>
      </c>
      <c r="E371" s="12" t="s">
        <v>478</v>
      </c>
      <c r="F371" s="32">
        <v>3980</v>
      </c>
      <c r="G371" s="35">
        <f t="shared" si="48"/>
        <v>3980</v>
      </c>
      <c r="H371" s="36"/>
      <c r="I371" s="91">
        <f t="shared" ref="I371:I381" si="50">G371</f>
        <v>3980</v>
      </c>
    </row>
    <row r="372" spans="1:9" ht="32.25" thickBot="1" x14ac:dyDescent="0.3">
      <c r="A372" s="128"/>
      <c r="B372" s="131"/>
      <c r="C372" s="107" t="s">
        <v>481</v>
      </c>
      <c r="D372" s="11">
        <v>1</v>
      </c>
      <c r="E372" s="11" t="s">
        <v>478</v>
      </c>
      <c r="F372" s="32">
        <v>553</v>
      </c>
      <c r="G372" s="35">
        <f t="shared" si="48"/>
        <v>553</v>
      </c>
      <c r="H372" s="94"/>
      <c r="I372" s="91">
        <f t="shared" si="50"/>
        <v>553</v>
      </c>
    </row>
    <row r="373" spans="1:9" ht="32.25" thickBot="1" x14ac:dyDescent="0.3">
      <c r="A373" s="128"/>
      <c r="B373" s="131"/>
      <c r="C373" s="107" t="s">
        <v>481</v>
      </c>
      <c r="D373" s="11">
        <v>1</v>
      </c>
      <c r="E373" s="11" t="s">
        <v>478</v>
      </c>
      <c r="F373" s="32">
        <v>553</v>
      </c>
      <c r="G373" s="35">
        <f t="shared" si="48"/>
        <v>553</v>
      </c>
      <c r="H373" s="94"/>
      <c r="I373" s="91">
        <f t="shared" si="50"/>
        <v>553</v>
      </c>
    </row>
    <row r="374" spans="1:9" ht="33.75" thickBot="1" x14ac:dyDescent="0.3">
      <c r="A374" s="128"/>
      <c r="B374" s="131"/>
      <c r="C374" s="108" t="s">
        <v>493</v>
      </c>
      <c r="D374" s="11">
        <v>1</v>
      </c>
      <c r="E374" s="11" t="s">
        <v>478</v>
      </c>
      <c r="F374" s="32">
        <v>1756</v>
      </c>
      <c r="G374" s="35">
        <f t="shared" si="48"/>
        <v>1756</v>
      </c>
      <c r="H374" s="94"/>
      <c r="I374" s="91">
        <f t="shared" si="50"/>
        <v>1756</v>
      </c>
    </row>
    <row r="375" spans="1:9" ht="17.25" thickBot="1" x14ac:dyDescent="0.3">
      <c r="A375" s="128"/>
      <c r="B375" s="131"/>
      <c r="C375" s="109" t="s">
        <v>482</v>
      </c>
      <c r="D375" s="11">
        <v>1</v>
      </c>
      <c r="E375" s="11" t="s">
        <v>60</v>
      </c>
      <c r="F375" s="32">
        <v>247</v>
      </c>
      <c r="G375" s="35">
        <f t="shared" si="48"/>
        <v>247</v>
      </c>
      <c r="H375" s="94"/>
      <c r="I375" s="91">
        <f t="shared" si="50"/>
        <v>247</v>
      </c>
    </row>
    <row r="376" spans="1:9" ht="17.25" thickBot="1" x14ac:dyDescent="0.3">
      <c r="A376" s="128"/>
      <c r="B376" s="131"/>
      <c r="C376" s="109" t="s">
        <v>483</v>
      </c>
      <c r="D376" s="11">
        <v>1</v>
      </c>
      <c r="E376" s="11" t="s">
        <v>60</v>
      </c>
      <c r="F376" s="32">
        <v>247</v>
      </c>
      <c r="G376" s="35">
        <f t="shared" si="48"/>
        <v>247</v>
      </c>
      <c r="H376" s="94"/>
      <c r="I376" s="91">
        <f t="shared" si="50"/>
        <v>247</v>
      </c>
    </row>
    <row r="377" spans="1:9" ht="32.25" thickBot="1" x14ac:dyDescent="0.3">
      <c r="A377" s="128"/>
      <c r="B377" s="131"/>
      <c r="C377" s="109" t="s">
        <v>484</v>
      </c>
      <c r="D377" s="11">
        <v>1</v>
      </c>
      <c r="E377" s="11" t="s">
        <v>60</v>
      </c>
      <c r="F377" s="32">
        <v>470</v>
      </c>
      <c r="G377" s="35">
        <f t="shared" si="48"/>
        <v>470</v>
      </c>
      <c r="H377" s="94"/>
      <c r="I377" s="91">
        <f t="shared" si="50"/>
        <v>470</v>
      </c>
    </row>
    <row r="378" spans="1:9" ht="33" thickBot="1" x14ac:dyDescent="0.3">
      <c r="A378" s="128"/>
      <c r="B378" s="131"/>
      <c r="C378" s="109" t="s">
        <v>494</v>
      </c>
      <c r="D378" s="11">
        <v>1</v>
      </c>
      <c r="E378" s="11" t="s">
        <v>478</v>
      </c>
      <c r="F378" s="32">
        <v>1990</v>
      </c>
      <c r="G378" s="35">
        <f t="shared" si="48"/>
        <v>1990</v>
      </c>
      <c r="H378" s="94"/>
      <c r="I378" s="91">
        <f t="shared" si="50"/>
        <v>1990</v>
      </c>
    </row>
    <row r="379" spans="1:9" ht="33.75" thickBot="1" x14ac:dyDescent="0.3">
      <c r="A379" s="128"/>
      <c r="B379" s="131"/>
      <c r="C379" s="109" t="s">
        <v>495</v>
      </c>
      <c r="D379" s="11">
        <v>1</v>
      </c>
      <c r="E379" s="11" t="s">
        <v>478</v>
      </c>
      <c r="F379" s="32">
        <v>1650</v>
      </c>
      <c r="G379" s="35">
        <f t="shared" si="48"/>
        <v>1650</v>
      </c>
      <c r="H379" s="94"/>
      <c r="I379" s="91">
        <f t="shared" si="50"/>
        <v>1650</v>
      </c>
    </row>
    <row r="380" spans="1:9" ht="50.25" thickBot="1" x14ac:dyDescent="0.3">
      <c r="A380" s="128"/>
      <c r="B380" s="131"/>
      <c r="C380" s="109" t="s">
        <v>496</v>
      </c>
      <c r="D380" s="11">
        <v>1</v>
      </c>
      <c r="E380" s="11" t="s">
        <v>478</v>
      </c>
      <c r="F380" s="32">
        <v>2400</v>
      </c>
      <c r="G380" s="35">
        <f t="shared" si="48"/>
        <v>2400</v>
      </c>
      <c r="H380" s="94"/>
      <c r="I380" s="91">
        <f t="shared" si="50"/>
        <v>2400</v>
      </c>
    </row>
    <row r="381" spans="1:9" ht="49.5" thickBot="1" x14ac:dyDescent="0.3">
      <c r="A381" s="128"/>
      <c r="B381" s="131"/>
      <c r="C381" s="109" t="s">
        <v>497</v>
      </c>
      <c r="D381" s="11">
        <v>1</v>
      </c>
      <c r="E381" s="11" t="s">
        <v>237</v>
      </c>
      <c r="F381" s="32">
        <v>380</v>
      </c>
      <c r="G381" s="35">
        <f t="shared" si="48"/>
        <v>380</v>
      </c>
      <c r="H381" s="94"/>
      <c r="I381" s="91">
        <f t="shared" si="50"/>
        <v>380</v>
      </c>
    </row>
    <row r="382" spans="1:9" ht="17.25" thickBot="1" x14ac:dyDescent="0.3">
      <c r="A382" s="128"/>
      <c r="B382" s="131"/>
      <c r="C382" s="109" t="s">
        <v>489</v>
      </c>
      <c r="D382" s="11">
        <v>30</v>
      </c>
      <c r="E382" s="11" t="s">
        <v>478</v>
      </c>
      <c r="F382" s="32">
        <v>772</v>
      </c>
      <c r="G382" s="35">
        <f t="shared" si="48"/>
        <v>23160</v>
      </c>
      <c r="H382" s="36">
        <f t="shared" ref="H382:H390" si="51">G382</f>
        <v>23160</v>
      </c>
      <c r="I382" s="95"/>
    </row>
    <row r="383" spans="1:9" ht="33" thickBot="1" x14ac:dyDescent="0.3">
      <c r="A383" s="128"/>
      <c r="B383" s="131"/>
      <c r="C383" s="109" t="s">
        <v>498</v>
      </c>
      <c r="D383" s="11">
        <v>1</v>
      </c>
      <c r="E383" s="11" t="s">
        <v>7</v>
      </c>
      <c r="F383" s="32">
        <v>899</v>
      </c>
      <c r="G383" s="35">
        <f t="shared" si="48"/>
        <v>899</v>
      </c>
      <c r="H383" s="36">
        <f t="shared" si="51"/>
        <v>899</v>
      </c>
      <c r="I383" s="95"/>
    </row>
    <row r="384" spans="1:9" ht="17.25" thickBot="1" x14ac:dyDescent="0.3">
      <c r="A384" s="128"/>
      <c r="B384" s="131"/>
      <c r="C384" s="109" t="s">
        <v>485</v>
      </c>
      <c r="D384" s="11">
        <v>8</v>
      </c>
      <c r="E384" s="11" t="s">
        <v>7</v>
      </c>
      <c r="F384" s="32">
        <v>315</v>
      </c>
      <c r="G384" s="35">
        <f t="shared" si="48"/>
        <v>2520</v>
      </c>
      <c r="H384" s="36">
        <f t="shared" si="51"/>
        <v>2520</v>
      </c>
      <c r="I384" s="95"/>
    </row>
    <row r="385" spans="1:9" ht="17.25" thickBot="1" x14ac:dyDescent="0.3">
      <c r="A385" s="128"/>
      <c r="B385" s="131"/>
      <c r="C385" s="109" t="s">
        <v>486</v>
      </c>
      <c r="D385" s="11">
        <v>8</v>
      </c>
      <c r="E385" s="11" t="s">
        <v>7</v>
      </c>
      <c r="F385" s="32">
        <v>540</v>
      </c>
      <c r="G385" s="35">
        <f t="shared" si="48"/>
        <v>4320</v>
      </c>
      <c r="H385" s="36">
        <f t="shared" si="51"/>
        <v>4320</v>
      </c>
      <c r="I385" s="95"/>
    </row>
    <row r="386" spans="1:9" ht="17.25" thickBot="1" x14ac:dyDescent="0.3">
      <c r="A386" s="128"/>
      <c r="B386" s="131"/>
      <c r="C386" s="109" t="s">
        <v>490</v>
      </c>
      <c r="D386" s="11">
        <v>8</v>
      </c>
      <c r="E386" s="11" t="s">
        <v>204</v>
      </c>
      <c r="F386" s="32">
        <v>400</v>
      </c>
      <c r="G386" s="35">
        <f t="shared" si="48"/>
        <v>3200</v>
      </c>
      <c r="H386" s="36">
        <f t="shared" si="51"/>
        <v>3200</v>
      </c>
      <c r="I386" s="95"/>
    </row>
    <row r="387" spans="1:9" ht="33.75" thickBot="1" x14ac:dyDescent="0.3">
      <c r="A387" s="128"/>
      <c r="B387" s="131"/>
      <c r="C387" s="109" t="s">
        <v>499</v>
      </c>
      <c r="D387" s="11">
        <v>8</v>
      </c>
      <c r="E387" s="11" t="s">
        <v>204</v>
      </c>
      <c r="F387" s="32">
        <v>1600</v>
      </c>
      <c r="G387" s="35">
        <f t="shared" si="48"/>
        <v>12800</v>
      </c>
      <c r="H387" s="36">
        <f t="shared" si="51"/>
        <v>12800</v>
      </c>
      <c r="I387" s="95"/>
    </row>
    <row r="388" spans="1:9" ht="17.25" thickBot="1" x14ac:dyDescent="0.3">
      <c r="A388" s="128"/>
      <c r="B388" s="131"/>
      <c r="C388" s="110" t="s">
        <v>491</v>
      </c>
      <c r="D388" s="88">
        <v>20</v>
      </c>
      <c r="E388" s="88" t="s">
        <v>473</v>
      </c>
      <c r="F388" s="32">
        <v>250</v>
      </c>
      <c r="G388" s="35">
        <f t="shared" si="48"/>
        <v>5000</v>
      </c>
      <c r="H388" s="36">
        <f t="shared" si="51"/>
        <v>5000</v>
      </c>
      <c r="I388" s="95"/>
    </row>
    <row r="389" spans="1:9" ht="33.75" thickBot="1" x14ac:dyDescent="0.3">
      <c r="A389" s="128"/>
      <c r="B389" s="131"/>
      <c r="C389" s="109" t="s">
        <v>492</v>
      </c>
      <c r="D389" s="11">
        <v>18</v>
      </c>
      <c r="E389" s="11" t="s">
        <v>7</v>
      </c>
      <c r="F389" s="32">
        <v>540</v>
      </c>
      <c r="G389" s="35">
        <f t="shared" si="48"/>
        <v>9720</v>
      </c>
      <c r="H389" s="36">
        <f t="shared" si="51"/>
        <v>9720</v>
      </c>
      <c r="I389" s="95"/>
    </row>
    <row r="390" spans="1:9" ht="30.75" customHeight="1" thickBot="1" x14ac:dyDescent="0.3">
      <c r="A390" s="129"/>
      <c r="B390" s="132"/>
      <c r="C390" s="109" t="s">
        <v>487</v>
      </c>
      <c r="D390" s="11">
        <v>19</v>
      </c>
      <c r="E390" s="11" t="s">
        <v>7</v>
      </c>
      <c r="F390" s="32">
        <v>221</v>
      </c>
      <c r="G390" s="35">
        <f t="shared" si="48"/>
        <v>4199</v>
      </c>
      <c r="H390" s="36">
        <f t="shared" si="51"/>
        <v>4199</v>
      </c>
      <c r="I390" s="95"/>
    </row>
    <row r="391" spans="1:9" ht="20.25" thickBot="1" x14ac:dyDescent="0.3">
      <c r="A391" s="156" t="s">
        <v>1</v>
      </c>
      <c r="B391" s="157"/>
      <c r="C391" s="157"/>
      <c r="D391" s="157"/>
      <c r="E391" s="157"/>
      <c r="F391" s="158"/>
      <c r="G391" s="96">
        <f>SUM(G3:G390)</f>
        <v>2838656</v>
      </c>
      <c r="H391" s="96">
        <f>SUM(H3:H390)</f>
        <v>2415505</v>
      </c>
      <c r="I391" s="96">
        <f>SUM(I3:I390)</f>
        <v>423151</v>
      </c>
    </row>
  </sheetData>
  <mergeCells count="101">
    <mergeCell ref="A391:F391"/>
    <mergeCell ref="A91:A93"/>
    <mergeCell ref="B91:B93"/>
    <mergeCell ref="A3:A20"/>
    <mergeCell ref="B3:B20"/>
    <mergeCell ref="A21:A23"/>
    <mergeCell ref="B21:B23"/>
    <mergeCell ref="A24:A27"/>
    <mergeCell ref="B24:B27"/>
    <mergeCell ref="A28:A37"/>
    <mergeCell ref="B28:B37"/>
    <mergeCell ref="A38:A42"/>
    <mergeCell ref="B38:B42"/>
    <mergeCell ref="B43:B90"/>
    <mergeCell ref="A94:A105"/>
    <mergeCell ref="B94:B105"/>
    <mergeCell ref="A106:A110"/>
    <mergeCell ref="B106:B110"/>
    <mergeCell ref="A111:A125"/>
    <mergeCell ref="B111:B125"/>
    <mergeCell ref="A126:A132"/>
    <mergeCell ref="A363:A364"/>
    <mergeCell ref="B363:B364"/>
    <mergeCell ref="A204:A206"/>
    <mergeCell ref="B204:B206"/>
    <mergeCell ref="A185:A200"/>
    <mergeCell ref="B185:B200"/>
    <mergeCell ref="B126:B132"/>
    <mergeCell ref="A133:A139"/>
    <mergeCell ref="B133:B139"/>
    <mergeCell ref="A140:A146"/>
    <mergeCell ref="B140:B146"/>
    <mergeCell ref="A147:A153"/>
    <mergeCell ref="B147:B153"/>
    <mergeCell ref="A154:A157"/>
    <mergeCell ref="B154:B157"/>
    <mergeCell ref="A201:A203"/>
    <mergeCell ref="B201:B203"/>
    <mergeCell ref="A158:A162"/>
    <mergeCell ref="B158:B162"/>
    <mergeCell ref="A163:A167"/>
    <mergeCell ref="B163:B167"/>
    <mergeCell ref="A168:A182"/>
    <mergeCell ref="B168:B182"/>
    <mergeCell ref="A183:A184"/>
    <mergeCell ref="B183:B184"/>
    <mergeCell ref="A230:A241"/>
    <mergeCell ref="B230:B241"/>
    <mergeCell ref="A207:A208"/>
    <mergeCell ref="B207:B208"/>
    <mergeCell ref="A209:A212"/>
    <mergeCell ref="B209:B212"/>
    <mergeCell ref="A213:A216"/>
    <mergeCell ref="B213:B216"/>
    <mergeCell ref="A217:A227"/>
    <mergeCell ref="B217:B227"/>
    <mergeCell ref="A228:A229"/>
    <mergeCell ref="B228:B229"/>
    <mergeCell ref="I247:I252"/>
    <mergeCell ref="A261:A271"/>
    <mergeCell ref="B261:B271"/>
    <mergeCell ref="A272:A274"/>
    <mergeCell ref="B272:B274"/>
    <mergeCell ref="A242:A260"/>
    <mergeCell ref="B242:B260"/>
    <mergeCell ref="C247:C252"/>
    <mergeCell ref="D247:D252"/>
    <mergeCell ref="E247:E252"/>
    <mergeCell ref="F247:F252"/>
    <mergeCell ref="A276:A282"/>
    <mergeCell ref="B276:B282"/>
    <mergeCell ref="A283:A286"/>
    <mergeCell ref="B283:B286"/>
    <mergeCell ref="A287:A316"/>
    <mergeCell ref="B287:B316"/>
    <mergeCell ref="A317:A319"/>
    <mergeCell ref="B317:B319"/>
    <mergeCell ref="A320:A325"/>
    <mergeCell ref="B320:B325"/>
    <mergeCell ref="A326:A327"/>
    <mergeCell ref="B326:B327"/>
    <mergeCell ref="A328:A330"/>
    <mergeCell ref="B328:B330"/>
    <mergeCell ref="A331:A338"/>
    <mergeCell ref="B331:B338"/>
    <mergeCell ref="A339:A340"/>
    <mergeCell ref="B339:B340"/>
    <mergeCell ref="A342:A344"/>
    <mergeCell ref="B342:B344"/>
    <mergeCell ref="A370:A390"/>
    <mergeCell ref="B370:B390"/>
    <mergeCell ref="B345:B350"/>
    <mergeCell ref="A345:A350"/>
    <mergeCell ref="A351:A354"/>
    <mergeCell ref="B351:B354"/>
    <mergeCell ref="A359:A362"/>
    <mergeCell ref="B359:B362"/>
    <mergeCell ref="A365:A369"/>
    <mergeCell ref="B365:B369"/>
    <mergeCell ref="A355:A358"/>
    <mergeCell ref="B355:B358"/>
  </mergeCells>
  <phoneticPr fontId="2" type="noConversion"/>
  <pageMargins left="0.62" right="0.23622047244094491" top="0.70866141732283472" bottom="0.74803149606299213" header="0.59055118110236227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總計表</vt:lpstr>
    </vt:vector>
  </TitlesOfParts>
  <Company>MOE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MOEIT</dc:creator>
  <cp:lastModifiedBy>USER</cp:lastModifiedBy>
  <cp:lastPrinted>2018-06-19T02:02:31Z</cp:lastPrinted>
  <dcterms:created xsi:type="dcterms:W3CDTF">2013-10-30T07:25:53Z</dcterms:created>
  <dcterms:modified xsi:type="dcterms:W3CDTF">2018-06-19T06:19:20Z</dcterms:modified>
</cp:coreProperties>
</file>