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01本土語開課(原住民族)\107學年度\00-填報資料\1070108處務填報第2期款\"/>
    </mc:Choice>
  </mc:AlternateContent>
  <bookViews>
    <workbookView xWindow="0" yWindow="0" windowWidth="23040" windowHeight="9024" activeTab="3"/>
  </bookViews>
  <sheets>
    <sheet name="國教署核定(國中)實聘經費結果" sheetId="4" r:id="rId1"/>
    <sheet name="國教署核定(國小)實聘經費結果" sheetId="2" r:id="rId2"/>
    <sheet name="教育處第1學期撥付金額(國中)" sheetId="5" r:id="rId3"/>
    <sheet name="教育處第1學期撥付金額(國小)" sheetId="6" r:id="rId4"/>
  </sheets>
  <calcPr calcId="152511"/>
</workbook>
</file>

<file path=xl/calcChain.xml><?xml version="1.0" encoding="utf-8"?>
<calcChain xmlns="http://schemas.openxmlformats.org/spreadsheetml/2006/main">
  <c r="E92" i="6" l="1"/>
  <c r="D92" i="6"/>
  <c r="D93" i="6" s="1"/>
  <c r="E21" i="5"/>
  <c r="D21" i="5"/>
  <c r="D22" i="5" s="1"/>
  <c r="K4" i="4"/>
  <c r="K10" i="4"/>
  <c r="K16" i="4"/>
  <c r="K17" i="4"/>
  <c r="K6" i="4"/>
  <c r="K15" i="4"/>
  <c r="K12" i="4"/>
  <c r="K7" i="4"/>
  <c r="K14" i="4"/>
  <c r="K11" i="4"/>
  <c r="K5" i="4"/>
  <c r="K19" i="4"/>
  <c r="K20" i="4"/>
  <c r="K8" i="4"/>
  <c r="K9" i="4"/>
  <c r="K13" i="4"/>
  <c r="K18" i="4"/>
  <c r="K3" i="4"/>
  <c r="K21" i="4" l="1"/>
  <c r="K87" i="2"/>
  <c r="K88" i="2"/>
  <c r="K21" i="2"/>
  <c r="K56" i="2"/>
  <c r="K29" i="2"/>
  <c r="K74" i="2"/>
  <c r="K42" i="2"/>
  <c r="K83" i="2"/>
  <c r="K3" i="2"/>
  <c r="K4" i="2"/>
  <c r="K5" i="2"/>
  <c r="K43" i="2"/>
  <c r="K6" i="2"/>
  <c r="K22" i="2"/>
  <c r="K23" i="2"/>
  <c r="K75" i="2"/>
  <c r="K30" i="2"/>
  <c r="K7" i="2"/>
  <c r="K67" i="2"/>
  <c r="K68" i="2"/>
  <c r="K46" i="2"/>
  <c r="K8" i="2"/>
  <c r="K9" i="2"/>
  <c r="K57" i="2"/>
  <c r="K31" i="2"/>
  <c r="K24" i="2"/>
  <c r="K17" i="2"/>
  <c r="K37" i="2"/>
  <c r="K25" i="2"/>
  <c r="K38" i="2"/>
  <c r="K47" i="2"/>
  <c r="K32" i="2"/>
  <c r="K58" i="2"/>
  <c r="K10" i="2"/>
  <c r="K33" i="2"/>
  <c r="K11" i="2"/>
  <c r="K52" i="2"/>
  <c r="K76" i="2"/>
  <c r="K26" i="2"/>
  <c r="K69" i="2"/>
  <c r="K59" i="2"/>
  <c r="K34" i="2"/>
  <c r="K84" i="2"/>
  <c r="K60" i="2"/>
  <c r="K89" i="2"/>
  <c r="K18" i="2"/>
  <c r="K48" i="2"/>
  <c r="K27" i="2"/>
  <c r="K44" i="2"/>
  <c r="K85" i="2"/>
  <c r="K77" i="2"/>
  <c r="K61" i="2"/>
  <c r="K12" i="2"/>
  <c r="K62" i="2"/>
  <c r="K78" i="2"/>
  <c r="K19" i="2"/>
  <c r="K90" i="2"/>
  <c r="K79" i="2"/>
  <c r="K49" i="2"/>
  <c r="K70" i="2"/>
  <c r="K71" i="2"/>
  <c r="K53" i="2"/>
  <c r="K35" i="2"/>
  <c r="K45" i="2"/>
  <c r="K39" i="2"/>
  <c r="K13" i="2"/>
  <c r="K40" i="2"/>
  <c r="K86" i="2"/>
  <c r="K14" i="2"/>
  <c r="K20" i="2"/>
  <c r="K54" i="2"/>
  <c r="K72" i="2"/>
  <c r="K91" i="2"/>
  <c r="K50" i="2"/>
  <c r="K28" i="2"/>
  <c r="K63" i="2"/>
  <c r="K64" i="2"/>
  <c r="K15" i="2"/>
  <c r="K80" i="2"/>
  <c r="K36" i="2"/>
  <c r="K73" i="2"/>
  <c r="K41" i="2"/>
  <c r="K81" i="2"/>
  <c r="K55" i="2"/>
  <c r="K92" i="2"/>
  <c r="K51" i="2"/>
  <c r="K65" i="2"/>
  <c r="K82" i="2"/>
  <c r="K16" i="2"/>
  <c r="K66" i="2"/>
  <c r="K93" i="2" l="1"/>
</calcChain>
</file>

<file path=xl/sharedStrings.xml><?xml version="1.0" encoding="utf-8"?>
<sst xmlns="http://schemas.openxmlformats.org/spreadsheetml/2006/main" count="470" uniqueCount="264">
  <si>
    <t>勞健保及勞退等</t>
  </si>
  <si>
    <t>核定總經費</t>
  </si>
  <si>
    <t>節數</t>
  </si>
  <si>
    <t>單價</t>
  </si>
  <si>
    <t>總節數</t>
  </si>
  <si>
    <t>經費小計</t>
  </si>
  <si>
    <t>序號</t>
  </si>
  <si>
    <t>鄉鎮市區</t>
  </si>
  <si>
    <t>學校</t>
  </si>
  <si>
    <t>申請開班數</t>
  </si>
  <si>
    <t>申請人數</t>
  </si>
  <si>
    <t>教學支援工作人員證書</t>
  </si>
  <si>
    <t>富里鄉</t>
  </si>
  <si>
    <t>萬寧國小</t>
  </si>
  <si>
    <t>卓溪鄉</t>
  </si>
  <si>
    <t>卓清國小</t>
  </si>
  <si>
    <t>立山國小</t>
  </si>
  <si>
    <t>吉安鄉</t>
  </si>
  <si>
    <t>稻香國小</t>
  </si>
  <si>
    <t>玉里鎮</t>
  </si>
  <si>
    <t>大禹國小</t>
  </si>
  <si>
    <t>壽豐鄉</t>
  </si>
  <si>
    <t>溪口國小</t>
  </si>
  <si>
    <t>秀林鄉</t>
  </si>
  <si>
    <t>崇德國小</t>
  </si>
  <si>
    <t>光復鄉</t>
  </si>
  <si>
    <t>大興國小</t>
  </si>
  <si>
    <t>萬榮鄉</t>
  </si>
  <si>
    <t>西林國小</t>
  </si>
  <si>
    <t>花蓮市</t>
  </si>
  <si>
    <t>國福國小</t>
  </si>
  <si>
    <t>明廉國小</t>
  </si>
  <si>
    <t>鑄強國小</t>
  </si>
  <si>
    <t>西富國小</t>
  </si>
  <si>
    <t>中華國小</t>
  </si>
  <si>
    <t>光華國小</t>
  </si>
  <si>
    <t>北昌國小</t>
  </si>
  <si>
    <t>文蘭國小</t>
  </si>
  <si>
    <t>平和國小</t>
  </si>
  <si>
    <t>信義國小</t>
  </si>
  <si>
    <t>東里國小</t>
  </si>
  <si>
    <t>富里國小</t>
  </si>
  <si>
    <t>瑞穗鄉</t>
  </si>
  <si>
    <t>瑞穗國小</t>
  </si>
  <si>
    <t>北濱國小</t>
  </si>
  <si>
    <t>明義國小</t>
  </si>
  <si>
    <t>觀音國小</t>
  </si>
  <si>
    <t>月眉國小</t>
  </si>
  <si>
    <t>宜昌國小</t>
  </si>
  <si>
    <t>新城鄉</t>
  </si>
  <si>
    <t>康樂國小</t>
  </si>
  <si>
    <t>鳳林鎮</t>
  </si>
  <si>
    <t>大榮國小</t>
  </si>
  <si>
    <t>南華國小</t>
  </si>
  <si>
    <t>長橋國小</t>
  </si>
  <si>
    <t>瑞美國小</t>
  </si>
  <si>
    <t>豐裡國小</t>
  </si>
  <si>
    <t>德武國小</t>
  </si>
  <si>
    <t>忠孝國小</t>
  </si>
  <si>
    <t>志學國小</t>
  </si>
  <si>
    <t>明禮國小</t>
  </si>
  <si>
    <t>豐濱鄉</t>
  </si>
  <si>
    <t>港口國小</t>
  </si>
  <si>
    <t>和平國小</t>
  </si>
  <si>
    <t>化仁國小</t>
  </si>
  <si>
    <t>東竹國小</t>
  </si>
  <si>
    <t>中城國小</t>
  </si>
  <si>
    <t>水璉國小</t>
  </si>
  <si>
    <t>明利國小</t>
  </si>
  <si>
    <t>長良國小</t>
  </si>
  <si>
    <t>卓溪國小</t>
  </si>
  <si>
    <t>北埔國小</t>
  </si>
  <si>
    <t>瑞北國小</t>
  </si>
  <si>
    <t>太昌國小</t>
  </si>
  <si>
    <t>大進國小</t>
  </si>
  <si>
    <t>紅葉國小</t>
  </si>
  <si>
    <t>景美國小</t>
  </si>
  <si>
    <t>源城國小</t>
  </si>
  <si>
    <t>復興國小</t>
  </si>
  <si>
    <t>高寮國小</t>
  </si>
  <si>
    <t>富世國小</t>
  </si>
  <si>
    <t>新城國小</t>
  </si>
  <si>
    <t>崙山國小</t>
  </si>
  <si>
    <t>西寶國小</t>
  </si>
  <si>
    <t>舞鶴國小</t>
  </si>
  <si>
    <t>學田國小</t>
  </si>
  <si>
    <t>明里國小</t>
  </si>
  <si>
    <t>靜浦國小</t>
  </si>
  <si>
    <t>豐山國小</t>
  </si>
  <si>
    <t>光復國小</t>
  </si>
  <si>
    <t>鳳仁國小</t>
  </si>
  <si>
    <t>中正國小</t>
  </si>
  <si>
    <t>鳳林國小</t>
  </si>
  <si>
    <t>馬遠國小</t>
  </si>
  <si>
    <t>明恥國小</t>
  </si>
  <si>
    <t>嘉里國小</t>
  </si>
  <si>
    <t>新社國小</t>
  </si>
  <si>
    <t>吳江國小</t>
  </si>
  <si>
    <t>卓楓國小</t>
  </si>
  <si>
    <t>富源國小</t>
  </si>
  <si>
    <t>吉安國小</t>
  </si>
  <si>
    <t>樂合國小</t>
  </si>
  <si>
    <t>玉里國小</t>
  </si>
  <si>
    <t>中原國小</t>
  </si>
  <si>
    <t>銅門國小</t>
  </si>
  <si>
    <t>壽豐國小</t>
  </si>
  <si>
    <t>永豐國小</t>
  </si>
  <si>
    <t>林榮國小</t>
  </si>
  <si>
    <t>三棧國小</t>
  </si>
  <si>
    <t>豐濱國小</t>
  </si>
  <si>
    <t>古風國小</t>
  </si>
  <si>
    <t>奇美國小</t>
  </si>
  <si>
    <t>松浦國小</t>
  </si>
  <si>
    <t>水源國小</t>
  </si>
  <si>
    <t>海星國小</t>
  </si>
  <si>
    <t>花蓮市</t>
    <phoneticPr fontId="2" type="noConversion"/>
  </si>
  <si>
    <t>新城鄉</t>
    <phoneticPr fontId="2" type="noConversion"/>
  </si>
  <si>
    <t>吉安鄉</t>
    <phoneticPr fontId="2" type="noConversion"/>
  </si>
  <si>
    <t>壽豐鄉</t>
    <phoneticPr fontId="2" type="noConversion"/>
  </si>
  <si>
    <t>鳳林鎮</t>
    <phoneticPr fontId="2" type="noConversion"/>
  </si>
  <si>
    <t>光復鄉</t>
    <phoneticPr fontId="2" type="noConversion"/>
  </si>
  <si>
    <t>瑞穗鄉</t>
    <phoneticPr fontId="2" type="noConversion"/>
  </si>
  <si>
    <t>豐濱鄉</t>
    <phoneticPr fontId="2" type="noConversion"/>
  </si>
  <si>
    <t>玉里鎮</t>
    <phoneticPr fontId="2" type="noConversion"/>
  </si>
  <si>
    <t>富里鄉</t>
    <phoneticPr fontId="2" type="noConversion"/>
  </si>
  <si>
    <t>秀林鄉</t>
    <phoneticPr fontId="2" type="noConversion"/>
  </si>
  <si>
    <t>萬榮鄉</t>
    <phoneticPr fontId="2" type="noConversion"/>
  </si>
  <si>
    <t>卓溪鄉</t>
    <phoneticPr fontId="2" type="noConversion"/>
  </si>
  <si>
    <t>序號</t>
    <phoneticPr fontId="2" type="noConversion"/>
  </si>
  <si>
    <t>自強國中</t>
  </si>
  <si>
    <t>國風國中</t>
  </si>
  <si>
    <t>平和國中</t>
  </si>
  <si>
    <t>豐濱國中</t>
  </si>
  <si>
    <t>三民國中</t>
  </si>
  <si>
    <t>花崗國中</t>
  </si>
  <si>
    <t>瑞穗國中</t>
  </si>
  <si>
    <t>鳳林國中</t>
  </si>
  <si>
    <t>吉安國中</t>
  </si>
  <si>
    <t>富源國中</t>
  </si>
  <si>
    <t>壽豐國中</t>
  </si>
  <si>
    <t>美崙國中</t>
  </si>
  <si>
    <t>東里國中</t>
  </si>
  <si>
    <t>富里國中</t>
  </si>
  <si>
    <t>宜昌國中</t>
  </si>
  <si>
    <t>化仁國中</t>
  </si>
  <si>
    <t>萬榮國中</t>
  </si>
  <si>
    <t>玉里國中</t>
  </si>
  <si>
    <t>序號</t>
    <phoneticPr fontId="2" type="noConversion"/>
  </si>
  <si>
    <t>填報鄉鎮市區</t>
  </si>
  <si>
    <t>填報單位</t>
  </si>
  <si>
    <t>核撥金額
(央款)</t>
    <phoneticPr fontId="2" type="noConversion"/>
  </si>
  <si>
    <t>核撥金額(縣配)</t>
    <phoneticPr fontId="2" type="noConversion"/>
  </si>
  <si>
    <t>玉里國民中學</t>
    <phoneticPr fontId="2" type="noConversion"/>
  </si>
  <si>
    <t>三民國民中學</t>
    <phoneticPr fontId="2" type="noConversion"/>
  </si>
  <si>
    <t>美崙國民中學</t>
    <phoneticPr fontId="2" type="noConversion"/>
  </si>
  <si>
    <t>花崗國民中學</t>
    <phoneticPr fontId="2" type="noConversion"/>
  </si>
  <si>
    <t>國風國民中學</t>
    <phoneticPr fontId="2" type="noConversion"/>
  </si>
  <si>
    <t>自強國民中學</t>
    <phoneticPr fontId="2" type="noConversion"/>
  </si>
  <si>
    <t>吉安國民中學</t>
    <phoneticPr fontId="2" type="noConversion"/>
  </si>
  <si>
    <t>宜昌國民中學</t>
    <phoneticPr fontId="2" type="noConversion"/>
  </si>
  <si>
    <t>化仁國民中學</t>
    <phoneticPr fontId="2" type="noConversion"/>
  </si>
  <si>
    <t>壽豐國民中學</t>
    <phoneticPr fontId="2" type="noConversion"/>
  </si>
  <si>
    <t>平和國民中學</t>
    <phoneticPr fontId="2" type="noConversion"/>
  </si>
  <si>
    <t>富源國民中學</t>
    <phoneticPr fontId="2" type="noConversion"/>
  </si>
  <si>
    <t>鳳林國民中學</t>
    <phoneticPr fontId="2" type="noConversion"/>
  </si>
  <si>
    <t>萬榮國民中學</t>
    <phoneticPr fontId="2" type="noConversion"/>
  </si>
  <si>
    <t>豐濱國民中學</t>
    <phoneticPr fontId="2" type="noConversion"/>
  </si>
  <si>
    <t>瑞穗國民中學</t>
    <phoneticPr fontId="2" type="noConversion"/>
  </si>
  <si>
    <t>東里國民中學</t>
    <phoneticPr fontId="2" type="noConversion"/>
  </si>
  <si>
    <t>富里國民中學</t>
    <phoneticPr fontId="2" type="noConversion"/>
  </si>
  <si>
    <t>小計</t>
    <phoneticPr fontId="2" type="noConversion"/>
  </si>
  <si>
    <t>總計</t>
    <phoneticPr fontId="2" type="noConversion"/>
  </si>
  <si>
    <t>「107學年度國中、小原住民族語開課經費」
第1期經費國民中學核撥一覽表</t>
    <phoneticPr fontId="2" type="noConversion"/>
  </si>
  <si>
    <t>核撥金額
(縣配)</t>
    <phoneticPr fontId="2" type="noConversion"/>
  </si>
  <si>
    <t>私立海星國民小學</t>
    <phoneticPr fontId="2" type="noConversion"/>
  </si>
  <si>
    <t>明禮國民小學</t>
    <phoneticPr fontId="2" type="noConversion"/>
  </si>
  <si>
    <t>明義國民小學</t>
    <phoneticPr fontId="2" type="noConversion"/>
  </si>
  <si>
    <t>明廉國民小學</t>
    <phoneticPr fontId="2" type="noConversion"/>
  </si>
  <si>
    <t>明恥國民小學</t>
    <phoneticPr fontId="2" type="noConversion"/>
  </si>
  <si>
    <t>中正國民小學</t>
    <phoneticPr fontId="2" type="noConversion"/>
  </si>
  <si>
    <t>信義國民小學</t>
    <phoneticPr fontId="2" type="noConversion"/>
  </si>
  <si>
    <t>復興國民小學</t>
    <phoneticPr fontId="2" type="noConversion"/>
  </si>
  <si>
    <t>中華國民小學</t>
    <phoneticPr fontId="2" type="noConversion"/>
  </si>
  <si>
    <t>忠孝國民小學</t>
    <phoneticPr fontId="2" type="noConversion"/>
  </si>
  <si>
    <t>北濱國民小學</t>
    <phoneticPr fontId="2" type="noConversion"/>
  </si>
  <si>
    <t>鑄強國民小學</t>
    <phoneticPr fontId="2" type="noConversion"/>
  </si>
  <si>
    <t>國福國民小學</t>
    <phoneticPr fontId="2" type="noConversion"/>
  </si>
  <si>
    <t>中原國民小學</t>
    <phoneticPr fontId="2" type="noConversion"/>
  </si>
  <si>
    <t>新城國民小學</t>
    <phoneticPr fontId="2" type="noConversion"/>
  </si>
  <si>
    <t>北埔國民小學</t>
    <phoneticPr fontId="2" type="noConversion"/>
  </si>
  <si>
    <t>康樂國民小學</t>
    <phoneticPr fontId="2" type="noConversion"/>
  </si>
  <si>
    <t>嘉里國民小學</t>
    <phoneticPr fontId="2" type="noConversion"/>
  </si>
  <si>
    <t>吉安國民小學</t>
    <phoneticPr fontId="2" type="noConversion"/>
  </si>
  <si>
    <t>宜昌國民小學</t>
    <phoneticPr fontId="2" type="noConversion"/>
  </si>
  <si>
    <t>北昌國民小學</t>
    <phoneticPr fontId="2" type="noConversion"/>
  </si>
  <si>
    <t>稻香國民小學</t>
    <phoneticPr fontId="2" type="noConversion"/>
  </si>
  <si>
    <t>光華國民小學</t>
    <phoneticPr fontId="2" type="noConversion"/>
  </si>
  <si>
    <t>南華國民小學</t>
    <phoneticPr fontId="2" type="noConversion"/>
  </si>
  <si>
    <t>化仁國民小學</t>
    <phoneticPr fontId="2" type="noConversion"/>
  </si>
  <si>
    <t>太昌國民小學</t>
    <phoneticPr fontId="2" type="noConversion"/>
  </si>
  <si>
    <t>壽豐國民小學</t>
    <phoneticPr fontId="2" type="noConversion"/>
  </si>
  <si>
    <t>豐山國民小學</t>
    <phoneticPr fontId="2" type="noConversion"/>
  </si>
  <si>
    <t>豐裡國民小學</t>
    <phoneticPr fontId="2" type="noConversion"/>
  </si>
  <si>
    <t>志學國民小學</t>
    <phoneticPr fontId="2" type="noConversion"/>
  </si>
  <si>
    <t>平和國民小學</t>
    <phoneticPr fontId="2" type="noConversion"/>
  </si>
  <si>
    <t>溪口國民小學</t>
    <phoneticPr fontId="2" type="noConversion"/>
  </si>
  <si>
    <t>月眉國民小學</t>
    <phoneticPr fontId="2" type="noConversion"/>
  </si>
  <si>
    <t>水璉國民小學</t>
    <phoneticPr fontId="2" type="noConversion"/>
  </si>
  <si>
    <t>鳳林國民小學</t>
    <phoneticPr fontId="2" type="noConversion"/>
  </si>
  <si>
    <t>大榮國民小學</t>
    <phoneticPr fontId="2" type="noConversion"/>
  </si>
  <si>
    <t>鳳仁國民小學</t>
    <phoneticPr fontId="2" type="noConversion"/>
  </si>
  <si>
    <t>長橋國民小學</t>
    <phoneticPr fontId="2" type="noConversion"/>
  </si>
  <si>
    <t>林榮國民小學</t>
    <phoneticPr fontId="2" type="noConversion"/>
  </si>
  <si>
    <t>光復國民小學</t>
    <phoneticPr fontId="2" type="noConversion"/>
  </si>
  <si>
    <t>大進國民小學</t>
    <phoneticPr fontId="2" type="noConversion"/>
  </si>
  <si>
    <t>西富國民小學</t>
    <phoneticPr fontId="2" type="noConversion"/>
  </si>
  <si>
    <t>大興國民小學</t>
    <phoneticPr fontId="2" type="noConversion"/>
  </si>
  <si>
    <t>瑞穗國民小學</t>
    <phoneticPr fontId="2" type="noConversion"/>
  </si>
  <si>
    <t>瑞北國民小學</t>
    <phoneticPr fontId="2" type="noConversion"/>
  </si>
  <si>
    <t>瑞美國民小學</t>
    <phoneticPr fontId="2" type="noConversion"/>
  </si>
  <si>
    <t>舞鶴國民小學</t>
    <phoneticPr fontId="2" type="noConversion"/>
  </si>
  <si>
    <t>富源國民小學</t>
    <phoneticPr fontId="2" type="noConversion"/>
  </si>
  <si>
    <t>奇美國民小學</t>
    <phoneticPr fontId="2" type="noConversion"/>
  </si>
  <si>
    <t>豐濱國民小學</t>
    <phoneticPr fontId="2" type="noConversion"/>
  </si>
  <si>
    <t>港口國民小學</t>
    <phoneticPr fontId="2" type="noConversion"/>
  </si>
  <si>
    <t>靜浦國民小學</t>
    <phoneticPr fontId="2" type="noConversion"/>
  </si>
  <si>
    <t>新社國民小學</t>
    <phoneticPr fontId="2" type="noConversion"/>
  </si>
  <si>
    <t>玉里國民小學</t>
    <phoneticPr fontId="2" type="noConversion"/>
  </si>
  <si>
    <t>中城國民小學</t>
    <phoneticPr fontId="2" type="noConversion"/>
  </si>
  <si>
    <t>源城國民小學</t>
    <phoneticPr fontId="2" type="noConversion"/>
  </si>
  <si>
    <t>樂合國民小學</t>
    <phoneticPr fontId="2" type="noConversion"/>
  </si>
  <si>
    <t>觀音國民小學</t>
    <phoneticPr fontId="2" type="noConversion"/>
  </si>
  <si>
    <t>高寮國民小學</t>
    <phoneticPr fontId="2" type="noConversion"/>
  </si>
  <si>
    <t>松浦國民小學</t>
    <phoneticPr fontId="2" type="noConversion"/>
  </si>
  <si>
    <t>德武國民小學</t>
    <phoneticPr fontId="2" type="noConversion"/>
  </si>
  <si>
    <t>大禹國民小學</t>
    <phoneticPr fontId="2" type="noConversion"/>
  </si>
  <si>
    <t>長良國民小學</t>
    <phoneticPr fontId="2" type="noConversion"/>
  </si>
  <si>
    <t>富里國民小學</t>
    <phoneticPr fontId="2" type="noConversion"/>
  </si>
  <si>
    <t>東里國民小學</t>
    <phoneticPr fontId="2" type="noConversion"/>
  </si>
  <si>
    <t>明里國民小學</t>
    <phoneticPr fontId="2" type="noConversion"/>
  </si>
  <si>
    <t>吳江國民小學</t>
    <phoneticPr fontId="2" type="noConversion"/>
  </si>
  <si>
    <t>學田國民小學</t>
    <phoneticPr fontId="2" type="noConversion"/>
  </si>
  <si>
    <t>永豐國民小學</t>
    <phoneticPr fontId="2" type="noConversion"/>
  </si>
  <si>
    <t>萬寧國民小學</t>
    <phoneticPr fontId="2" type="noConversion"/>
  </si>
  <si>
    <t>東竹國民小學</t>
    <phoneticPr fontId="2" type="noConversion"/>
  </si>
  <si>
    <t>富世國民小學</t>
    <phoneticPr fontId="2" type="noConversion"/>
  </si>
  <si>
    <t>崇德國民小學</t>
    <phoneticPr fontId="2" type="noConversion"/>
  </si>
  <si>
    <t>和平國民小學</t>
    <phoneticPr fontId="2" type="noConversion"/>
  </si>
  <si>
    <t>景美國民小學</t>
    <phoneticPr fontId="2" type="noConversion"/>
  </si>
  <si>
    <t>三棧國民小學</t>
    <phoneticPr fontId="2" type="noConversion"/>
  </si>
  <si>
    <t>銅門國民小學</t>
    <phoneticPr fontId="2" type="noConversion"/>
  </si>
  <si>
    <t>文蘭國民小學</t>
    <phoneticPr fontId="2" type="noConversion"/>
  </si>
  <si>
    <t>西寶國民小學</t>
    <phoneticPr fontId="2" type="noConversion"/>
  </si>
  <si>
    <t>明利國民小學</t>
    <phoneticPr fontId="2" type="noConversion"/>
  </si>
  <si>
    <t>馬遠國民小學</t>
    <phoneticPr fontId="2" type="noConversion"/>
  </si>
  <si>
    <t>西林國民小學</t>
    <phoneticPr fontId="2" type="noConversion"/>
  </si>
  <si>
    <t>紅葉國民小學</t>
    <phoneticPr fontId="2" type="noConversion"/>
  </si>
  <si>
    <t>卓溪國民小學</t>
    <phoneticPr fontId="2" type="noConversion"/>
  </si>
  <si>
    <t>崙山國民小學</t>
    <phoneticPr fontId="2" type="noConversion"/>
  </si>
  <si>
    <t>立山國民小學</t>
    <phoneticPr fontId="2" type="noConversion"/>
  </si>
  <si>
    <t>卓清國民小學</t>
    <phoneticPr fontId="2" type="noConversion"/>
  </si>
  <si>
    <t>古風國民小學</t>
    <phoneticPr fontId="2" type="noConversion"/>
  </si>
  <si>
    <t>卓楓國民小學</t>
    <phoneticPr fontId="2" type="noConversion"/>
  </si>
  <si>
    <t>「107學年度國中、小原住民族語開課經費」
第1期經費國民小學核撥一覽表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</si>
</sst>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#,##0_ "/>
  </numFmts>
  <fonts count="14" x14ac:knownFonts="1">
    <font>
      <sz val="12"/>
      <color rgb="FF000000"/>
      <name val="新細明體"/>
    </font>
    <font>
      <sz val="12"/>
      <color rgb="FFFFFFFF"/>
      <name val="Microsoft JhengHei UI"/>
      <family val="2"/>
      <charset val="136"/>
    </font>
    <font>
      <sz val="9"/>
      <name val="細明體"/>
      <family val="3"/>
      <charset val="136"/>
    </font>
    <font>
      <sz val="12"/>
      <color rgb="FF000000"/>
      <name val="新細明體"/>
      <family val="1"/>
      <charset val="136"/>
    </font>
    <font>
      <sz val="12"/>
      <color theme="0"/>
      <name val="新細明體"/>
      <family val="1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Arial"/>
      <family val="2"/>
    </font>
    <font>
      <b/>
      <sz val="12"/>
      <color indexed="8"/>
      <name val="標楷體"/>
      <family val="4"/>
      <charset val="136"/>
    </font>
    <font>
      <b/>
      <sz val="16"/>
      <name val="王漢宗中隸書繁"/>
      <family val="3"/>
      <charset val="136"/>
    </font>
    <font>
      <b/>
      <sz val="16"/>
      <name val="Arial"/>
      <family val="2"/>
    </font>
    <font>
      <b/>
      <sz val="18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4676CC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33">
    <xf numFmtId="0" fontId="0" fillId="2" borderId="0" xfId="0" applyFill="1"/>
    <xf numFmtId="176" fontId="0" fillId="2" borderId="0" xfId="0" applyNumberFormat="1" applyFill="1"/>
    <xf numFmtId="0" fontId="0" fillId="2" borderId="1" xfId="0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4" fillId="4" borderId="1" xfId="0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/>
    <xf numFmtId="176" fontId="0" fillId="2" borderId="1" xfId="0" applyNumberFormat="1" applyFill="1" applyBorder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0" fillId="0" borderId="1" xfId="0" applyNumberFormat="1" applyBorder="1"/>
    <xf numFmtId="0" fontId="5" fillId="0" borderId="1" xfId="0" applyFont="1" applyBorder="1"/>
    <xf numFmtId="177" fontId="5" fillId="0" borderId="1" xfId="0" applyNumberFormat="1" applyFont="1" applyBorder="1"/>
    <xf numFmtId="177" fontId="5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77" fontId="8" fillId="0" borderId="1" xfId="0" applyNumberFormat="1" applyFont="1" applyBorder="1" applyAlignment="1">
      <alignment horizontal="right"/>
    </xf>
    <xf numFmtId="177" fontId="0" fillId="0" borderId="1" xfId="0" applyNumberFormat="1" applyBorder="1" applyAlignment="1">
      <alignment horizontal="right"/>
    </xf>
    <xf numFmtId="177" fontId="9" fillId="0" borderId="1" xfId="0" applyNumberFormat="1" applyFont="1" applyBorder="1" applyAlignment="1">
      <alignment horizontal="right"/>
    </xf>
    <xf numFmtId="177" fontId="10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177" fontId="11" fillId="0" borderId="1" xfId="0" applyNumberFormat="1" applyFont="1" applyBorder="1"/>
    <xf numFmtId="177" fontId="12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K15" sqref="K15"/>
    </sheetView>
  </sheetViews>
  <sheetFormatPr defaultRowHeight="16.2" x14ac:dyDescent="0.3"/>
  <cols>
    <col min="3" max="3" width="11.21875" customWidth="1"/>
  </cols>
  <sheetData>
    <row r="1" spans="1:11" ht="16.8" customHeight="1" thickBot="1" x14ac:dyDescent="0.35">
      <c r="A1" s="3" t="s">
        <v>6</v>
      </c>
      <c r="B1" s="3" t="s">
        <v>7</v>
      </c>
      <c r="C1" s="3" t="s">
        <v>8</v>
      </c>
      <c r="D1" s="3" t="s">
        <v>9</v>
      </c>
      <c r="E1" s="3" t="s">
        <v>10</v>
      </c>
      <c r="F1" s="3" t="s">
        <v>11</v>
      </c>
      <c r="G1" s="3"/>
      <c r="H1" s="3"/>
      <c r="I1" s="3"/>
      <c r="J1" s="3" t="s">
        <v>0</v>
      </c>
      <c r="K1" s="3" t="s">
        <v>1</v>
      </c>
    </row>
    <row r="2" spans="1:11" ht="31.8" thickBot="1" x14ac:dyDescent="0.35">
      <c r="A2" s="3"/>
      <c r="B2" s="3"/>
      <c r="C2" s="3"/>
      <c r="D2" s="3"/>
      <c r="E2" s="3"/>
      <c r="F2" s="4" t="s">
        <v>2</v>
      </c>
      <c r="G2" s="4" t="s">
        <v>3</v>
      </c>
      <c r="H2" s="4" t="s">
        <v>4</v>
      </c>
      <c r="I2" s="4" t="s">
        <v>5</v>
      </c>
      <c r="J2" s="3"/>
      <c r="K2" s="3"/>
    </row>
    <row r="3" spans="1:11" ht="16.8" thickBot="1" x14ac:dyDescent="0.35">
      <c r="A3" s="5">
        <v>1</v>
      </c>
      <c r="B3" s="5" t="s">
        <v>29</v>
      </c>
      <c r="C3" s="5" t="s">
        <v>129</v>
      </c>
      <c r="D3" s="5">
        <v>12</v>
      </c>
      <c r="E3" s="5">
        <v>7</v>
      </c>
      <c r="F3" s="5">
        <v>12</v>
      </c>
      <c r="G3" s="5">
        <v>400</v>
      </c>
      <c r="H3" s="5">
        <v>216</v>
      </c>
      <c r="I3" s="5">
        <v>86400</v>
      </c>
      <c r="J3" s="5">
        <v>73055</v>
      </c>
      <c r="K3" s="5">
        <f>I3+J3</f>
        <v>159455</v>
      </c>
    </row>
    <row r="4" spans="1:11" ht="16.8" thickBot="1" x14ac:dyDescent="0.35">
      <c r="A4" s="5">
        <v>2</v>
      </c>
      <c r="B4" s="5" t="s">
        <v>29</v>
      </c>
      <c r="C4" s="5" t="s">
        <v>130</v>
      </c>
      <c r="D4" s="5">
        <v>3</v>
      </c>
      <c r="E4" s="5">
        <v>3</v>
      </c>
      <c r="F4" s="5">
        <v>3</v>
      </c>
      <c r="G4" s="5">
        <v>400</v>
      </c>
      <c r="H4" s="5">
        <v>60</v>
      </c>
      <c r="I4" s="5">
        <v>24000</v>
      </c>
      <c r="J4" s="5">
        <v>30285</v>
      </c>
      <c r="K4" s="5">
        <f>I4+J4</f>
        <v>54285</v>
      </c>
    </row>
    <row r="5" spans="1:11" ht="16.8" thickBot="1" x14ac:dyDescent="0.35">
      <c r="A5" s="5">
        <v>3</v>
      </c>
      <c r="B5" s="5" t="s">
        <v>29</v>
      </c>
      <c r="C5" s="5" t="s">
        <v>140</v>
      </c>
      <c r="D5" s="5">
        <v>4</v>
      </c>
      <c r="E5" s="5">
        <v>4</v>
      </c>
      <c r="F5" s="5">
        <v>4</v>
      </c>
      <c r="G5" s="5">
        <v>400</v>
      </c>
      <c r="H5" s="5">
        <v>76</v>
      </c>
      <c r="I5" s="5">
        <v>30400</v>
      </c>
      <c r="J5" s="5">
        <v>40348</v>
      </c>
      <c r="K5" s="5">
        <f>I5+J5</f>
        <v>70748</v>
      </c>
    </row>
    <row r="6" spans="1:11" ht="16.8" thickBot="1" x14ac:dyDescent="0.35">
      <c r="A6" s="5">
        <v>4</v>
      </c>
      <c r="B6" s="5" t="s">
        <v>29</v>
      </c>
      <c r="C6" s="5" t="s">
        <v>134</v>
      </c>
      <c r="D6" s="5">
        <v>6</v>
      </c>
      <c r="E6" s="5">
        <v>3</v>
      </c>
      <c r="F6" s="5">
        <v>6</v>
      </c>
      <c r="G6" s="5">
        <v>400</v>
      </c>
      <c r="H6" s="5">
        <v>114</v>
      </c>
      <c r="I6" s="5">
        <v>45600</v>
      </c>
      <c r="J6" s="5">
        <v>32052</v>
      </c>
      <c r="K6" s="5">
        <f>I6+J6</f>
        <v>77652</v>
      </c>
    </row>
    <row r="7" spans="1:11" ht="16.8" thickBot="1" x14ac:dyDescent="0.35">
      <c r="A7" s="5">
        <v>5</v>
      </c>
      <c r="B7" s="5" t="s">
        <v>17</v>
      </c>
      <c r="C7" s="5" t="s">
        <v>137</v>
      </c>
      <c r="D7" s="5">
        <v>18</v>
      </c>
      <c r="E7" s="5">
        <v>6</v>
      </c>
      <c r="F7" s="5">
        <v>18</v>
      </c>
      <c r="G7" s="5">
        <v>400</v>
      </c>
      <c r="H7" s="5">
        <v>366</v>
      </c>
      <c r="I7" s="5">
        <v>146400</v>
      </c>
      <c r="J7" s="5">
        <v>79344</v>
      </c>
      <c r="K7" s="5">
        <f>I7+J7</f>
        <v>225744</v>
      </c>
    </row>
    <row r="8" spans="1:11" ht="16.8" thickBot="1" x14ac:dyDescent="0.35">
      <c r="A8" s="5">
        <v>6</v>
      </c>
      <c r="B8" s="5" t="s">
        <v>17</v>
      </c>
      <c r="C8" s="5" t="s">
        <v>143</v>
      </c>
      <c r="D8" s="5">
        <v>1</v>
      </c>
      <c r="E8" s="5">
        <v>1</v>
      </c>
      <c r="F8" s="5">
        <v>1</v>
      </c>
      <c r="G8" s="5">
        <v>400</v>
      </c>
      <c r="H8" s="5">
        <v>20</v>
      </c>
      <c r="I8" s="5">
        <v>8000</v>
      </c>
      <c r="J8" s="5">
        <v>10095</v>
      </c>
      <c r="K8" s="5">
        <f>I8+J8</f>
        <v>18095</v>
      </c>
    </row>
    <row r="9" spans="1:11" ht="16.8" thickBot="1" x14ac:dyDescent="0.35">
      <c r="A9" s="5">
        <v>7</v>
      </c>
      <c r="B9" s="5" t="s">
        <v>17</v>
      </c>
      <c r="C9" s="5" t="s">
        <v>144</v>
      </c>
      <c r="D9" s="5">
        <v>4</v>
      </c>
      <c r="E9" s="5">
        <v>2</v>
      </c>
      <c r="F9" s="5">
        <v>4</v>
      </c>
      <c r="G9" s="5">
        <v>400</v>
      </c>
      <c r="H9" s="5">
        <v>84</v>
      </c>
      <c r="I9" s="5">
        <v>33600</v>
      </c>
      <c r="J9" s="5">
        <v>25262</v>
      </c>
      <c r="K9" s="5">
        <f>I9+J9</f>
        <v>58862</v>
      </c>
    </row>
    <row r="10" spans="1:11" ht="16.8" thickBot="1" x14ac:dyDescent="0.35">
      <c r="A10" s="5">
        <v>8</v>
      </c>
      <c r="B10" s="5" t="s">
        <v>21</v>
      </c>
      <c r="C10" s="5" t="s">
        <v>131</v>
      </c>
      <c r="D10" s="5">
        <v>4</v>
      </c>
      <c r="E10" s="5">
        <v>2</v>
      </c>
      <c r="F10" s="5">
        <v>4</v>
      </c>
      <c r="G10" s="5">
        <v>400</v>
      </c>
      <c r="H10" s="5">
        <v>68</v>
      </c>
      <c r="I10" s="5">
        <v>27200</v>
      </c>
      <c r="J10" s="5">
        <v>21126</v>
      </c>
      <c r="K10" s="5">
        <f>I10+J10</f>
        <v>48326</v>
      </c>
    </row>
    <row r="11" spans="1:11" ht="16.8" thickBot="1" x14ac:dyDescent="0.35">
      <c r="A11" s="5">
        <v>9</v>
      </c>
      <c r="B11" s="5" t="s">
        <v>21</v>
      </c>
      <c r="C11" s="5" t="s">
        <v>139</v>
      </c>
      <c r="D11" s="5">
        <v>4</v>
      </c>
      <c r="E11" s="5">
        <v>2</v>
      </c>
      <c r="F11" s="5">
        <v>4</v>
      </c>
      <c r="G11" s="5">
        <v>400</v>
      </c>
      <c r="H11" s="5">
        <v>68</v>
      </c>
      <c r="I11" s="5">
        <v>27200</v>
      </c>
      <c r="J11" s="5">
        <v>20946</v>
      </c>
      <c r="K11" s="5">
        <f>I11+J11</f>
        <v>48146</v>
      </c>
    </row>
    <row r="12" spans="1:11" ht="16.8" thickBot="1" x14ac:dyDescent="0.35">
      <c r="A12" s="5">
        <v>10</v>
      </c>
      <c r="B12" s="5" t="s">
        <v>51</v>
      </c>
      <c r="C12" s="5" t="s">
        <v>136</v>
      </c>
      <c r="D12" s="5">
        <v>4</v>
      </c>
      <c r="E12" s="5">
        <v>2</v>
      </c>
      <c r="F12" s="5">
        <v>4</v>
      </c>
      <c r="G12" s="5">
        <v>400</v>
      </c>
      <c r="H12" s="5">
        <v>56</v>
      </c>
      <c r="I12" s="5">
        <v>22400</v>
      </c>
      <c r="J12" s="5">
        <v>16842</v>
      </c>
      <c r="K12" s="5">
        <f>I12+J12</f>
        <v>39242</v>
      </c>
    </row>
    <row r="13" spans="1:11" ht="16.8" thickBot="1" x14ac:dyDescent="0.35">
      <c r="A13" s="5">
        <v>11</v>
      </c>
      <c r="B13" s="5" t="s">
        <v>51</v>
      </c>
      <c r="C13" s="5" t="s">
        <v>145</v>
      </c>
      <c r="D13" s="5">
        <v>2</v>
      </c>
      <c r="E13" s="5">
        <v>1</v>
      </c>
      <c r="F13" s="5">
        <v>2</v>
      </c>
      <c r="G13" s="5">
        <v>400</v>
      </c>
      <c r="H13" s="5">
        <v>23</v>
      </c>
      <c r="I13" s="5">
        <v>9200</v>
      </c>
      <c r="J13" s="5">
        <v>6375</v>
      </c>
      <c r="K13" s="5">
        <f>I13+J13</f>
        <v>15575</v>
      </c>
    </row>
    <row r="14" spans="1:11" ht="16.8" thickBot="1" x14ac:dyDescent="0.35">
      <c r="A14" s="5">
        <v>12</v>
      </c>
      <c r="B14" s="5" t="s">
        <v>25</v>
      </c>
      <c r="C14" s="5" t="s">
        <v>138</v>
      </c>
      <c r="D14" s="5">
        <v>2</v>
      </c>
      <c r="E14" s="5">
        <v>2</v>
      </c>
      <c r="F14" s="5">
        <v>2</v>
      </c>
      <c r="G14" s="5">
        <v>400</v>
      </c>
      <c r="H14" s="5">
        <v>38</v>
      </c>
      <c r="I14" s="5">
        <v>15200</v>
      </c>
      <c r="J14" s="5">
        <v>20175</v>
      </c>
      <c r="K14" s="5">
        <f>I14+J14</f>
        <v>35375</v>
      </c>
    </row>
    <row r="15" spans="1:11" ht="16.8" thickBot="1" x14ac:dyDescent="0.35">
      <c r="A15" s="5">
        <v>13</v>
      </c>
      <c r="B15" s="5" t="s">
        <v>42</v>
      </c>
      <c r="C15" s="5" t="s">
        <v>135</v>
      </c>
      <c r="D15" s="5">
        <v>11</v>
      </c>
      <c r="E15" s="5">
        <v>4</v>
      </c>
      <c r="F15" s="5">
        <v>11</v>
      </c>
      <c r="G15" s="5">
        <v>400</v>
      </c>
      <c r="H15" s="5">
        <v>187</v>
      </c>
      <c r="I15" s="5">
        <v>74800</v>
      </c>
      <c r="J15" s="5">
        <v>43356</v>
      </c>
      <c r="K15" s="5">
        <f>I15+J15</f>
        <v>118156</v>
      </c>
    </row>
    <row r="16" spans="1:11" ht="16.8" thickBot="1" x14ac:dyDescent="0.35">
      <c r="A16" s="5">
        <v>14</v>
      </c>
      <c r="B16" s="5" t="s">
        <v>61</v>
      </c>
      <c r="C16" s="5" t="s">
        <v>132</v>
      </c>
      <c r="D16" s="5">
        <v>2</v>
      </c>
      <c r="E16" s="5">
        <v>1</v>
      </c>
      <c r="F16" s="5">
        <v>2</v>
      </c>
      <c r="G16" s="5">
        <v>400</v>
      </c>
      <c r="H16" s="5">
        <v>38</v>
      </c>
      <c r="I16" s="5">
        <v>15200</v>
      </c>
      <c r="J16" s="5">
        <v>10459</v>
      </c>
      <c r="K16" s="5">
        <f>I16+J16</f>
        <v>25659</v>
      </c>
    </row>
    <row r="17" spans="1:11" ht="16.8" thickBot="1" x14ac:dyDescent="0.35">
      <c r="A17" s="5">
        <v>15</v>
      </c>
      <c r="B17" s="5" t="s">
        <v>19</v>
      </c>
      <c r="C17" s="5" t="s">
        <v>133</v>
      </c>
      <c r="D17" s="5">
        <v>5</v>
      </c>
      <c r="E17" s="5">
        <v>5</v>
      </c>
      <c r="F17" s="5">
        <v>5</v>
      </c>
      <c r="G17" s="5">
        <v>400</v>
      </c>
      <c r="H17" s="5">
        <v>105</v>
      </c>
      <c r="I17" s="5">
        <v>42000</v>
      </c>
      <c r="J17" s="5">
        <v>60095</v>
      </c>
      <c r="K17" s="5">
        <f>I17+J17</f>
        <v>102095</v>
      </c>
    </row>
    <row r="18" spans="1:11" ht="16.8" thickBot="1" x14ac:dyDescent="0.35">
      <c r="A18" s="5">
        <v>16</v>
      </c>
      <c r="B18" s="5" t="s">
        <v>19</v>
      </c>
      <c r="C18" s="5" t="s">
        <v>146</v>
      </c>
      <c r="D18" s="5">
        <v>2</v>
      </c>
      <c r="E18" s="5">
        <v>2</v>
      </c>
      <c r="F18" s="5">
        <v>2</v>
      </c>
      <c r="G18" s="5">
        <v>400</v>
      </c>
      <c r="H18" s="5">
        <v>38</v>
      </c>
      <c r="I18" s="5">
        <v>15200</v>
      </c>
      <c r="J18" s="5">
        <v>20174</v>
      </c>
      <c r="K18" s="5">
        <f>I18+J18</f>
        <v>35374</v>
      </c>
    </row>
    <row r="19" spans="1:11" ht="16.8" thickBot="1" x14ac:dyDescent="0.35">
      <c r="A19" s="5">
        <v>17</v>
      </c>
      <c r="B19" s="5" t="s">
        <v>12</v>
      </c>
      <c r="C19" s="5" t="s">
        <v>141</v>
      </c>
      <c r="D19" s="5">
        <v>1</v>
      </c>
      <c r="E19" s="5">
        <v>1</v>
      </c>
      <c r="F19" s="5">
        <v>1</v>
      </c>
      <c r="G19" s="5">
        <v>400</v>
      </c>
      <c r="H19" s="5">
        <v>21</v>
      </c>
      <c r="I19" s="5">
        <v>8400</v>
      </c>
      <c r="J19" s="5">
        <v>12019</v>
      </c>
      <c r="K19" s="5">
        <f>I19+J19</f>
        <v>20419</v>
      </c>
    </row>
    <row r="20" spans="1:11" ht="16.8" thickBot="1" x14ac:dyDescent="0.35">
      <c r="A20" s="5">
        <v>18</v>
      </c>
      <c r="B20" s="5" t="s">
        <v>12</v>
      </c>
      <c r="C20" s="5" t="s">
        <v>142</v>
      </c>
      <c r="D20" s="5">
        <v>2</v>
      </c>
      <c r="E20" s="5">
        <v>2</v>
      </c>
      <c r="F20" s="5">
        <v>2</v>
      </c>
      <c r="G20" s="5">
        <v>400</v>
      </c>
      <c r="H20" s="5">
        <v>42</v>
      </c>
      <c r="I20" s="5">
        <v>16800</v>
      </c>
      <c r="J20" s="5">
        <v>24038</v>
      </c>
      <c r="K20" s="5">
        <f>I20+J20</f>
        <v>40838</v>
      </c>
    </row>
    <row r="21" spans="1:11" ht="16.8" thickBot="1" x14ac:dyDescent="0.35">
      <c r="A21" s="5"/>
      <c r="B21" s="5"/>
      <c r="C21" s="5"/>
      <c r="D21" s="5">
        <v>87</v>
      </c>
      <c r="E21" s="5">
        <v>50</v>
      </c>
      <c r="F21" s="5">
        <v>87</v>
      </c>
      <c r="G21" s="5"/>
      <c r="H21" s="5">
        <v>1620</v>
      </c>
      <c r="I21" s="5">
        <v>648000</v>
      </c>
      <c r="J21" s="5">
        <v>546046</v>
      </c>
      <c r="K21" s="5">
        <f>SUM(K3:K20)</f>
        <v>1194046</v>
      </c>
    </row>
  </sheetData>
  <mergeCells count="8">
    <mergeCell ref="F1:I1"/>
    <mergeCell ref="J1:J2"/>
    <mergeCell ref="K1:K2"/>
    <mergeCell ref="A1:A2"/>
    <mergeCell ref="B1:B2"/>
    <mergeCell ref="C1:C2"/>
    <mergeCell ref="D1:D2"/>
    <mergeCell ref="E1:E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workbookViewId="0">
      <selection activeCell="N9" sqref="N9"/>
    </sheetView>
  </sheetViews>
  <sheetFormatPr defaultRowHeight="16.2" x14ac:dyDescent="0.3"/>
  <cols>
    <col min="2" max="2" width="9.77734375" style="1" customWidth="1"/>
    <col min="3" max="3" width="9.44140625" customWidth="1"/>
    <col min="4" max="4" width="6.109375" customWidth="1"/>
    <col min="5" max="5" width="5.5546875" customWidth="1"/>
    <col min="6" max="6" width="6.44140625" customWidth="1"/>
    <col min="7" max="7" width="7.33203125" customWidth="1"/>
    <col min="8" max="8" width="8.77734375" customWidth="1"/>
    <col min="9" max="9" width="13.21875" customWidth="1"/>
    <col min="10" max="10" width="9.6640625" customWidth="1"/>
    <col min="11" max="11" width="10.5546875" customWidth="1"/>
  </cols>
  <sheetData>
    <row r="1" spans="1:11" ht="30.75" customHeight="1" x14ac:dyDescent="0.3">
      <c r="A1" s="6" t="s">
        <v>128</v>
      </c>
      <c r="B1" s="7" t="s">
        <v>7</v>
      </c>
      <c r="C1" s="8" t="s">
        <v>8</v>
      </c>
      <c r="D1" s="8" t="s">
        <v>9</v>
      </c>
      <c r="E1" s="8" t="s">
        <v>10</v>
      </c>
      <c r="F1" s="8" t="s">
        <v>11</v>
      </c>
      <c r="G1" s="8"/>
      <c r="H1" s="8"/>
      <c r="I1" s="8"/>
      <c r="J1" s="8" t="s">
        <v>0</v>
      </c>
      <c r="K1" s="8" t="s">
        <v>1</v>
      </c>
    </row>
    <row r="2" spans="1:11" ht="30.75" customHeight="1" x14ac:dyDescent="0.3">
      <c r="A2" s="6"/>
      <c r="B2" s="7"/>
      <c r="C2" s="8"/>
      <c r="D2" s="8"/>
      <c r="E2" s="8"/>
      <c r="F2" s="9" t="s">
        <v>2</v>
      </c>
      <c r="G2" s="9" t="s">
        <v>3</v>
      </c>
      <c r="H2" s="9" t="s">
        <v>4</v>
      </c>
      <c r="I2" s="9" t="s">
        <v>5</v>
      </c>
      <c r="J2" s="8"/>
      <c r="K2" s="8"/>
    </row>
    <row r="3" spans="1:11" x14ac:dyDescent="0.3">
      <c r="A3" s="2">
        <v>1</v>
      </c>
      <c r="B3" s="10" t="s">
        <v>115</v>
      </c>
      <c r="C3" s="2" t="s">
        <v>30</v>
      </c>
      <c r="D3" s="2">
        <v>8</v>
      </c>
      <c r="E3" s="2">
        <v>3</v>
      </c>
      <c r="F3" s="2">
        <v>8</v>
      </c>
      <c r="G3" s="2">
        <v>360</v>
      </c>
      <c r="H3" s="2">
        <v>152</v>
      </c>
      <c r="I3" s="2">
        <v>54720</v>
      </c>
      <c r="J3" s="2">
        <v>31819</v>
      </c>
      <c r="K3" s="2">
        <f>I3+J3</f>
        <v>86539</v>
      </c>
    </row>
    <row r="4" spans="1:11" x14ac:dyDescent="0.3">
      <c r="A4" s="2">
        <v>2</v>
      </c>
      <c r="B4" s="10" t="s">
        <v>115</v>
      </c>
      <c r="C4" s="2" t="s">
        <v>31</v>
      </c>
      <c r="D4" s="2">
        <v>23</v>
      </c>
      <c r="E4" s="2">
        <v>5</v>
      </c>
      <c r="F4" s="2">
        <v>23</v>
      </c>
      <c r="G4" s="2">
        <v>360</v>
      </c>
      <c r="H4" s="2">
        <v>437</v>
      </c>
      <c r="I4" s="2">
        <v>157320</v>
      </c>
      <c r="J4" s="2">
        <v>58641</v>
      </c>
      <c r="K4" s="2">
        <f>I4+J4</f>
        <v>215961</v>
      </c>
    </row>
    <row r="5" spans="1:11" x14ac:dyDescent="0.3">
      <c r="A5" s="2">
        <v>3</v>
      </c>
      <c r="B5" s="10" t="s">
        <v>115</v>
      </c>
      <c r="C5" s="2" t="s">
        <v>32</v>
      </c>
      <c r="D5" s="2">
        <v>16</v>
      </c>
      <c r="E5" s="2">
        <v>5</v>
      </c>
      <c r="F5" s="2">
        <v>16</v>
      </c>
      <c r="G5" s="2">
        <v>360</v>
      </c>
      <c r="H5" s="2">
        <v>320</v>
      </c>
      <c r="I5" s="2">
        <v>115200</v>
      </c>
      <c r="J5" s="2">
        <v>54390</v>
      </c>
      <c r="K5" s="2">
        <f>I5+J5</f>
        <v>169590</v>
      </c>
    </row>
    <row r="6" spans="1:11" x14ac:dyDescent="0.3">
      <c r="A6" s="2">
        <v>4</v>
      </c>
      <c r="B6" s="10" t="s">
        <v>115</v>
      </c>
      <c r="C6" s="2" t="s">
        <v>34</v>
      </c>
      <c r="D6" s="2">
        <v>16</v>
      </c>
      <c r="E6" s="2">
        <v>3</v>
      </c>
      <c r="F6" s="2">
        <v>16</v>
      </c>
      <c r="G6" s="2">
        <v>360</v>
      </c>
      <c r="H6" s="2">
        <v>336</v>
      </c>
      <c r="I6" s="2">
        <v>120960</v>
      </c>
      <c r="J6" s="2">
        <v>42806</v>
      </c>
      <c r="K6" s="2">
        <f>I6+J6</f>
        <v>163766</v>
      </c>
    </row>
    <row r="7" spans="1:11" x14ac:dyDescent="0.3">
      <c r="A7" s="2">
        <v>5</v>
      </c>
      <c r="B7" s="10" t="s">
        <v>115</v>
      </c>
      <c r="C7" s="2" t="s">
        <v>39</v>
      </c>
      <c r="D7" s="2">
        <v>10</v>
      </c>
      <c r="E7" s="2">
        <v>2</v>
      </c>
      <c r="F7" s="2">
        <v>10</v>
      </c>
      <c r="G7" s="2">
        <v>360</v>
      </c>
      <c r="H7" s="2">
        <v>210</v>
      </c>
      <c r="I7" s="2">
        <v>75600</v>
      </c>
      <c r="J7" s="2">
        <v>27577</v>
      </c>
      <c r="K7" s="2">
        <f>I7+J7</f>
        <v>103177</v>
      </c>
    </row>
    <row r="8" spans="1:11" x14ac:dyDescent="0.3">
      <c r="A8" s="2">
        <v>6</v>
      </c>
      <c r="B8" s="10" t="s">
        <v>115</v>
      </c>
      <c r="C8" s="2" t="s">
        <v>44</v>
      </c>
      <c r="D8" s="2">
        <v>8</v>
      </c>
      <c r="E8" s="2">
        <v>2</v>
      </c>
      <c r="F8" s="2">
        <v>8</v>
      </c>
      <c r="G8" s="2">
        <v>360</v>
      </c>
      <c r="H8" s="2">
        <v>168</v>
      </c>
      <c r="I8" s="2">
        <v>60480</v>
      </c>
      <c r="J8" s="2">
        <v>26856</v>
      </c>
      <c r="K8" s="2">
        <f>I8+J8</f>
        <v>87336</v>
      </c>
    </row>
    <row r="9" spans="1:11" x14ac:dyDescent="0.3">
      <c r="A9" s="2">
        <v>7</v>
      </c>
      <c r="B9" s="10" t="s">
        <v>115</v>
      </c>
      <c r="C9" s="2" t="s">
        <v>45</v>
      </c>
      <c r="D9" s="2">
        <v>14</v>
      </c>
      <c r="E9" s="2">
        <v>5</v>
      </c>
      <c r="F9" s="2">
        <v>14</v>
      </c>
      <c r="G9" s="2">
        <v>360</v>
      </c>
      <c r="H9" s="2">
        <v>282</v>
      </c>
      <c r="I9" s="2">
        <v>101520</v>
      </c>
      <c r="J9" s="2">
        <v>63937</v>
      </c>
      <c r="K9" s="2">
        <f>I9+J9</f>
        <v>165457</v>
      </c>
    </row>
    <row r="10" spans="1:11" x14ac:dyDescent="0.3">
      <c r="A10" s="2">
        <v>8</v>
      </c>
      <c r="B10" s="10" t="s">
        <v>115</v>
      </c>
      <c r="C10" s="2" t="s">
        <v>58</v>
      </c>
      <c r="D10" s="2">
        <v>6</v>
      </c>
      <c r="E10" s="2">
        <v>1</v>
      </c>
      <c r="F10" s="2">
        <v>6</v>
      </c>
      <c r="G10" s="2">
        <v>360</v>
      </c>
      <c r="H10" s="2">
        <v>126</v>
      </c>
      <c r="I10" s="2">
        <v>45360</v>
      </c>
      <c r="J10" s="2">
        <v>14689</v>
      </c>
      <c r="K10" s="2">
        <f>I10+J10</f>
        <v>60049</v>
      </c>
    </row>
    <row r="11" spans="1:11" x14ac:dyDescent="0.3">
      <c r="A11" s="2">
        <v>9</v>
      </c>
      <c r="B11" s="10" t="s">
        <v>115</v>
      </c>
      <c r="C11" s="2" t="s">
        <v>60</v>
      </c>
      <c r="D11" s="2">
        <v>12</v>
      </c>
      <c r="E11" s="2">
        <v>4</v>
      </c>
      <c r="F11" s="2">
        <v>12</v>
      </c>
      <c r="G11" s="2">
        <v>360</v>
      </c>
      <c r="H11" s="2">
        <v>228</v>
      </c>
      <c r="I11" s="2">
        <v>82080</v>
      </c>
      <c r="J11" s="2">
        <v>43496</v>
      </c>
      <c r="K11" s="2">
        <f>I11+J11</f>
        <v>125576</v>
      </c>
    </row>
    <row r="12" spans="1:11" x14ac:dyDescent="0.3">
      <c r="A12" s="2">
        <v>10</v>
      </c>
      <c r="B12" s="10" t="s">
        <v>115</v>
      </c>
      <c r="C12" s="2" t="s">
        <v>78</v>
      </c>
      <c r="D12" s="2">
        <v>19</v>
      </c>
      <c r="E12" s="2">
        <v>4</v>
      </c>
      <c r="F12" s="2">
        <v>19</v>
      </c>
      <c r="G12" s="2">
        <v>360</v>
      </c>
      <c r="H12" s="2">
        <v>361</v>
      </c>
      <c r="I12" s="2">
        <v>129960</v>
      </c>
      <c r="J12" s="2">
        <v>47134</v>
      </c>
      <c r="K12" s="2">
        <f>I12+J12</f>
        <v>177094</v>
      </c>
    </row>
    <row r="13" spans="1:11" x14ac:dyDescent="0.3">
      <c r="A13" s="2">
        <v>11</v>
      </c>
      <c r="B13" s="10" t="s">
        <v>115</v>
      </c>
      <c r="C13" s="2" t="s">
        <v>91</v>
      </c>
      <c r="D13" s="2">
        <v>30</v>
      </c>
      <c r="E13" s="2">
        <v>6</v>
      </c>
      <c r="F13" s="2">
        <v>30</v>
      </c>
      <c r="G13" s="2">
        <v>360</v>
      </c>
      <c r="H13" s="2">
        <v>570</v>
      </c>
      <c r="I13" s="2">
        <v>205200</v>
      </c>
      <c r="J13" s="2">
        <v>71857</v>
      </c>
      <c r="K13" s="2">
        <f>I13+J13</f>
        <v>277057</v>
      </c>
    </row>
    <row r="14" spans="1:11" x14ac:dyDescent="0.3">
      <c r="A14" s="2">
        <v>12</v>
      </c>
      <c r="B14" s="10" t="s">
        <v>115</v>
      </c>
      <c r="C14" s="2" t="s">
        <v>94</v>
      </c>
      <c r="D14" s="2">
        <v>17</v>
      </c>
      <c r="E14" s="2">
        <v>6</v>
      </c>
      <c r="F14" s="2">
        <v>17</v>
      </c>
      <c r="G14" s="2">
        <v>360</v>
      </c>
      <c r="H14" s="2">
        <v>323</v>
      </c>
      <c r="I14" s="2">
        <v>116280</v>
      </c>
      <c r="J14" s="2">
        <v>64939</v>
      </c>
      <c r="K14" s="2">
        <f>I14+J14</f>
        <v>181219</v>
      </c>
    </row>
    <row r="15" spans="1:11" x14ac:dyDescent="0.3">
      <c r="A15" s="2">
        <v>13</v>
      </c>
      <c r="B15" s="10" t="s">
        <v>115</v>
      </c>
      <c r="C15" s="2" t="s">
        <v>103</v>
      </c>
      <c r="D15" s="2">
        <v>6</v>
      </c>
      <c r="E15" s="2">
        <v>3</v>
      </c>
      <c r="F15" s="2">
        <v>6</v>
      </c>
      <c r="G15" s="2">
        <v>360</v>
      </c>
      <c r="H15" s="2">
        <v>124</v>
      </c>
      <c r="I15" s="2">
        <v>44640</v>
      </c>
      <c r="J15" s="2">
        <v>36970</v>
      </c>
      <c r="K15" s="2">
        <f>I15+J15</f>
        <v>81610</v>
      </c>
    </row>
    <row r="16" spans="1:11" x14ac:dyDescent="0.3">
      <c r="A16" s="2">
        <v>14</v>
      </c>
      <c r="B16" s="10" t="s">
        <v>115</v>
      </c>
      <c r="C16" s="2" t="s">
        <v>114</v>
      </c>
      <c r="D16" s="2">
        <v>15</v>
      </c>
      <c r="E16" s="2">
        <v>5</v>
      </c>
      <c r="F16" s="2">
        <v>15</v>
      </c>
      <c r="G16" s="2">
        <v>360</v>
      </c>
      <c r="H16" s="2">
        <v>270</v>
      </c>
      <c r="I16" s="2">
        <v>97200</v>
      </c>
      <c r="J16" s="2">
        <v>54275</v>
      </c>
      <c r="K16" s="2">
        <f>I16+J16</f>
        <v>151475</v>
      </c>
    </row>
    <row r="17" spans="1:11" x14ac:dyDescent="0.3">
      <c r="A17" s="2">
        <v>15</v>
      </c>
      <c r="B17" s="10" t="s">
        <v>116</v>
      </c>
      <c r="C17" s="2" t="s">
        <v>50</v>
      </c>
      <c r="D17" s="2">
        <v>6</v>
      </c>
      <c r="E17" s="2">
        <v>2</v>
      </c>
      <c r="F17" s="2">
        <v>6</v>
      </c>
      <c r="G17" s="2">
        <v>360</v>
      </c>
      <c r="H17" s="2">
        <v>114</v>
      </c>
      <c r="I17" s="2">
        <v>41040</v>
      </c>
      <c r="J17" s="2">
        <v>21930</v>
      </c>
      <c r="K17" s="2">
        <f>I17+J17</f>
        <v>62970</v>
      </c>
    </row>
    <row r="18" spans="1:11" x14ac:dyDescent="0.3">
      <c r="A18" s="2">
        <v>16</v>
      </c>
      <c r="B18" s="10" t="s">
        <v>116</v>
      </c>
      <c r="C18" s="2" t="s">
        <v>71</v>
      </c>
      <c r="D18" s="2">
        <v>40</v>
      </c>
      <c r="E18" s="2">
        <v>7</v>
      </c>
      <c r="F18" s="2">
        <v>40</v>
      </c>
      <c r="G18" s="2">
        <v>360</v>
      </c>
      <c r="H18" s="2">
        <v>840</v>
      </c>
      <c r="I18" s="2">
        <v>302400</v>
      </c>
      <c r="J18" s="2">
        <v>101775</v>
      </c>
      <c r="K18" s="2">
        <f>I18+J18</f>
        <v>404175</v>
      </c>
    </row>
    <row r="19" spans="1:11" x14ac:dyDescent="0.3">
      <c r="A19" s="2">
        <v>17</v>
      </c>
      <c r="B19" s="10" t="s">
        <v>116</v>
      </c>
      <c r="C19" s="2" t="s">
        <v>81</v>
      </c>
      <c r="D19" s="2">
        <v>12</v>
      </c>
      <c r="E19" s="2">
        <v>2</v>
      </c>
      <c r="F19" s="2">
        <v>12</v>
      </c>
      <c r="G19" s="2">
        <v>360</v>
      </c>
      <c r="H19" s="2">
        <v>252</v>
      </c>
      <c r="I19" s="2">
        <v>90720</v>
      </c>
      <c r="J19" s="2">
        <v>29378</v>
      </c>
      <c r="K19" s="2">
        <f>I19+J19</f>
        <v>120098</v>
      </c>
    </row>
    <row r="20" spans="1:11" x14ac:dyDescent="0.3">
      <c r="A20" s="2">
        <v>18</v>
      </c>
      <c r="B20" s="10" t="s">
        <v>116</v>
      </c>
      <c r="C20" s="2" t="s">
        <v>95</v>
      </c>
      <c r="D20" s="2">
        <v>15</v>
      </c>
      <c r="E20" s="2">
        <v>3</v>
      </c>
      <c r="F20" s="2">
        <v>15</v>
      </c>
      <c r="G20" s="2">
        <v>360</v>
      </c>
      <c r="H20" s="2">
        <v>315</v>
      </c>
      <c r="I20" s="2">
        <v>113400</v>
      </c>
      <c r="J20" s="2">
        <v>42300</v>
      </c>
      <c r="K20" s="2">
        <f>I20+J20</f>
        <v>155700</v>
      </c>
    </row>
    <row r="21" spans="1:11" x14ac:dyDescent="0.3">
      <c r="A21" s="2">
        <v>19</v>
      </c>
      <c r="B21" s="10" t="s">
        <v>117</v>
      </c>
      <c r="C21" s="2" t="s">
        <v>18</v>
      </c>
      <c r="D21" s="2">
        <v>16</v>
      </c>
      <c r="E21" s="2">
        <v>4</v>
      </c>
      <c r="F21" s="2">
        <v>16</v>
      </c>
      <c r="G21" s="2">
        <v>360</v>
      </c>
      <c r="H21" s="2">
        <v>304</v>
      </c>
      <c r="I21" s="2">
        <v>109440</v>
      </c>
      <c r="J21" s="2">
        <v>45856</v>
      </c>
      <c r="K21" s="2">
        <f>I21+J21</f>
        <v>155296</v>
      </c>
    </row>
    <row r="22" spans="1:11" x14ac:dyDescent="0.3">
      <c r="A22" s="2">
        <v>20</v>
      </c>
      <c r="B22" s="10" t="s">
        <v>117</v>
      </c>
      <c r="C22" s="2" t="s">
        <v>35</v>
      </c>
      <c r="D22" s="2">
        <v>11</v>
      </c>
      <c r="E22" s="2">
        <v>4</v>
      </c>
      <c r="F22" s="2">
        <v>11</v>
      </c>
      <c r="G22" s="2">
        <v>360</v>
      </c>
      <c r="H22" s="2">
        <v>209</v>
      </c>
      <c r="I22" s="2">
        <v>75240</v>
      </c>
      <c r="J22" s="2">
        <v>42918</v>
      </c>
      <c r="K22" s="2">
        <f>I22+J22</f>
        <v>118158</v>
      </c>
    </row>
    <row r="23" spans="1:11" x14ac:dyDescent="0.3">
      <c r="A23" s="2">
        <v>21</v>
      </c>
      <c r="B23" s="10" t="s">
        <v>117</v>
      </c>
      <c r="C23" s="2" t="s">
        <v>36</v>
      </c>
      <c r="D23" s="2">
        <v>16</v>
      </c>
      <c r="E23" s="2">
        <v>4</v>
      </c>
      <c r="F23" s="2">
        <v>16</v>
      </c>
      <c r="G23" s="2">
        <v>360</v>
      </c>
      <c r="H23" s="2">
        <v>305</v>
      </c>
      <c r="I23" s="2">
        <v>109800</v>
      </c>
      <c r="J23" s="2">
        <v>44875</v>
      </c>
      <c r="K23" s="2">
        <f>I23+J23</f>
        <v>154675</v>
      </c>
    </row>
    <row r="24" spans="1:11" x14ac:dyDescent="0.3">
      <c r="A24" s="2">
        <v>22</v>
      </c>
      <c r="B24" s="10" t="s">
        <v>117</v>
      </c>
      <c r="C24" s="2" t="s">
        <v>48</v>
      </c>
      <c r="D24" s="2">
        <v>20</v>
      </c>
      <c r="E24" s="2">
        <v>7</v>
      </c>
      <c r="F24" s="2">
        <v>20</v>
      </c>
      <c r="G24" s="2">
        <v>360</v>
      </c>
      <c r="H24" s="2">
        <v>420</v>
      </c>
      <c r="I24" s="2">
        <v>151200</v>
      </c>
      <c r="J24" s="2">
        <v>89861</v>
      </c>
      <c r="K24" s="2">
        <f>I24+J24</f>
        <v>241061</v>
      </c>
    </row>
    <row r="25" spans="1:11" x14ac:dyDescent="0.3">
      <c r="A25" s="2">
        <v>23</v>
      </c>
      <c r="B25" s="10" t="s">
        <v>117</v>
      </c>
      <c r="C25" s="2" t="s">
        <v>53</v>
      </c>
      <c r="D25" s="2">
        <v>3</v>
      </c>
      <c r="E25" s="2">
        <v>1</v>
      </c>
      <c r="F25" s="2">
        <v>3</v>
      </c>
      <c r="G25" s="2">
        <v>360</v>
      </c>
      <c r="H25" s="2">
        <v>57</v>
      </c>
      <c r="I25" s="2">
        <v>20520</v>
      </c>
      <c r="J25" s="2">
        <v>10874</v>
      </c>
      <c r="K25" s="2">
        <f>I25+J25</f>
        <v>31394</v>
      </c>
    </row>
    <row r="26" spans="1:11" x14ac:dyDescent="0.3">
      <c r="A26" s="2">
        <v>24</v>
      </c>
      <c r="B26" s="10" t="s">
        <v>117</v>
      </c>
      <c r="C26" s="2" t="s">
        <v>64</v>
      </c>
      <c r="D26" s="2">
        <v>25</v>
      </c>
      <c r="E26" s="2">
        <v>5</v>
      </c>
      <c r="F26" s="2">
        <v>25</v>
      </c>
      <c r="G26" s="2">
        <v>360</v>
      </c>
      <c r="H26" s="2">
        <v>525</v>
      </c>
      <c r="I26" s="2">
        <v>189000</v>
      </c>
      <c r="J26" s="2">
        <v>70417</v>
      </c>
      <c r="K26" s="2">
        <f>I26+J26</f>
        <v>259417</v>
      </c>
    </row>
    <row r="27" spans="1:11" x14ac:dyDescent="0.3">
      <c r="A27" s="2">
        <v>25</v>
      </c>
      <c r="B27" s="10" t="s">
        <v>117</v>
      </c>
      <c r="C27" s="2" t="s">
        <v>73</v>
      </c>
      <c r="D27" s="2">
        <v>14</v>
      </c>
      <c r="E27" s="2">
        <v>3</v>
      </c>
      <c r="F27" s="2">
        <v>14</v>
      </c>
      <c r="G27" s="2">
        <v>360</v>
      </c>
      <c r="H27" s="2">
        <v>266</v>
      </c>
      <c r="I27" s="2">
        <v>95760</v>
      </c>
      <c r="J27" s="2">
        <v>35136</v>
      </c>
      <c r="K27" s="2">
        <f>I27+J27</f>
        <v>130896</v>
      </c>
    </row>
    <row r="28" spans="1:11" x14ac:dyDescent="0.3">
      <c r="A28" s="2">
        <v>26</v>
      </c>
      <c r="B28" s="10" t="s">
        <v>117</v>
      </c>
      <c r="C28" s="2" t="s">
        <v>100</v>
      </c>
      <c r="D28" s="2">
        <v>9</v>
      </c>
      <c r="E28" s="2">
        <v>3</v>
      </c>
      <c r="F28" s="2">
        <v>9</v>
      </c>
      <c r="G28" s="2">
        <v>360</v>
      </c>
      <c r="H28" s="2">
        <v>171</v>
      </c>
      <c r="I28" s="2">
        <v>61560</v>
      </c>
      <c r="J28" s="2">
        <v>32821</v>
      </c>
      <c r="K28" s="2">
        <f>I28+J28</f>
        <v>94381</v>
      </c>
    </row>
    <row r="29" spans="1:11" x14ac:dyDescent="0.3">
      <c r="A29" s="2">
        <v>27</v>
      </c>
      <c r="B29" s="10" t="s">
        <v>118</v>
      </c>
      <c r="C29" s="2" t="s">
        <v>22</v>
      </c>
      <c r="D29" s="2">
        <v>3</v>
      </c>
      <c r="E29" s="2">
        <v>1</v>
      </c>
      <c r="F29" s="2">
        <v>3</v>
      </c>
      <c r="G29" s="2">
        <v>360</v>
      </c>
      <c r="H29" s="2">
        <v>57</v>
      </c>
      <c r="I29" s="2">
        <v>20520</v>
      </c>
      <c r="J29" s="2">
        <v>10965</v>
      </c>
      <c r="K29" s="2">
        <f>I29+J29</f>
        <v>31485</v>
      </c>
    </row>
    <row r="30" spans="1:11" x14ac:dyDescent="0.3">
      <c r="A30" s="2">
        <v>28</v>
      </c>
      <c r="B30" s="10" t="s">
        <v>118</v>
      </c>
      <c r="C30" s="2" t="s">
        <v>38</v>
      </c>
      <c r="D30" s="2">
        <v>4</v>
      </c>
      <c r="E30" s="2">
        <v>1</v>
      </c>
      <c r="F30" s="2">
        <v>4</v>
      </c>
      <c r="G30" s="2">
        <v>360</v>
      </c>
      <c r="H30" s="2">
        <v>84</v>
      </c>
      <c r="I30" s="2">
        <v>30240</v>
      </c>
      <c r="J30" s="2">
        <v>13428</v>
      </c>
      <c r="K30" s="2">
        <f>I30+J30</f>
        <v>43668</v>
      </c>
    </row>
    <row r="31" spans="1:11" x14ac:dyDescent="0.3">
      <c r="A31" s="2">
        <v>29</v>
      </c>
      <c r="B31" s="10" t="s">
        <v>118</v>
      </c>
      <c r="C31" s="2" t="s">
        <v>47</v>
      </c>
      <c r="D31" s="2">
        <v>6</v>
      </c>
      <c r="E31" s="2">
        <v>1</v>
      </c>
      <c r="F31" s="2">
        <v>6</v>
      </c>
      <c r="G31" s="2">
        <v>360</v>
      </c>
      <c r="H31" s="2">
        <v>114</v>
      </c>
      <c r="I31" s="2">
        <v>41040</v>
      </c>
      <c r="J31" s="2">
        <v>12491</v>
      </c>
      <c r="K31" s="2">
        <f>I31+J31</f>
        <v>53531</v>
      </c>
    </row>
    <row r="32" spans="1:11" x14ac:dyDescent="0.3">
      <c r="A32" s="2">
        <v>30</v>
      </c>
      <c r="B32" s="10" t="s">
        <v>118</v>
      </c>
      <c r="C32" s="2" t="s">
        <v>56</v>
      </c>
      <c r="D32" s="2">
        <v>6</v>
      </c>
      <c r="E32" s="2">
        <v>1</v>
      </c>
      <c r="F32" s="2">
        <v>6</v>
      </c>
      <c r="G32" s="2">
        <v>360</v>
      </c>
      <c r="H32" s="2">
        <v>114</v>
      </c>
      <c r="I32" s="2">
        <v>41040</v>
      </c>
      <c r="J32" s="2">
        <v>12420</v>
      </c>
      <c r="K32" s="2">
        <f>I32+J32</f>
        <v>53460</v>
      </c>
    </row>
    <row r="33" spans="1:11" x14ac:dyDescent="0.3">
      <c r="A33" s="2">
        <v>31</v>
      </c>
      <c r="B33" s="10" t="s">
        <v>118</v>
      </c>
      <c r="C33" s="2" t="s">
        <v>59</v>
      </c>
      <c r="D33" s="2">
        <v>6</v>
      </c>
      <c r="E33" s="2">
        <v>2</v>
      </c>
      <c r="F33" s="2">
        <v>6</v>
      </c>
      <c r="G33" s="2">
        <v>360</v>
      </c>
      <c r="H33" s="2">
        <v>126</v>
      </c>
      <c r="I33" s="2">
        <v>45360</v>
      </c>
      <c r="J33" s="2">
        <v>25844</v>
      </c>
      <c r="K33" s="2">
        <f>I33+J33</f>
        <v>71204</v>
      </c>
    </row>
    <row r="34" spans="1:11" x14ac:dyDescent="0.3">
      <c r="A34" s="2">
        <v>32</v>
      </c>
      <c r="B34" s="10" t="s">
        <v>118</v>
      </c>
      <c r="C34" s="2" t="s">
        <v>67</v>
      </c>
      <c r="D34" s="2">
        <v>6</v>
      </c>
      <c r="E34" s="2">
        <v>1</v>
      </c>
      <c r="F34" s="2">
        <v>6</v>
      </c>
      <c r="G34" s="2">
        <v>360</v>
      </c>
      <c r="H34" s="2">
        <v>114</v>
      </c>
      <c r="I34" s="2">
        <v>41040</v>
      </c>
      <c r="J34" s="2">
        <v>12420</v>
      </c>
      <c r="K34" s="2">
        <f>I34+J34</f>
        <v>53460</v>
      </c>
    </row>
    <row r="35" spans="1:11" x14ac:dyDescent="0.3">
      <c r="A35" s="2">
        <v>33</v>
      </c>
      <c r="B35" s="10" t="s">
        <v>118</v>
      </c>
      <c r="C35" s="2" t="s">
        <v>88</v>
      </c>
      <c r="D35" s="2">
        <v>6</v>
      </c>
      <c r="E35" s="2">
        <v>1</v>
      </c>
      <c r="F35" s="2">
        <v>6</v>
      </c>
      <c r="G35" s="2">
        <v>360</v>
      </c>
      <c r="H35" s="2">
        <v>114</v>
      </c>
      <c r="I35" s="2">
        <v>41040</v>
      </c>
      <c r="J35" s="2">
        <v>12491</v>
      </c>
      <c r="K35" s="2">
        <f>I35+J35</f>
        <v>53531</v>
      </c>
    </row>
    <row r="36" spans="1:11" x14ac:dyDescent="0.3">
      <c r="A36" s="2">
        <v>34</v>
      </c>
      <c r="B36" s="10" t="s">
        <v>118</v>
      </c>
      <c r="C36" s="2" t="s">
        <v>105</v>
      </c>
      <c r="D36" s="2">
        <v>9</v>
      </c>
      <c r="E36" s="2">
        <v>2</v>
      </c>
      <c r="F36" s="2">
        <v>9</v>
      </c>
      <c r="G36" s="2">
        <v>360</v>
      </c>
      <c r="H36" s="2">
        <v>189</v>
      </c>
      <c r="I36" s="2">
        <v>68040</v>
      </c>
      <c r="J36" s="2">
        <v>27611</v>
      </c>
      <c r="K36" s="2">
        <f>I36+J36</f>
        <v>95651</v>
      </c>
    </row>
    <row r="37" spans="1:11" x14ac:dyDescent="0.3">
      <c r="A37" s="2">
        <v>35</v>
      </c>
      <c r="B37" s="10" t="s">
        <v>119</v>
      </c>
      <c r="C37" s="2" t="s">
        <v>52</v>
      </c>
      <c r="D37" s="2">
        <v>3</v>
      </c>
      <c r="E37" s="2">
        <v>1</v>
      </c>
      <c r="F37" s="2">
        <v>3</v>
      </c>
      <c r="G37" s="2">
        <v>360</v>
      </c>
      <c r="H37" s="2">
        <v>63</v>
      </c>
      <c r="I37" s="2">
        <v>22680</v>
      </c>
      <c r="J37" s="2">
        <v>12922</v>
      </c>
      <c r="K37" s="2">
        <f>I37+J37</f>
        <v>35602</v>
      </c>
    </row>
    <row r="38" spans="1:11" x14ac:dyDescent="0.3">
      <c r="A38" s="2">
        <v>36</v>
      </c>
      <c r="B38" s="10" t="s">
        <v>119</v>
      </c>
      <c r="C38" s="2" t="s">
        <v>54</v>
      </c>
      <c r="D38" s="2">
        <v>6</v>
      </c>
      <c r="E38" s="2">
        <v>2</v>
      </c>
      <c r="F38" s="2">
        <v>6</v>
      </c>
      <c r="G38" s="2">
        <v>360</v>
      </c>
      <c r="H38" s="2">
        <v>114</v>
      </c>
      <c r="I38" s="2">
        <v>41040</v>
      </c>
      <c r="J38" s="2">
        <v>21750</v>
      </c>
      <c r="K38" s="2">
        <f>I38+J38</f>
        <v>62790</v>
      </c>
    </row>
    <row r="39" spans="1:11" x14ac:dyDescent="0.3">
      <c r="A39" s="2">
        <v>37</v>
      </c>
      <c r="B39" s="10" t="s">
        <v>119</v>
      </c>
      <c r="C39" s="2" t="s">
        <v>90</v>
      </c>
      <c r="D39" s="2">
        <v>2</v>
      </c>
      <c r="E39" s="2">
        <v>1</v>
      </c>
      <c r="F39" s="2">
        <v>2</v>
      </c>
      <c r="G39" s="2">
        <v>360</v>
      </c>
      <c r="H39" s="2">
        <v>38</v>
      </c>
      <c r="I39" s="2">
        <v>13680</v>
      </c>
      <c r="J39" s="2">
        <v>10295</v>
      </c>
      <c r="K39" s="2">
        <f>I39+J39</f>
        <v>23975</v>
      </c>
    </row>
    <row r="40" spans="1:11" x14ac:dyDescent="0.3">
      <c r="A40" s="2">
        <v>38</v>
      </c>
      <c r="B40" s="10" t="s">
        <v>119</v>
      </c>
      <c r="C40" s="2" t="s">
        <v>92</v>
      </c>
      <c r="D40" s="2">
        <v>6</v>
      </c>
      <c r="E40" s="2">
        <v>2</v>
      </c>
      <c r="F40" s="2">
        <v>6</v>
      </c>
      <c r="G40" s="2">
        <v>360</v>
      </c>
      <c r="H40" s="2">
        <v>114</v>
      </c>
      <c r="I40" s="2">
        <v>41040</v>
      </c>
      <c r="J40" s="2">
        <v>21748</v>
      </c>
      <c r="K40" s="2">
        <f>I40+J40</f>
        <v>62788</v>
      </c>
    </row>
    <row r="41" spans="1:11" x14ac:dyDescent="0.3">
      <c r="A41" s="2">
        <v>39</v>
      </c>
      <c r="B41" s="10" t="s">
        <v>119</v>
      </c>
      <c r="C41" s="2" t="s">
        <v>107</v>
      </c>
      <c r="D41" s="2">
        <v>3</v>
      </c>
      <c r="E41" s="2">
        <v>2</v>
      </c>
      <c r="F41" s="2">
        <v>3</v>
      </c>
      <c r="G41" s="2">
        <v>360</v>
      </c>
      <c r="H41" s="2">
        <v>57</v>
      </c>
      <c r="I41" s="2">
        <v>20520</v>
      </c>
      <c r="J41" s="2">
        <v>20277</v>
      </c>
      <c r="K41" s="2">
        <f>I41+J41</f>
        <v>40797</v>
      </c>
    </row>
    <row r="42" spans="1:11" x14ac:dyDescent="0.3">
      <c r="A42" s="2">
        <v>40</v>
      </c>
      <c r="B42" s="10" t="s">
        <v>120</v>
      </c>
      <c r="C42" s="2" t="s">
        <v>26</v>
      </c>
      <c r="D42" s="2">
        <v>3</v>
      </c>
      <c r="E42" s="2">
        <v>1</v>
      </c>
      <c r="F42" s="2">
        <v>3</v>
      </c>
      <c r="G42" s="2">
        <v>360</v>
      </c>
      <c r="H42" s="2">
        <v>63</v>
      </c>
      <c r="I42" s="2">
        <v>22680</v>
      </c>
      <c r="J42" s="2">
        <v>12922</v>
      </c>
      <c r="K42" s="2">
        <f>I42+J42</f>
        <v>35602</v>
      </c>
    </row>
    <row r="43" spans="1:11" x14ac:dyDescent="0.3">
      <c r="A43" s="2">
        <v>41</v>
      </c>
      <c r="B43" s="10" t="s">
        <v>120</v>
      </c>
      <c r="C43" s="2" t="s">
        <v>33</v>
      </c>
      <c r="D43" s="2">
        <v>6</v>
      </c>
      <c r="E43" s="2">
        <v>1</v>
      </c>
      <c r="F43" s="2">
        <v>6</v>
      </c>
      <c r="G43" s="2">
        <v>360</v>
      </c>
      <c r="H43" s="2">
        <v>114</v>
      </c>
      <c r="I43" s="2">
        <v>41040</v>
      </c>
      <c r="J43" s="2">
        <v>12491</v>
      </c>
      <c r="K43" s="2">
        <f>I43+J43</f>
        <v>53531</v>
      </c>
    </row>
    <row r="44" spans="1:11" x14ac:dyDescent="0.3">
      <c r="A44" s="2">
        <v>42</v>
      </c>
      <c r="B44" s="10" t="s">
        <v>120</v>
      </c>
      <c r="C44" s="2" t="s">
        <v>74</v>
      </c>
      <c r="D44" s="2">
        <v>8</v>
      </c>
      <c r="E44" s="2">
        <v>4</v>
      </c>
      <c r="F44" s="2">
        <v>8</v>
      </c>
      <c r="G44" s="2">
        <v>360</v>
      </c>
      <c r="H44" s="2">
        <v>152</v>
      </c>
      <c r="I44" s="2">
        <v>54720</v>
      </c>
      <c r="J44" s="2">
        <v>41174</v>
      </c>
      <c r="K44" s="2">
        <f>I44+J44</f>
        <v>95894</v>
      </c>
    </row>
    <row r="45" spans="1:11" x14ac:dyDescent="0.3">
      <c r="A45" s="2">
        <v>43</v>
      </c>
      <c r="B45" s="10" t="s">
        <v>120</v>
      </c>
      <c r="C45" s="2" t="s">
        <v>89</v>
      </c>
      <c r="D45" s="2">
        <v>8</v>
      </c>
      <c r="E45" s="2">
        <v>2</v>
      </c>
      <c r="F45" s="2">
        <v>8</v>
      </c>
      <c r="G45" s="2">
        <v>360</v>
      </c>
      <c r="H45" s="2">
        <v>152</v>
      </c>
      <c r="I45" s="2">
        <v>54720</v>
      </c>
      <c r="J45" s="2">
        <v>22715</v>
      </c>
      <c r="K45" s="2">
        <f>I45+J45</f>
        <v>77435</v>
      </c>
    </row>
    <row r="46" spans="1:11" x14ac:dyDescent="0.3">
      <c r="A46" s="2">
        <v>44</v>
      </c>
      <c r="B46" s="10" t="s">
        <v>121</v>
      </c>
      <c r="C46" s="2" t="s">
        <v>43</v>
      </c>
      <c r="D46" s="2">
        <v>19</v>
      </c>
      <c r="E46" s="2">
        <v>6</v>
      </c>
      <c r="F46" s="2">
        <v>19</v>
      </c>
      <c r="G46" s="2">
        <v>360</v>
      </c>
      <c r="H46" s="2">
        <v>399</v>
      </c>
      <c r="I46" s="2">
        <v>143640</v>
      </c>
      <c r="J46" s="2">
        <v>78113</v>
      </c>
      <c r="K46" s="2">
        <f>I46+J46</f>
        <v>221753</v>
      </c>
    </row>
    <row r="47" spans="1:11" x14ac:dyDescent="0.3">
      <c r="A47" s="2">
        <v>45</v>
      </c>
      <c r="B47" s="10" t="s">
        <v>121</v>
      </c>
      <c r="C47" s="2" t="s">
        <v>55</v>
      </c>
      <c r="D47" s="2">
        <v>3</v>
      </c>
      <c r="E47" s="2">
        <v>1</v>
      </c>
      <c r="F47" s="2">
        <v>3</v>
      </c>
      <c r="G47" s="2">
        <v>360</v>
      </c>
      <c r="H47" s="2">
        <v>63</v>
      </c>
      <c r="I47" s="2">
        <v>22680</v>
      </c>
      <c r="J47" s="2">
        <v>12922</v>
      </c>
      <c r="K47" s="2">
        <f>I47+J47</f>
        <v>35602</v>
      </c>
    </row>
    <row r="48" spans="1:11" x14ac:dyDescent="0.3">
      <c r="A48" s="2">
        <v>46</v>
      </c>
      <c r="B48" s="10" t="s">
        <v>121</v>
      </c>
      <c r="C48" s="2" t="s">
        <v>72</v>
      </c>
      <c r="D48" s="2">
        <v>11</v>
      </c>
      <c r="E48" s="2">
        <v>3</v>
      </c>
      <c r="F48" s="2">
        <v>11</v>
      </c>
      <c r="G48" s="2">
        <v>360</v>
      </c>
      <c r="H48" s="2">
        <v>209</v>
      </c>
      <c r="I48" s="2">
        <v>75240</v>
      </c>
      <c r="J48" s="2">
        <v>33609</v>
      </c>
      <c r="K48" s="2">
        <f>I48+J48</f>
        <v>108849</v>
      </c>
    </row>
    <row r="49" spans="1:11" x14ac:dyDescent="0.3">
      <c r="A49" s="2">
        <v>47</v>
      </c>
      <c r="B49" s="10" t="s">
        <v>121</v>
      </c>
      <c r="C49" s="2" t="s">
        <v>84</v>
      </c>
      <c r="D49" s="2">
        <v>11</v>
      </c>
      <c r="E49" s="2">
        <v>3</v>
      </c>
      <c r="F49" s="2">
        <v>11</v>
      </c>
      <c r="G49" s="2">
        <v>360</v>
      </c>
      <c r="H49" s="2">
        <v>209</v>
      </c>
      <c r="I49" s="2">
        <v>75240</v>
      </c>
      <c r="J49" s="2">
        <v>33912</v>
      </c>
      <c r="K49" s="2">
        <f>I49+J49</f>
        <v>109152</v>
      </c>
    </row>
    <row r="50" spans="1:11" x14ac:dyDescent="0.3">
      <c r="A50" s="2">
        <v>48</v>
      </c>
      <c r="B50" s="10" t="s">
        <v>121</v>
      </c>
      <c r="C50" s="2" t="s">
        <v>99</v>
      </c>
      <c r="D50" s="2">
        <v>11</v>
      </c>
      <c r="E50" s="2">
        <v>3</v>
      </c>
      <c r="F50" s="2">
        <v>11</v>
      </c>
      <c r="G50" s="2">
        <v>360</v>
      </c>
      <c r="H50" s="2">
        <v>225</v>
      </c>
      <c r="I50" s="2">
        <v>81000</v>
      </c>
      <c r="J50" s="2">
        <v>39736</v>
      </c>
      <c r="K50" s="2">
        <f>I50+J50</f>
        <v>120736</v>
      </c>
    </row>
    <row r="51" spans="1:11" x14ac:dyDescent="0.3">
      <c r="A51" s="2">
        <v>49</v>
      </c>
      <c r="B51" s="10" t="s">
        <v>121</v>
      </c>
      <c r="C51" s="2" t="s">
        <v>111</v>
      </c>
      <c r="D51" s="2">
        <v>7</v>
      </c>
      <c r="E51" s="2">
        <v>2</v>
      </c>
      <c r="F51" s="2">
        <v>7</v>
      </c>
      <c r="G51" s="2">
        <v>360</v>
      </c>
      <c r="H51" s="2">
        <v>147</v>
      </c>
      <c r="I51" s="2">
        <v>52920</v>
      </c>
      <c r="J51" s="2">
        <v>26494</v>
      </c>
      <c r="K51" s="2">
        <f>I51+J51</f>
        <v>79414</v>
      </c>
    </row>
    <row r="52" spans="1:11" x14ac:dyDescent="0.3">
      <c r="A52" s="2">
        <v>50</v>
      </c>
      <c r="B52" s="10" t="s">
        <v>122</v>
      </c>
      <c r="C52" s="2" t="s">
        <v>62</v>
      </c>
      <c r="D52" s="2">
        <v>5</v>
      </c>
      <c r="E52" s="2">
        <v>1</v>
      </c>
      <c r="F52" s="2">
        <v>5</v>
      </c>
      <c r="G52" s="2">
        <v>360</v>
      </c>
      <c r="H52" s="2">
        <v>95</v>
      </c>
      <c r="I52" s="2">
        <v>34200</v>
      </c>
      <c r="J52" s="2">
        <v>11999</v>
      </c>
      <c r="K52" s="2">
        <f>I52+J52</f>
        <v>46199</v>
      </c>
    </row>
    <row r="53" spans="1:11" x14ac:dyDescent="0.3">
      <c r="A53" s="2">
        <v>51</v>
      </c>
      <c r="B53" s="10" t="s">
        <v>122</v>
      </c>
      <c r="C53" s="2" t="s">
        <v>87</v>
      </c>
      <c r="D53" s="2">
        <v>6</v>
      </c>
      <c r="E53" s="2">
        <v>1</v>
      </c>
      <c r="F53" s="2">
        <v>6</v>
      </c>
      <c r="G53" s="2">
        <v>360</v>
      </c>
      <c r="H53" s="2">
        <v>108</v>
      </c>
      <c r="I53" s="2">
        <v>38880</v>
      </c>
      <c r="J53" s="2">
        <v>12289</v>
      </c>
      <c r="K53" s="2">
        <f>I53+J53</f>
        <v>51169</v>
      </c>
    </row>
    <row r="54" spans="1:11" x14ac:dyDescent="0.3">
      <c r="A54" s="2">
        <v>52</v>
      </c>
      <c r="B54" s="10" t="s">
        <v>122</v>
      </c>
      <c r="C54" s="2" t="s">
        <v>96</v>
      </c>
      <c r="D54" s="2">
        <v>6</v>
      </c>
      <c r="E54" s="2">
        <v>1</v>
      </c>
      <c r="F54" s="2">
        <v>6</v>
      </c>
      <c r="G54" s="2">
        <v>360</v>
      </c>
      <c r="H54" s="2">
        <v>120</v>
      </c>
      <c r="I54" s="2">
        <v>43200</v>
      </c>
      <c r="J54" s="2">
        <v>12641</v>
      </c>
      <c r="K54" s="2">
        <f>I54+J54</f>
        <v>55841</v>
      </c>
    </row>
    <row r="55" spans="1:11" x14ac:dyDescent="0.3">
      <c r="A55" s="2">
        <v>53</v>
      </c>
      <c r="B55" s="10" t="s">
        <v>122</v>
      </c>
      <c r="C55" s="2" t="s">
        <v>109</v>
      </c>
      <c r="D55" s="2">
        <v>6</v>
      </c>
      <c r="E55" s="2">
        <v>1</v>
      </c>
      <c r="F55" s="2">
        <v>6</v>
      </c>
      <c r="G55" s="2">
        <v>360</v>
      </c>
      <c r="H55" s="2">
        <v>118</v>
      </c>
      <c r="I55" s="2">
        <v>42480</v>
      </c>
      <c r="J55" s="2">
        <v>14524</v>
      </c>
      <c r="K55" s="2">
        <f>I55+J55</f>
        <v>57004</v>
      </c>
    </row>
    <row r="56" spans="1:11" x14ac:dyDescent="0.3">
      <c r="A56" s="2">
        <v>54</v>
      </c>
      <c r="B56" s="10" t="s">
        <v>123</v>
      </c>
      <c r="C56" s="2" t="s">
        <v>20</v>
      </c>
      <c r="D56" s="2">
        <v>4</v>
      </c>
      <c r="E56" s="2">
        <v>4</v>
      </c>
      <c r="F56" s="2">
        <v>4</v>
      </c>
      <c r="G56" s="2">
        <v>360</v>
      </c>
      <c r="H56" s="2">
        <v>76</v>
      </c>
      <c r="I56" s="2">
        <v>27360</v>
      </c>
      <c r="J56" s="2">
        <v>39212</v>
      </c>
      <c r="K56" s="2">
        <f>I56+J56</f>
        <v>66572</v>
      </c>
    </row>
    <row r="57" spans="1:11" x14ac:dyDescent="0.3">
      <c r="A57" s="2">
        <v>55</v>
      </c>
      <c r="B57" s="10" t="s">
        <v>123</v>
      </c>
      <c r="C57" s="2" t="s">
        <v>46</v>
      </c>
      <c r="D57" s="2">
        <v>4</v>
      </c>
      <c r="E57" s="2">
        <v>2</v>
      </c>
      <c r="F57" s="2">
        <v>4</v>
      </c>
      <c r="G57" s="2">
        <v>360</v>
      </c>
      <c r="H57" s="2">
        <v>76</v>
      </c>
      <c r="I57" s="2">
        <v>27360</v>
      </c>
      <c r="J57" s="2">
        <v>20320</v>
      </c>
      <c r="K57" s="2">
        <f>I57+J57</f>
        <v>47680</v>
      </c>
    </row>
    <row r="58" spans="1:11" x14ac:dyDescent="0.3">
      <c r="A58" s="2">
        <v>56</v>
      </c>
      <c r="B58" s="10" t="s">
        <v>123</v>
      </c>
      <c r="C58" s="2" t="s">
        <v>57</v>
      </c>
      <c r="D58" s="2">
        <v>6</v>
      </c>
      <c r="E58" s="2">
        <v>1</v>
      </c>
      <c r="F58" s="2">
        <v>6</v>
      </c>
      <c r="G58" s="2">
        <v>360</v>
      </c>
      <c r="H58" s="2">
        <v>126</v>
      </c>
      <c r="I58" s="2">
        <v>45360</v>
      </c>
      <c r="J58" s="2">
        <v>14689</v>
      </c>
      <c r="K58" s="2">
        <f>I58+J58</f>
        <v>60049</v>
      </c>
    </row>
    <row r="59" spans="1:11" x14ac:dyDescent="0.3">
      <c r="A59" s="2">
        <v>57</v>
      </c>
      <c r="B59" s="10" t="s">
        <v>123</v>
      </c>
      <c r="C59" s="2" t="s">
        <v>66</v>
      </c>
      <c r="D59" s="2">
        <v>18</v>
      </c>
      <c r="E59" s="2">
        <v>3</v>
      </c>
      <c r="F59" s="2">
        <v>18</v>
      </c>
      <c r="G59" s="2">
        <v>360</v>
      </c>
      <c r="H59" s="2">
        <v>360</v>
      </c>
      <c r="I59" s="2">
        <v>129600</v>
      </c>
      <c r="J59" s="2">
        <v>43401</v>
      </c>
      <c r="K59" s="2">
        <f>I59+J59</f>
        <v>173001</v>
      </c>
    </row>
    <row r="60" spans="1:11" x14ac:dyDescent="0.3">
      <c r="A60" s="2">
        <v>58</v>
      </c>
      <c r="B60" s="10" t="s">
        <v>123</v>
      </c>
      <c r="C60" s="2" t="s">
        <v>69</v>
      </c>
      <c r="D60" s="2">
        <v>7</v>
      </c>
      <c r="E60" s="2">
        <v>2</v>
      </c>
      <c r="F60" s="2">
        <v>7</v>
      </c>
      <c r="G60" s="2">
        <v>360</v>
      </c>
      <c r="H60" s="2">
        <v>147</v>
      </c>
      <c r="I60" s="2">
        <v>52920</v>
      </c>
      <c r="J60" s="2">
        <v>26600</v>
      </c>
      <c r="K60" s="2">
        <f>I60+J60</f>
        <v>79520</v>
      </c>
    </row>
    <row r="61" spans="1:11" x14ac:dyDescent="0.3">
      <c r="A61" s="2">
        <v>59</v>
      </c>
      <c r="B61" s="10" t="s">
        <v>123</v>
      </c>
      <c r="C61" s="2" t="s">
        <v>77</v>
      </c>
      <c r="D61" s="2">
        <v>3</v>
      </c>
      <c r="E61" s="2">
        <v>1</v>
      </c>
      <c r="F61" s="2">
        <v>3</v>
      </c>
      <c r="G61" s="2">
        <v>360</v>
      </c>
      <c r="H61" s="2">
        <v>57</v>
      </c>
      <c r="I61" s="2">
        <v>20520</v>
      </c>
      <c r="J61" s="2">
        <v>10875</v>
      </c>
      <c r="K61" s="2">
        <f>I61+J61</f>
        <v>31395</v>
      </c>
    </row>
    <row r="62" spans="1:11" x14ac:dyDescent="0.3">
      <c r="A62" s="2">
        <v>60</v>
      </c>
      <c r="B62" s="10" t="s">
        <v>123</v>
      </c>
      <c r="C62" s="2" t="s">
        <v>79</v>
      </c>
      <c r="D62" s="2">
        <v>2</v>
      </c>
      <c r="E62" s="2">
        <v>1</v>
      </c>
      <c r="F62" s="2">
        <v>2</v>
      </c>
      <c r="G62" s="2">
        <v>360</v>
      </c>
      <c r="H62" s="2">
        <v>38</v>
      </c>
      <c r="I62" s="2">
        <v>13680</v>
      </c>
      <c r="J62" s="2">
        <v>10295</v>
      </c>
      <c r="K62" s="2">
        <f>I62+J62</f>
        <v>23975</v>
      </c>
    </row>
    <row r="63" spans="1:11" x14ac:dyDescent="0.3">
      <c r="A63" s="2">
        <v>61</v>
      </c>
      <c r="B63" s="10" t="s">
        <v>123</v>
      </c>
      <c r="C63" s="2" t="s">
        <v>101</v>
      </c>
      <c r="D63" s="2">
        <v>5</v>
      </c>
      <c r="E63" s="2">
        <v>2</v>
      </c>
      <c r="F63" s="2">
        <v>5</v>
      </c>
      <c r="G63" s="2">
        <v>360</v>
      </c>
      <c r="H63" s="2">
        <v>101</v>
      </c>
      <c r="I63" s="2">
        <v>36360</v>
      </c>
      <c r="J63" s="2">
        <v>23218</v>
      </c>
      <c r="K63" s="2">
        <f>I63+J63</f>
        <v>59578</v>
      </c>
    </row>
    <row r="64" spans="1:11" x14ac:dyDescent="0.3">
      <c r="A64" s="2">
        <v>62</v>
      </c>
      <c r="B64" s="10" t="s">
        <v>123</v>
      </c>
      <c r="C64" s="2" t="s">
        <v>102</v>
      </c>
      <c r="D64" s="2">
        <v>15</v>
      </c>
      <c r="E64" s="2">
        <v>3</v>
      </c>
      <c r="F64" s="2">
        <v>15</v>
      </c>
      <c r="G64" s="2">
        <v>360</v>
      </c>
      <c r="H64" s="2">
        <v>285</v>
      </c>
      <c r="I64" s="2">
        <v>102600</v>
      </c>
      <c r="J64" s="2">
        <v>35910</v>
      </c>
      <c r="K64" s="2">
        <f>I64+J64</f>
        <v>138510</v>
      </c>
    </row>
    <row r="65" spans="1:11" x14ac:dyDescent="0.3">
      <c r="A65" s="2">
        <v>63</v>
      </c>
      <c r="B65" s="10" t="s">
        <v>123</v>
      </c>
      <c r="C65" s="2" t="s">
        <v>112</v>
      </c>
      <c r="D65" s="2">
        <v>3</v>
      </c>
      <c r="E65" s="2">
        <v>1</v>
      </c>
      <c r="F65" s="2">
        <v>3</v>
      </c>
      <c r="G65" s="2">
        <v>360</v>
      </c>
      <c r="H65" s="2">
        <v>50</v>
      </c>
      <c r="I65" s="2">
        <v>18000</v>
      </c>
      <c r="J65" s="2">
        <v>8820</v>
      </c>
      <c r="K65" s="2">
        <f>I65+J65</f>
        <v>26820</v>
      </c>
    </row>
    <row r="66" spans="1:11" x14ac:dyDescent="0.3">
      <c r="A66" s="2">
        <v>64</v>
      </c>
      <c r="B66" s="10" t="s">
        <v>124</v>
      </c>
      <c r="C66" s="2" t="s">
        <v>13</v>
      </c>
      <c r="D66" s="2">
        <v>1</v>
      </c>
      <c r="E66" s="2">
        <v>1</v>
      </c>
      <c r="F66" s="2">
        <v>1</v>
      </c>
      <c r="G66" s="2">
        <v>360</v>
      </c>
      <c r="H66" s="2">
        <v>19</v>
      </c>
      <c r="I66" s="2">
        <v>6840</v>
      </c>
      <c r="J66" s="2">
        <v>9803</v>
      </c>
      <c r="K66" s="2">
        <f>I66+J66</f>
        <v>16643</v>
      </c>
    </row>
    <row r="67" spans="1:11" x14ac:dyDescent="0.3">
      <c r="A67" s="2">
        <v>65</v>
      </c>
      <c r="B67" s="10" t="s">
        <v>124</v>
      </c>
      <c r="C67" s="2" t="s">
        <v>40</v>
      </c>
      <c r="D67" s="2">
        <v>5</v>
      </c>
      <c r="E67" s="2">
        <v>2</v>
      </c>
      <c r="F67" s="2">
        <v>5</v>
      </c>
      <c r="G67" s="2">
        <v>360</v>
      </c>
      <c r="H67" s="2">
        <v>95</v>
      </c>
      <c r="I67" s="2">
        <v>34200</v>
      </c>
      <c r="J67" s="2">
        <v>21170</v>
      </c>
      <c r="K67" s="2">
        <f>I67+J67</f>
        <v>55370</v>
      </c>
    </row>
    <row r="68" spans="1:11" x14ac:dyDescent="0.3">
      <c r="A68" s="2">
        <v>66</v>
      </c>
      <c r="B68" s="10" t="s">
        <v>124</v>
      </c>
      <c r="C68" s="2" t="s">
        <v>41</v>
      </c>
      <c r="D68" s="2">
        <v>3</v>
      </c>
      <c r="E68" s="2">
        <v>2</v>
      </c>
      <c r="F68" s="2">
        <v>3</v>
      </c>
      <c r="G68" s="2">
        <v>360</v>
      </c>
      <c r="H68" s="2">
        <v>60</v>
      </c>
      <c r="I68" s="2">
        <v>21600</v>
      </c>
      <c r="J68" s="2">
        <v>23951</v>
      </c>
      <c r="K68" s="2">
        <f>I68+J68</f>
        <v>45551</v>
      </c>
    </row>
    <row r="69" spans="1:11" x14ac:dyDescent="0.3">
      <c r="A69" s="2">
        <v>67</v>
      </c>
      <c r="B69" s="10" t="s">
        <v>124</v>
      </c>
      <c r="C69" s="2" t="s">
        <v>65</v>
      </c>
      <c r="D69" s="2">
        <v>2</v>
      </c>
      <c r="E69" s="2">
        <v>1</v>
      </c>
      <c r="F69" s="2">
        <v>2</v>
      </c>
      <c r="G69" s="2">
        <v>360</v>
      </c>
      <c r="H69" s="2">
        <v>42</v>
      </c>
      <c r="I69" s="2">
        <v>15120</v>
      </c>
      <c r="J69" s="2">
        <v>12329</v>
      </c>
      <c r="K69" s="2">
        <f>I69+J69</f>
        <v>27449</v>
      </c>
    </row>
    <row r="70" spans="1:11" x14ac:dyDescent="0.3">
      <c r="A70" s="2">
        <v>68</v>
      </c>
      <c r="B70" s="10" t="s">
        <v>124</v>
      </c>
      <c r="C70" s="2" t="s">
        <v>85</v>
      </c>
      <c r="D70" s="2">
        <v>3</v>
      </c>
      <c r="E70" s="2">
        <v>1</v>
      </c>
      <c r="F70" s="2">
        <v>3</v>
      </c>
      <c r="G70" s="2">
        <v>360</v>
      </c>
      <c r="H70" s="2">
        <v>57</v>
      </c>
      <c r="I70" s="2">
        <v>20520</v>
      </c>
      <c r="J70" s="2">
        <v>10875</v>
      </c>
      <c r="K70" s="2">
        <f>I70+J70</f>
        <v>31395</v>
      </c>
    </row>
    <row r="71" spans="1:11" x14ac:dyDescent="0.3">
      <c r="A71" s="2">
        <v>69</v>
      </c>
      <c r="B71" s="10" t="s">
        <v>124</v>
      </c>
      <c r="C71" s="2" t="s">
        <v>86</v>
      </c>
      <c r="D71" s="2">
        <v>6</v>
      </c>
      <c r="E71" s="2">
        <v>1</v>
      </c>
      <c r="F71" s="2">
        <v>6</v>
      </c>
      <c r="G71" s="2">
        <v>360</v>
      </c>
      <c r="H71" s="2">
        <v>114</v>
      </c>
      <c r="I71" s="2">
        <v>41040</v>
      </c>
      <c r="J71" s="2">
        <v>12491</v>
      </c>
      <c r="K71" s="2">
        <f>I71+J71</f>
        <v>53531</v>
      </c>
    </row>
    <row r="72" spans="1:11" x14ac:dyDescent="0.3">
      <c r="A72" s="2">
        <v>70</v>
      </c>
      <c r="B72" s="10" t="s">
        <v>124</v>
      </c>
      <c r="C72" s="2" t="s">
        <v>97</v>
      </c>
      <c r="D72" s="2">
        <v>3</v>
      </c>
      <c r="E72" s="2">
        <v>1</v>
      </c>
      <c r="F72" s="2">
        <v>3</v>
      </c>
      <c r="G72" s="2">
        <v>360</v>
      </c>
      <c r="H72" s="2">
        <v>57</v>
      </c>
      <c r="I72" s="2">
        <v>20520</v>
      </c>
      <c r="J72" s="2">
        <v>10965</v>
      </c>
      <c r="K72" s="2">
        <f>I72+J72</f>
        <v>31485</v>
      </c>
    </row>
    <row r="73" spans="1:11" x14ac:dyDescent="0.3">
      <c r="A73" s="2">
        <v>71</v>
      </c>
      <c r="B73" s="10" t="s">
        <v>124</v>
      </c>
      <c r="C73" s="2" t="s">
        <v>106</v>
      </c>
      <c r="D73" s="2">
        <v>3</v>
      </c>
      <c r="E73" s="2">
        <v>1</v>
      </c>
      <c r="F73" s="2">
        <v>3</v>
      </c>
      <c r="G73" s="2">
        <v>360</v>
      </c>
      <c r="H73" s="2">
        <v>57</v>
      </c>
      <c r="I73" s="2">
        <v>20520</v>
      </c>
      <c r="J73" s="2">
        <v>10874</v>
      </c>
      <c r="K73" s="2">
        <f>I73+J73</f>
        <v>31394</v>
      </c>
    </row>
    <row r="74" spans="1:11" x14ac:dyDescent="0.3">
      <c r="A74" s="2">
        <v>72</v>
      </c>
      <c r="B74" s="10" t="s">
        <v>125</v>
      </c>
      <c r="C74" s="2" t="s">
        <v>24</v>
      </c>
      <c r="D74" s="2">
        <v>6</v>
      </c>
      <c r="E74" s="2">
        <v>1</v>
      </c>
      <c r="F74" s="2">
        <v>6</v>
      </c>
      <c r="G74" s="2">
        <v>360</v>
      </c>
      <c r="H74" s="2">
        <v>114</v>
      </c>
      <c r="I74" s="2">
        <v>41040</v>
      </c>
      <c r="J74" s="2">
        <v>12420</v>
      </c>
      <c r="K74" s="2">
        <f>I74+J74</f>
        <v>53460</v>
      </c>
    </row>
    <row r="75" spans="1:11" x14ac:dyDescent="0.3">
      <c r="A75" s="2">
        <v>73</v>
      </c>
      <c r="B75" s="10" t="s">
        <v>125</v>
      </c>
      <c r="C75" s="2" t="s">
        <v>37</v>
      </c>
      <c r="D75" s="2">
        <v>6</v>
      </c>
      <c r="E75" s="2">
        <v>1</v>
      </c>
      <c r="F75" s="2">
        <v>6</v>
      </c>
      <c r="G75" s="2">
        <v>360</v>
      </c>
      <c r="H75" s="2">
        <v>114</v>
      </c>
      <c r="I75" s="2">
        <v>41040</v>
      </c>
      <c r="J75" s="2">
        <v>12420</v>
      </c>
      <c r="K75" s="2">
        <f>I75+J75</f>
        <v>53460</v>
      </c>
    </row>
    <row r="76" spans="1:11" x14ac:dyDescent="0.3">
      <c r="A76" s="2">
        <v>74</v>
      </c>
      <c r="B76" s="10" t="s">
        <v>125</v>
      </c>
      <c r="C76" s="2" t="s">
        <v>63</v>
      </c>
      <c r="D76" s="2">
        <v>9</v>
      </c>
      <c r="E76" s="2">
        <v>2</v>
      </c>
      <c r="F76" s="2">
        <v>9</v>
      </c>
      <c r="G76" s="2">
        <v>360</v>
      </c>
      <c r="H76" s="2">
        <v>168</v>
      </c>
      <c r="I76" s="2">
        <v>60480</v>
      </c>
      <c r="J76" s="2">
        <v>23291</v>
      </c>
      <c r="K76" s="2">
        <f>I76+J76</f>
        <v>83771</v>
      </c>
    </row>
    <row r="77" spans="1:11" x14ac:dyDescent="0.3">
      <c r="A77" s="2">
        <v>75</v>
      </c>
      <c r="B77" s="10" t="s">
        <v>125</v>
      </c>
      <c r="C77" s="2" t="s">
        <v>76</v>
      </c>
      <c r="D77" s="2">
        <v>6</v>
      </c>
      <c r="E77" s="2">
        <v>1</v>
      </c>
      <c r="F77" s="2">
        <v>6</v>
      </c>
      <c r="G77" s="2">
        <v>360</v>
      </c>
      <c r="H77" s="2">
        <v>126</v>
      </c>
      <c r="I77" s="2">
        <v>45360</v>
      </c>
      <c r="J77" s="2">
        <v>14689</v>
      </c>
      <c r="K77" s="2">
        <f>I77+J77</f>
        <v>60049</v>
      </c>
    </row>
    <row r="78" spans="1:11" x14ac:dyDescent="0.3">
      <c r="A78" s="2">
        <v>76</v>
      </c>
      <c r="B78" s="10" t="s">
        <v>125</v>
      </c>
      <c r="C78" s="2" t="s">
        <v>80</v>
      </c>
      <c r="D78" s="2">
        <v>6</v>
      </c>
      <c r="E78" s="2">
        <v>1</v>
      </c>
      <c r="F78" s="2">
        <v>6</v>
      </c>
      <c r="G78" s="2">
        <v>360</v>
      </c>
      <c r="H78" s="2">
        <v>126</v>
      </c>
      <c r="I78" s="2">
        <v>45360</v>
      </c>
      <c r="J78" s="2">
        <v>14689</v>
      </c>
      <c r="K78" s="2">
        <f>I78+J78</f>
        <v>60049</v>
      </c>
    </row>
    <row r="79" spans="1:11" x14ac:dyDescent="0.3">
      <c r="A79" s="2">
        <v>77</v>
      </c>
      <c r="B79" s="10" t="s">
        <v>125</v>
      </c>
      <c r="C79" s="2" t="s">
        <v>83</v>
      </c>
      <c r="D79" s="2">
        <v>4</v>
      </c>
      <c r="E79" s="2">
        <v>1</v>
      </c>
      <c r="F79" s="2">
        <v>4</v>
      </c>
      <c r="G79" s="2">
        <v>360</v>
      </c>
      <c r="H79" s="2">
        <v>76</v>
      </c>
      <c r="I79" s="2">
        <v>27360</v>
      </c>
      <c r="J79" s="2">
        <v>11366</v>
      </c>
      <c r="K79" s="2">
        <f>I79+J79</f>
        <v>38726</v>
      </c>
    </row>
    <row r="80" spans="1:11" x14ac:dyDescent="0.3">
      <c r="A80" s="2">
        <v>78</v>
      </c>
      <c r="B80" s="10" t="s">
        <v>125</v>
      </c>
      <c r="C80" s="2" t="s">
        <v>104</v>
      </c>
      <c r="D80" s="2">
        <v>6</v>
      </c>
      <c r="E80" s="2">
        <v>1</v>
      </c>
      <c r="F80" s="2">
        <v>6</v>
      </c>
      <c r="G80" s="2">
        <v>360</v>
      </c>
      <c r="H80" s="2">
        <v>114</v>
      </c>
      <c r="I80" s="2">
        <v>41040</v>
      </c>
      <c r="J80" s="2">
        <v>12420</v>
      </c>
      <c r="K80" s="2">
        <f>I80+J80</f>
        <v>53460</v>
      </c>
    </row>
    <row r="81" spans="1:11" x14ac:dyDescent="0.3">
      <c r="A81" s="2">
        <v>79</v>
      </c>
      <c r="B81" s="10" t="s">
        <v>125</v>
      </c>
      <c r="C81" s="2" t="s">
        <v>108</v>
      </c>
      <c r="D81" s="2">
        <v>6</v>
      </c>
      <c r="E81" s="2">
        <v>1</v>
      </c>
      <c r="F81" s="2">
        <v>6</v>
      </c>
      <c r="G81" s="2">
        <v>360</v>
      </c>
      <c r="H81" s="2">
        <v>114</v>
      </c>
      <c r="I81" s="2">
        <v>41040</v>
      </c>
      <c r="J81" s="2">
        <v>12491</v>
      </c>
      <c r="K81" s="2">
        <f>I81+J81</f>
        <v>53531</v>
      </c>
    </row>
    <row r="82" spans="1:11" x14ac:dyDescent="0.3">
      <c r="A82" s="2">
        <v>80</v>
      </c>
      <c r="B82" s="10" t="s">
        <v>125</v>
      </c>
      <c r="C82" s="2" t="s">
        <v>113</v>
      </c>
      <c r="D82" s="2">
        <v>6</v>
      </c>
      <c r="E82" s="2">
        <v>1</v>
      </c>
      <c r="F82" s="2">
        <v>6</v>
      </c>
      <c r="G82" s="2">
        <v>360</v>
      </c>
      <c r="H82" s="2">
        <v>114</v>
      </c>
      <c r="I82" s="2">
        <v>41040</v>
      </c>
      <c r="J82" s="2">
        <v>12491</v>
      </c>
      <c r="K82" s="2">
        <f>I82+J82</f>
        <v>53531</v>
      </c>
    </row>
    <row r="83" spans="1:11" x14ac:dyDescent="0.3">
      <c r="A83" s="2">
        <v>81</v>
      </c>
      <c r="B83" s="10" t="s">
        <v>126</v>
      </c>
      <c r="C83" s="2" t="s">
        <v>28</v>
      </c>
      <c r="D83" s="2">
        <v>6</v>
      </c>
      <c r="E83" s="2">
        <v>1</v>
      </c>
      <c r="F83" s="2">
        <v>6</v>
      </c>
      <c r="G83" s="2">
        <v>360</v>
      </c>
      <c r="H83" s="2">
        <v>126</v>
      </c>
      <c r="I83" s="2">
        <v>45360</v>
      </c>
      <c r="J83" s="2">
        <v>14689</v>
      </c>
      <c r="K83" s="2">
        <f>I83+J83</f>
        <v>60049</v>
      </c>
    </row>
    <row r="84" spans="1:11" x14ac:dyDescent="0.3">
      <c r="A84" s="2">
        <v>82</v>
      </c>
      <c r="B84" s="10" t="s">
        <v>126</v>
      </c>
      <c r="C84" s="2" t="s">
        <v>68</v>
      </c>
      <c r="D84" s="2">
        <v>6</v>
      </c>
      <c r="E84" s="2">
        <v>1</v>
      </c>
      <c r="F84" s="2">
        <v>6</v>
      </c>
      <c r="G84" s="2">
        <v>360</v>
      </c>
      <c r="H84" s="2">
        <v>114</v>
      </c>
      <c r="I84" s="2">
        <v>41040</v>
      </c>
      <c r="J84" s="2">
        <v>12491</v>
      </c>
      <c r="K84" s="2">
        <f>I84+J84</f>
        <v>53531</v>
      </c>
    </row>
    <row r="85" spans="1:11" x14ac:dyDescent="0.3">
      <c r="A85" s="2">
        <v>83</v>
      </c>
      <c r="B85" s="10" t="s">
        <v>126</v>
      </c>
      <c r="C85" s="2" t="s">
        <v>75</v>
      </c>
      <c r="D85" s="2">
        <v>9</v>
      </c>
      <c r="E85" s="2">
        <v>2</v>
      </c>
      <c r="F85" s="2">
        <v>9</v>
      </c>
      <c r="G85" s="2">
        <v>360</v>
      </c>
      <c r="H85" s="2">
        <v>171</v>
      </c>
      <c r="I85" s="2">
        <v>61560</v>
      </c>
      <c r="J85" s="2">
        <v>23312</v>
      </c>
      <c r="K85" s="2">
        <f>I85+J85</f>
        <v>84872</v>
      </c>
    </row>
    <row r="86" spans="1:11" x14ac:dyDescent="0.3">
      <c r="A86" s="2">
        <v>84</v>
      </c>
      <c r="B86" s="10" t="s">
        <v>126</v>
      </c>
      <c r="C86" s="2" t="s">
        <v>93</v>
      </c>
      <c r="D86" s="2">
        <v>6</v>
      </c>
      <c r="E86" s="2">
        <v>1</v>
      </c>
      <c r="F86" s="2">
        <v>6</v>
      </c>
      <c r="G86" s="2">
        <v>360</v>
      </c>
      <c r="H86" s="2">
        <v>120</v>
      </c>
      <c r="I86" s="2">
        <v>43200</v>
      </c>
      <c r="J86" s="2">
        <v>12641</v>
      </c>
      <c r="K86" s="2">
        <f>I86+J86</f>
        <v>55841</v>
      </c>
    </row>
    <row r="87" spans="1:11" x14ac:dyDescent="0.3">
      <c r="A87" s="2">
        <v>85</v>
      </c>
      <c r="B87" s="10" t="s">
        <v>127</v>
      </c>
      <c r="C87" s="2" t="s">
        <v>15</v>
      </c>
      <c r="D87" s="2">
        <v>6</v>
      </c>
      <c r="E87" s="2">
        <v>1</v>
      </c>
      <c r="F87" s="2">
        <v>6</v>
      </c>
      <c r="G87" s="2">
        <v>360</v>
      </c>
      <c r="H87" s="2">
        <v>120</v>
      </c>
      <c r="I87" s="2">
        <v>43200</v>
      </c>
      <c r="J87" s="2">
        <v>14538</v>
      </c>
      <c r="K87" s="2">
        <f>I87+J87</f>
        <v>57738</v>
      </c>
    </row>
    <row r="88" spans="1:11" x14ac:dyDescent="0.3">
      <c r="A88" s="2">
        <v>86</v>
      </c>
      <c r="B88" s="10" t="s">
        <v>127</v>
      </c>
      <c r="C88" s="2" t="s">
        <v>16</v>
      </c>
      <c r="D88" s="2">
        <v>16</v>
      </c>
      <c r="E88" s="2">
        <v>3</v>
      </c>
      <c r="F88" s="2">
        <v>16</v>
      </c>
      <c r="G88" s="2">
        <v>360</v>
      </c>
      <c r="H88" s="2">
        <v>304</v>
      </c>
      <c r="I88" s="2">
        <v>109440</v>
      </c>
      <c r="J88" s="2">
        <v>36387</v>
      </c>
      <c r="K88" s="2">
        <f>I88+J88</f>
        <v>145827</v>
      </c>
    </row>
    <row r="89" spans="1:11" x14ac:dyDescent="0.3">
      <c r="A89" s="2">
        <v>87</v>
      </c>
      <c r="B89" s="10" t="s">
        <v>127</v>
      </c>
      <c r="C89" s="2" t="s">
        <v>70</v>
      </c>
      <c r="D89" s="2">
        <v>12</v>
      </c>
      <c r="E89" s="2">
        <v>4</v>
      </c>
      <c r="F89" s="2">
        <v>12</v>
      </c>
      <c r="G89" s="2">
        <v>360</v>
      </c>
      <c r="H89" s="2">
        <v>241</v>
      </c>
      <c r="I89" s="2">
        <v>86760</v>
      </c>
      <c r="J89" s="2">
        <v>47940</v>
      </c>
      <c r="K89" s="2">
        <f>I89+J89</f>
        <v>134700</v>
      </c>
    </row>
    <row r="90" spans="1:11" x14ac:dyDescent="0.3">
      <c r="A90" s="2">
        <v>88</v>
      </c>
      <c r="B90" s="10" t="s">
        <v>127</v>
      </c>
      <c r="C90" s="2" t="s">
        <v>82</v>
      </c>
      <c r="D90" s="2">
        <v>6</v>
      </c>
      <c r="E90" s="2">
        <v>1</v>
      </c>
      <c r="F90" s="2">
        <v>6</v>
      </c>
      <c r="G90" s="2">
        <v>360</v>
      </c>
      <c r="H90" s="2">
        <v>114</v>
      </c>
      <c r="I90" s="2">
        <v>41040</v>
      </c>
      <c r="J90" s="2">
        <v>12509</v>
      </c>
      <c r="K90" s="2">
        <f>I90+J90</f>
        <v>53549</v>
      </c>
    </row>
    <row r="91" spans="1:11" x14ac:dyDescent="0.3">
      <c r="A91" s="2">
        <v>89</v>
      </c>
      <c r="B91" s="10" t="s">
        <v>127</v>
      </c>
      <c r="C91" s="2" t="s">
        <v>98</v>
      </c>
      <c r="D91" s="2">
        <v>6</v>
      </c>
      <c r="E91" s="2">
        <v>1</v>
      </c>
      <c r="F91" s="2">
        <v>6</v>
      </c>
      <c r="G91" s="2">
        <v>360</v>
      </c>
      <c r="H91" s="2">
        <v>126</v>
      </c>
      <c r="I91" s="2">
        <v>45360</v>
      </c>
      <c r="J91" s="2">
        <v>14689</v>
      </c>
      <c r="K91" s="2">
        <f>I91+J91</f>
        <v>60049</v>
      </c>
    </row>
    <row r="92" spans="1:11" x14ac:dyDescent="0.3">
      <c r="A92" s="2">
        <v>90</v>
      </c>
      <c r="B92" s="10" t="s">
        <v>127</v>
      </c>
      <c r="C92" s="2" t="s">
        <v>110</v>
      </c>
      <c r="D92" s="2">
        <v>6</v>
      </c>
      <c r="E92" s="2">
        <v>1</v>
      </c>
      <c r="F92" s="2">
        <v>6</v>
      </c>
      <c r="G92" s="2">
        <v>360</v>
      </c>
      <c r="H92" s="2">
        <v>114</v>
      </c>
      <c r="I92" s="2">
        <v>41040</v>
      </c>
      <c r="J92" s="2">
        <v>12510</v>
      </c>
      <c r="K92" s="2">
        <f>I92+J92</f>
        <v>53550</v>
      </c>
    </row>
    <row r="93" spans="1:11" x14ac:dyDescent="0.3">
      <c r="A93" s="2"/>
      <c r="B93" s="11"/>
      <c r="C93" s="2"/>
      <c r="D93" s="2">
        <v>790</v>
      </c>
      <c r="E93" s="2">
        <v>203</v>
      </c>
      <c r="F93" s="2">
        <v>790</v>
      </c>
      <c r="G93" s="2"/>
      <c r="H93" s="2">
        <v>15590</v>
      </c>
      <c r="I93" s="2">
        <v>5612400</v>
      </c>
      <c r="J93" s="2">
        <v>2461511</v>
      </c>
      <c r="K93" s="2">
        <f>SUM(K3:K92)</f>
        <v>8073911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1:A2"/>
    <mergeCell ref="K1:K2"/>
    <mergeCell ref="J1:J2"/>
    <mergeCell ref="F1:I1"/>
    <mergeCell ref="E1:E2"/>
    <mergeCell ref="B1:B2"/>
    <mergeCell ref="C1:C2"/>
    <mergeCell ref="D1:D2"/>
  </mergeCells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7" workbookViewId="0">
      <selection activeCell="H25" sqref="H25"/>
    </sheetView>
  </sheetViews>
  <sheetFormatPr defaultRowHeight="16.2" x14ac:dyDescent="0.3"/>
  <cols>
    <col min="3" max="3" width="17.77734375" customWidth="1"/>
    <col min="4" max="4" width="17.33203125" customWidth="1"/>
    <col min="5" max="5" width="22.44140625" customWidth="1"/>
  </cols>
  <sheetData>
    <row r="1" spans="1:5" ht="43.8" customHeight="1" x14ac:dyDescent="0.4">
      <c r="A1" s="12" t="s">
        <v>172</v>
      </c>
      <c r="B1" s="12"/>
      <c r="C1" s="12"/>
      <c r="D1" s="12"/>
      <c r="E1" s="12"/>
    </row>
    <row r="2" spans="1:5" ht="59.4" x14ac:dyDescent="0.3">
      <c r="A2" s="13" t="s">
        <v>147</v>
      </c>
      <c r="B2" s="14" t="s">
        <v>148</v>
      </c>
      <c r="C2" s="14" t="s">
        <v>149</v>
      </c>
      <c r="D2" s="14" t="s">
        <v>150</v>
      </c>
      <c r="E2" s="13" t="s">
        <v>151</v>
      </c>
    </row>
    <row r="3" spans="1:5" x14ac:dyDescent="0.3">
      <c r="A3" s="15">
        <v>1</v>
      </c>
      <c r="B3" s="16" t="s">
        <v>19</v>
      </c>
      <c r="C3" s="16" t="s">
        <v>152</v>
      </c>
      <c r="D3" s="17">
        <v>17000</v>
      </c>
      <c r="E3" s="18"/>
    </row>
    <row r="4" spans="1:5" x14ac:dyDescent="0.3">
      <c r="A4" s="15">
        <v>2</v>
      </c>
      <c r="B4" s="16" t="s">
        <v>19</v>
      </c>
      <c r="C4" s="16" t="s">
        <v>153</v>
      </c>
      <c r="D4" s="17">
        <v>3156</v>
      </c>
      <c r="E4" s="18">
        <v>91844</v>
      </c>
    </row>
    <row r="5" spans="1:5" x14ac:dyDescent="0.3">
      <c r="A5" s="15">
        <v>3</v>
      </c>
      <c r="B5" s="16" t="s">
        <v>29</v>
      </c>
      <c r="C5" s="16" t="s">
        <v>154</v>
      </c>
      <c r="D5" s="17">
        <v>31000</v>
      </c>
      <c r="E5" s="18"/>
    </row>
    <row r="6" spans="1:5" x14ac:dyDescent="0.3">
      <c r="A6" s="15">
        <v>4</v>
      </c>
      <c r="B6" s="16" t="s">
        <v>29</v>
      </c>
      <c r="C6" s="16" t="s">
        <v>155</v>
      </c>
      <c r="D6" s="17">
        <v>65000</v>
      </c>
      <c r="E6" s="18"/>
    </row>
    <row r="7" spans="1:5" x14ac:dyDescent="0.3">
      <c r="A7" s="15">
        <v>5</v>
      </c>
      <c r="B7" s="16" t="s">
        <v>29</v>
      </c>
      <c r="C7" s="16" t="s">
        <v>156</v>
      </c>
      <c r="D7" s="17">
        <v>54300</v>
      </c>
      <c r="E7" s="18"/>
    </row>
    <row r="8" spans="1:5" x14ac:dyDescent="0.3">
      <c r="A8" s="15">
        <v>6</v>
      </c>
      <c r="B8" s="16" t="s">
        <v>29</v>
      </c>
      <c r="C8" s="16" t="s">
        <v>157</v>
      </c>
      <c r="D8" s="17">
        <v>80000</v>
      </c>
      <c r="E8" s="18"/>
    </row>
    <row r="9" spans="1:5" x14ac:dyDescent="0.3">
      <c r="A9" s="15">
        <v>7</v>
      </c>
      <c r="B9" s="16" t="s">
        <v>17</v>
      </c>
      <c r="C9" s="16" t="s">
        <v>158</v>
      </c>
      <c r="D9" s="17">
        <v>314964</v>
      </c>
      <c r="E9" s="18"/>
    </row>
    <row r="10" spans="1:5" x14ac:dyDescent="0.3">
      <c r="A10" s="15">
        <v>8</v>
      </c>
      <c r="B10" s="16" t="s">
        <v>17</v>
      </c>
      <c r="C10" s="16" t="s">
        <v>159</v>
      </c>
      <c r="D10" s="17">
        <v>21600</v>
      </c>
      <c r="E10" s="18"/>
    </row>
    <row r="11" spans="1:5" x14ac:dyDescent="0.3">
      <c r="A11" s="15">
        <v>9</v>
      </c>
      <c r="B11" s="16" t="s">
        <v>17</v>
      </c>
      <c r="C11" s="16" t="s">
        <v>160</v>
      </c>
      <c r="D11" s="17">
        <v>26263</v>
      </c>
      <c r="E11" s="18"/>
    </row>
    <row r="12" spans="1:5" x14ac:dyDescent="0.3">
      <c r="A12" s="15">
        <v>10</v>
      </c>
      <c r="B12" s="16" t="s">
        <v>21</v>
      </c>
      <c r="C12" s="16" t="s">
        <v>161</v>
      </c>
      <c r="D12" s="17">
        <v>28300</v>
      </c>
      <c r="E12" s="18"/>
    </row>
    <row r="13" spans="1:5" x14ac:dyDescent="0.3">
      <c r="A13" s="15">
        <v>11</v>
      </c>
      <c r="B13" s="16" t="s">
        <v>21</v>
      </c>
      <c r="C13" s="16" t="s">
        <v>162</v>
      </c>
      <c r="D13" s="17">
        <v>44740</v>
      </c>
      <c r="E13" s="18"/>
    </row>
    <row r="14" spans="1:5" x14ac:dyDescent="0.3">
      <c r="A14" s="15">
        <v>12</v>
      </c>
      <c r="B14" s="16" t="s">
        <v>25</v>
      </c>
      <c r="C14" s="16" t="s">
        <v>163</v>
      </c>
      <c r="D14" s="17">
        <v>14887</v>
      </c>
      <c r="E14" s="18"/>
    </row>
    <row r="15" spans="1:5" x14ac:dyDescent="0.3">
      <c r="A15" s="15">
        <v>13</v>
      </c>
      <c r="B15" s="16" t="s">
        <v>51</v>
      </c>
      <c r="C15" s="16" t="s">
        <v>164</v>
      </c>
      <c r="D15" s="17">
        <v>14080</v>
      </c>
      <c r="E15" s="18"/>
    </row>
    <row r="16" spans="1:5" x14ac:dyDescent="0.3">
      <c r="A16" s="15">
        <v>14</v>
      </c>
      <c r="B16" s="16" t="s">
        <v>51</v>
      </c>
      <c r="C16" s="16" t="s">
        <v>165</v>
      </c>
      <c r="D16" s="17">
        <v>10000</v>
      </c>
      <c r="E16" s="18"/>
    </row>
    <row r="17" spans="1:5" x14ac:dyDescent="0.3">
      <c r="A17" s="15">
        <v>15</v>
      </c>
      <c r="B17" s="16" t="s">
        <v>61</v>
      </c>
      <c r="C17" s="16" t="s">
        <v>166</v>
      </c>
      <c r="D17" s="17">
        <v>16000</v>
      </c>
      <c r="E17" s="18"/>
    </row>
    <row r="18" spans="1:5" x14ac:dyDescent="0.3">
      <c r="A18" s="15">
        <v>16</v>
      </c>
      <c r="B18" s="16" t="s">
        <v>42</v>
      </c>
      <c r="C18" s="16" t="s">
        <v>167</v>
      </c>
      <c r="D18" s="17">
        <v>45600</v>
      </c>
      <c r="E18" s="18"/>
    </row>
    <row r="19" spans="1:5" x14ac:dyDescent="0.3">
      <c r="A19" s="15">
        <v>17</v>
      </c>
      <c r="B19" s="16" t="s">
        <v>12</v>
      </c>
      <c r="C19" s="16" t="s">
        <v>168</v>
      </c>
      <c r="D19" s="17">
        <v>7700</v>
      </c>
      <c r="E19" s="18"/>
    </row>
    <row r="20" spans="1:5" x14ac:dyDescent="0.3">
      <c r="A20" s="15">
        <v>18</v>
      </c>
      <c r="B20" s="16" t="s">
        <v>12</v>
      </c>
      <c r="C20" s="16" t="s">
        <v>169</v>
      </c>
      <c r="D20" s="17">
        <v>32000</v>
      </c>
      <c r="E20" s="18"/>
    </row>
    <row r="21" spans="1:5" ht="22.2" x14ac:dyDescent="0.4">
      <c r="A21" s="19" t="s">
        <v>170</v>
      </c>
      <c r="B21" s="19"/>
      <c r="C21" s="19"/>
      <c r="D21" s="20">
        <f>SUM(D3:D20)</f>
        <v>826590</v>
      </c>
      <c r="E21" s="20">
        <f>SUM(E4)</f>
        <v>91844</v>
      </c>
    </row>
    <row r="22" spans="1:5" ht="22.2" x14ac:dyDescent="0.4">
      <c r="A22" s="19" t="s">
        <v>171</v>
      </c>
      <c r="B22" s="19"/>
      <c r="C22" s="19"/>
      <c r="D22" s="21">
        <f>SUM(D21:E21)</f>
        <v>918434</v>
      </c>
      <c r="E22" s="21"/>
    </row>
  </sheetData>
  <mergeCells count="4">
    <mergeCell ref="A1:E1"/>
    <mergeCell ref="A21:C21"/>
    <mergeCell ref="A22:C22"/>
    <mergeCell ref="D22:E2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topLeftCell="A49" workbookViewId="0">
      <selection activeCell="G3" sqref="G3"/>
    </sheetView>
  </sheetViews>
  <sheetFormatPr defaultRowHeight="16.2" x14ac:dyDescent="0.3"/>
  <cols>
    <col min="2" max="2" width="16" customWidth="1"/>
    <col min="3" max="3" width="24.88671875" customWidth="1"/>
    <col min="4" max="4" width="22" customWidth="1"/>
    <col min="5" max="5" width="17.6640625" customWidth="1"/>
  </cols>
  <sheetData>
    <row r="1" spans="1:5" ht="22.2" x14ac:dyDescent="0.3">
      <c r="A1" s="22" t="s">
        <v>263</v>
      </c>
      <c r="B1" s="22"/>
      <c r="C1" s="22"/>
      <c r="D1" s="22"/>
      <c r="E1" s="22"/>
    </row>
    <row r="2" spans="1:5" ht="59.4" x14ac:dyDescent="0.3">
      <c r="A2" s="13" t="s">
        <v>147</v>
      </c>
      <c r="B2" s="14" t="s">
        <v>148</v>
      </c>
      <c r="C2" s="14" t="s">
        <v>149</v>
      </c>
      <c r="D2" s="14" t="s">
        <v>150</v>
      </c>
      <c r="E2" s="13" t="s">
        <v>173</v>
      </c>
    </row>
    <row r="3" spans="1:5" x14ac:dyDescent="0.3">
      <c r="A3" s="23">
        <v>1</v>
      </c>
      <c r="B3" s="16" t="s">
        <v>29</v>
      </c>
      <c r="C3" s="16" t="s">
        <v>174</v>
      </c>
      <c r="D3" s="24">
        <v>120000</v>
      </c>
      <c r="E3" s="25"/>
    </row>
    <row r="4" spans="1:5" x14ac:dyDescent="0.3">
      <c r="A4" s="23">
        <v>2</v>
      </c>
      <c r="B4" s="16" t="s">
        <v>29</v>
      </c>
      <c r="C4" s="16" t="s">
        <v>175</v>
      </c>
      <c r="D4" s="24">
        <v>78412</v>
      </c>
      <c r="E4" s="25"/>
    </row>
    <row r="5" spans="1:5" x14ac:dyDescent="0.3">
      <c r="A5" s="23">
        <v>3</v>
      </c>
      <c r="B5" s="16" t="s">
        <v>29</v>
      </c>
      <c r="C5" s="16" t="s">
        <v>176</v>
      </c>
      <c r="D5" s="24">
        <v>73800</v>
      </c>
      <c r="E5" s="25"/>
    </row>
    <row r="6" spans="1:5" x14ac:dyDescent="0.3">
      <c r="A6" s="23">
        <v>4</v>
      </c>
      <c r="B6" s="16" t="s">
        <v>29</v>
      </c>
      <c r="C6" s="16" t="s">
        <v>177</v>
      </c>
      <c r="D6" s="24">
        <v>314110</v>
      </c>
      <c r="E6" s="25"/>
    </row>
    <row r="7" spans="1:5" x14ac:dyDescent="0.3">
      <c r="A7" s="23">
        <v>5</v>
      </c>
      <c r="B7" s="16" t="s">
        <v>29</v>
      </c>
      <c r="C7" s="16" t="s">
        <v>178</v>
      </c>
      <c r="D7" s="24">
        <v>119244</v>
      </c>
      <c r="E7" s="25"/>
    </row>
    <row r="8" spans="1:5" x14ac:dyDescent="0.3">
      <c r="A8" s="23">
        <v>6</v>
      </c>
      <c r="B8" s="16" t="s">
        <v>29</v>
      </c>
      <c r="C8" s="16" t="s">
        <v>179</v>
      </c>
      <c r="D8" s="24">
        <v>188945</v>
      </c>
      <c r="E8" s="25"/>
    </row>
    <row r="9" spans="1:5" x14ac:dyDescent="0.3">
      <c r="A9" s="23">
        <v>7</v>
      </c>
      <c r="B9" s="16" t="s">
        <v>29</v>
      </c>
      <c r="C9" s="16" t="s">
        <v>180</v>
      </c>
      <c r="D9" s="24">
        <v>80346</v>
      </c>
      <c r="E9" s="25"/>
    </row>
    <row r="10" spans="1:5" x14ac:dyDescent="0.3">
      <c r="A10" s="23">
        <v>8</v>
      </c>
      <c r="B10" s="16" t="s">
        <v>29</v>
      </c>
      <c r="C10" s="16" t="s">
        <v>181</v>
      </c>
      <c r="D10" s="24">
        <v>150222</v>
      </c>
      <c r="E10" s="25"/>
    </row>
    <row r="11" spans="1:5" x14ac:dyDescent="0.3">
      <c r="A11" s="23">
        <v>9</v>
      </c>
      <c r="B11" s="16" t="s">
        <v>29</v>
      </c>
      <c r="C11" s="16" t="s">
        <v>182</v>
      </c>
      <c r="D11" s="24">
        <v>140000</v>
      </c>
      <c r="E11" s="25"/>
    </row>
    <row r="12" spans="1:5" x14ac:dyDescent="0.3">
      <c r="A12" s="23">
        <v>10</v>
      </c>
      <c r="B12" s="16" t="s">
        <v>29</v>
      </c>
      <c r="C12" s="16" t="s">
        <v>183</v>
      </c>
      <c r="D12" s="24">
        <v>53466</v>
      </c>
      <c r="E12" s="25"/>
    </row>
    <row r="13" spans="1:5" x14ac:dyDescent="0.3">
      <c r="A13" s="23">
        <v>11</v>
      </c>
      <c r="B13" s="16" t="s">
        <v>29</v>
      </c>
      <c r="C13" s="16" t="s">
        <v>184</v>
      </c>
      <c r="D13" s="24">
        <v>68040</v>
      </c>
      <c r="E13" s="25"/>
    </row>
    <row r="14" spans="1:5" x14ac:dyDescent="0.3">
      <c r="A14" s="23">
        <v>12</v>
      </c>
      <c r="B14" s="16" t="s">
        <v>29</v>
      </c>
      <c r="C14" s="16" t="s">
        <v>185</v>
      </c>
      <c r="D14" s="24">
        <v>120000</v>
      </c>
      <c r="E14" s="25"/>
    </row>
    <row r="15" spans="1:5" x14ac:dyDescent="0.3">
      <c r="A15" s="23">
        <v>13</v>
      </c>
      <c r="B15" s="16" t="s">
        <v>29</v>
      </c>
      <c r="C15" s="16" t="s">
        <v>186</v>
      </c>
      <c r="D15" s="24">
        <v>65000</v>
      </c>
      <c r="E15" s="25"/>
    </row>
    <row r="16" spans="1:5" x14ac:dyDescent="0.3">
      <c r="A16" s="23">
        <v>14</v>
      </c>
      <c r="B16" s="16" t="s">
        <v>29</v>
      </c>
      <c r="C16" s="16" t="s">
        <v>187</v>
      </c>
      <c r="D16" s="24">
        <v>49000</v>
      </c>
      <c r="E16" s="25"/>
    </row>
    <row r="17" spans="1:5" x14ac:dyDescent="0.3">
      <c r="A17" s="23">
        <v>15</v>
      </c>
      <c r="B17" s="16" t="s">
        <v>49</v>
      </c>
      <c r="C17" s="16" t="s">
        <v>188</v>
      </c>
      <c r="D17" s="24">
        <v>115702</v>
      </c>
      <c r="E17" s="25"/>
    </row>
    <row r="18" spans="1:5" x14ac:dyDescent="0.3">
      <c r="A18" s="23">
        <v>16</v>
      </c>
      <c r="B18" s="16" t="s">
        <v>49</v>
      </c>
      <c r="C18" s="16" t="s">
        <v>189</v>
      </c>
      <c r="D18" s="24">
        <v>310120</v>
      </c>
      <c r="E18" s="25"/>
    </row>
    <row r="19" spans="1:5" x14ac:dyDescent="0.3">
      <c r="A19" s="23">
        <v>17</v>
      </c>
      <c r="B19" s="16" t="s">
        <v>49</v>
      </c>
      <c r="C19" s="16" t="s">
        <v>190</v>
      </c>
      <c r="D19" s="24">
        <v>49670</v>
      </c>
      <c r="E19" s="25"/>
    </row>
    <row r="20" spans="1:5" x14ac:dyDescent="0.3">
      <c r="A20" s="23">
        <v>18</v>
      </c>
      <c r="B20" s="16" t="s">
        <v>49</v>
      </c>
      <c r="C20" s="16" t="s">
        <v>191</v>
      </c>
      <c r="D20" s="24">
        <v>130700</v>
      </c>
      <c r="E20" s="25"/>
    </row>
    <row r="21" spans="1:5" x14ac:dyDescent="0.3">
      <c r="A21" s="23">
        <v>19</v>
      </c>
      <c r="B21" s="16" t="s">
        <v>17</v>
      </c>
      <c r="C21" s="16" t="s">
        <v>192</v>
      </c>
      <c r="D21" s="24">
        <v>68000</v>
      </c>
      <c r="E21" s="25"/>
    </row>
    <row r="22" spans="1:5" x14ac:dyDescent="0.3">
      <c r="A22" s="23">
        <v>20</v>
      </c>
      <c r="B22" s="16" t="s">
        <v>17</v>
      </c>
      <c r="C22" s="16" t="s">
        <v>193</v>
      </c>
      <c r="D22" s="24">
        <v>172540</v>
      </c>
      <c r="E22" s="25"/>
    </row>
    <row r="23" spans="1:5" x14ac:dyDescent="0.3">
      <c r="A23" s="23">
        <v>21</v>
      </c>
      <c r="B23" s="16" t="s">
        <v>17</v>
      </c>
      <c r="C23" s="16" t="s">
        <v>194</v>
      </c>
      <c r="D23" s="24">
        <v>180000</v>
      </c>
      <c r="E23" s="25"/>
    </row>
    <row r="24" spans="1:5" x14ac:dyDescent="0.3">
      <c r="A24" s="23">
        <v>22</v>
      </c>
      <c r="B24" s="16" t="s">
        <v>17</v>
      </c>
      <c r="C24" s="16" t="s">
        <v>195</v>
      </c>
      <c r="D24" s="24">
        <v>120210</v>
      </c>
      <c r="E24" s="25"/>
    </row>
    <row r="25" spans="1:5" x14ac:dyDescent="0.3">
      <c r="A25" s="23">
        <v>23</v>
      </c>
      <c r="B25" s="16" t="s">
        <v>17</v>
      </c>
      <c r="C25" s="16" t="s">
        <v>196</v>
      </c>
      <c r="D25" s="24">
        <v>90500</v>
      </c>
      <c r="E25" s="25"/>
    </row>
    <row r="26" spans="1:5" x14ac:dyDescent="0.3">
      <c r="A26" s="23">
        <v>24</v>
      </c>
      <c r="B26" s="16" t="s">
        <v>17</v>
      </c>
      <c r="C26" s="16" t="s">
        <v>197</v>
      </c>
      <c r="D26" s="24">
        <v>22000</v>
      </c>
      <c r="E26" s="25"/>
    </row>
    <row r="27" spans="1:5" x14ac:dyDescent="0.3">
      <c r="A27" s="23">
        <v>25</v>
      </c>
      <c r="B27" s="16" t="s">
        <v>17</v>
      </c>
      <c r="C27" s="16" t="s">
        <v>198</v>
      </c>
      <c r="D27" s="24">
        <v>218443</v>
      </c>
      <c r="E27" s="25"/>
    </row>
    <row r="28" spans="1:5" x14ac:dyDescent="0.3">
      <c r="A28" s="23">
        <v>26</v>
      </c>
      <c r="B28" s="16" t="s">
        <v>17</v>
      </c>
      <c r="C28" s="16" t="s">
        <v>199</v>
      </c>
      <c r="D28" s="24">
        <v>56710</v>
      </c>
      <c r="E28" s="25"/>
    </row>
    <row r="29" spans="1:5" x14ac:dyDescent="0.3">
      <c r="A29" s="23">
        <v>27</v>
      </c>
      <c r="B29" s="16" t="s">
        <v>21</v>
      </c>
      <c r="C29" s="16" t="s">
        <v>200</v>
      </c>
      <c r="D29" s="24">
        <v>110844</v>
      </c>
      <c r="E29" s="25"/>
    </row>
    <row r="30" spans="1:5" x14ac:dyDescent="0.3">
      <c r="A30" s="23">
        <v>28</v>
      </c>
      <c r="B30" s="16" t="s">
        <v>21</v>
      </c>
      <c r="C30" s="16" t="s">
        <v>201</v>
      </c>
      <c r="D30" s="24">
        <v>44655</v>
      </c>
      <c r="E30" s="25"/>
    </row>
    <row r="31" spans="1:5" x14ac:dyDescent="0.3">
      <c r="A31" s="23">
        <v>29</v>
      </c>
      <c r="B31" s="16" t="s">
        <v>21</v>
      </c>
      <c r="C31" s="16" t="s">
        <v>202</v>
      </c>
      <c r="D31" s="24">
        <v>49630</v>
      </c>
      <c r="E31" s="25"/>
    </row>
    <row r="32" spans="1:5" x14ac:dyDescent="0.3">
      <c r="A32" s="23">
        <v>30</v>
      </c>
      <c r="B32" s="16" t="s">
        <v>21</v>
      </c>
      <c r="C32" s="16" t="s">
        <v>203</v>
      </c>
      <c r="D32" s="24">
        <v>48228</v>
      </c>
      <c r="E32" s="25"/>
    </row>
    <row r="33" spans="1:5" x14ac:dyDescent="0.3">
      <c r="A33" s="23">
        <v>31</v>
      </c>
      <c r="B33" s="16" t="s">
        <v>21</v>
      </c>
      <c r="C33" s="16" t="s">
        <v>204</v>
      </c>
      <c r="D33" s="24">
        <v>31981</v>
      </c>
      <c r="E33" s="25"/>
    </row>
    <row r="34" spans="1:5" x14ac:dyDescent="0.3">
      <c r="A34" s="23">
        <v>32</v>
      </c>
      <c r="B34" s="16" t="s">
        <v>21</v>
      </c>
      <c r="C34" s="16" t="s">
        <v>205</v>
      </c>
      <c r="D34" s="24">
        <v>21935</v>
      </c>
      <c r="E34" s="25"/>
    </row>
    <row r="35" spans="1:5" x14ac:dyDescent="0.3">
      <c r="A35" s="23">
        <v>33</v>
      </c>
      <c r="B35" s="16" t="s">
        <v>21</v>
      </c>
      <c r="C35" s="16" t="s">
        <v>206</v>
      </c>
      <c r="D35" s="24">
        <v>42009</v>
      </c>
      <c r="E35" s="25"/>
    </row>
    <row r="36" spans="1:5" x14ac:dyDescent="0.3">
      <c r="A36" s="23">
        <v>34</v>
      </c>
      <c r="B36" s="16" t="s">
        <v>21</v>
      </c>
      <c r="C36" s="16" t="s">
        <v>207</v>
      </c>
      <c r="D36" s="24">
        <v>53900</v>
      </c>
      <c r="E36" s="25"/>
    </row>
    <row r="37" spans="1:5" x14ac:dyDescent="0.3">
      <c r="A37" s="23">
        <v>35</v>
      </c>
      <c r="B37" s="16" t="s">
        <v>51</v>
      </c>
      <c r="C37" s="16" t="s">
        <v>208</v>
      </c>
      <c r="D37" s="24">
        <v>57440</v>
      </c>
      <c r="E37" s="25"/>
    </row>
    <row r="38" spans="1:5" x14ac:dyDescent="0.3">
      <c r="A38" s="23">
        <v>36</v>
      </c>
      <c r="B38" s="16" t="s">
        <v>51</v>
      </c>
      <c r="C38" s="16" t="s">
        <v>209</v>
      </c>
      <c r="D38" s="24">
        <v>23930</v>
      </c>
      <c r="E38" s="25"/>
    </row>
    <row r="39" spans="1:5" x14ac:dyDescent="0.3">
      <c r="A39" s="23">
        <v>37</v>
      </c>
      <c r="B39" s="16" t="s">
        <v>51</v>
      </c>
      <c r="C39" s="16" t="s">
        <v>210</v>
      </c>
      <c r="D39" s="24">
        <v>22620</v>
      </c>
      <c r="E39" s="25"/>
    </row>
    <row r="40" spans="1:5" x14ac:dyDescent="0.3">
      <c r="A40" s="23">
        <v>38</v>
      </c>
      <c r="B40" s="16" t="s">
        <v>51</v>
      </c>
      <c r="C40" s="16" t="s">
        <v>211</v>
      </c>
      <c r="D40" s="24">
        <v>52030</v>
      </c>
      <c r="E40" s="25"/>
    </row>
    <row r="41" spans="1:5" x14ac:dyDescent="0.3">
      <c r="A41" s="23">
        <v>39</v>
      </c>
      <c r="B41" s="16" t="s">
        <v>51</v>
      </c>
      <c r="C41" s="16" t="s">
        <v>212</v>
      </c>
      <c r="D41" s="24">
        <v>24000</v>
      </c>
      <c r="E41" s="25"/>
    </row>
    <row r="42" spans="1:5" x14ac:dyDescent="0.3">
      <c r="A42" s="23">
        <v>40</v>
      </c>
      <c r="B42" s="16" t="s">
        <v>25</v>
      </c>
      <c r="C42" s="16" t="s">
        <v>213</v>
      </c>
      <c r="D42" s="24">
        <v>60990</v>
      </c>
      <c r="E42" s="25"/>
    </row>
    <row r="43" spans="1:5" x14ac:dyDescent="0.3">
      <c r="A43" s="23">
        <v>41</v>
      </c>
      <c r="B43" s="16" t="s">
        <v>25</v>
      </c>
      <c r="C43" s="16" t="s">
        <v>214</v>
      </c>
      <c r="D43" s="24">
        <v>58251</v>
      </c>
      <c r="E43" s="25"/>
    </row>
    <row r="44" spans="1:5" x14ac:dyDescent="0.3">
      <c r="A44" s="23">
        <v>42</v>
      </c>
      <c r="B44" s="16" t="s">
        <v>25</v>
      </c>
      <c r="C44" s="16" t="s">
        <v>215</v>
      </c>
      <c r="D44" s="24">
        <v>43620</v>
      </c>
      <c r="E44" s="25"/>
    </row>
    <row r="45" spans="1:5" x14ac:dyDescent="0.3">
      <c r="A45" s="23">
        <v>43</v>
      </c>
      <c r="B45" s="16" t="s">
        <v>25</v>
      </c>
      <c r="C45" s="16" t="s">
        <v>216</v>
      </c>
      <c r="D45" s="24">
        <v>25814</v>
      </c>
      <c r="E45" s="25"/>
    </row>
    <row r="46" spans="1:5" x14ac:dyDescent="0.3">
      <c r="A46" s="23">
        <v>44</v>
      </c>
      <c r="B46" s="16" t="s">
        <v>42</v>
      </c>
      <c r="C46" s="16" t="s">
        <v>217</v>
      </c>
      <c r="D46" s="24">
        <v>163204</v>
      </c>
      <c r="E46" s="25"/>
    </row>
    <row r="47" spans="1:5" x14ac:dyDescent="0.3">
      <c r="A47" s="23">
        <v>45</v>
      </c>
      <c r="B47" s="16" t="s">
        <v>42</v>
      </c>
      <c r="C47" s="16" t="s">
        <v>218</v>
      </c>
      <c r="D47" s="24">
        <v>86520</v>
      </c>
      <c r="E47" s="25"/>
    </row>
    <row r="48" spans="1:5" x14ac:dyDescent="0.3">
      <c r="A48" s="23">
        <v>46</v>
      </c>
      <c r="B48" s="16" t="s">
        <v>42</v>
      </c>
      <c r="C48" s="16" t="s">
        <v>219</v>
      </c>
      <c r="D48" s="24">
        <v>23680</v>
      </c>
      <c r="E48" s="25"/>
    </row>
    <row r="49" spans="1:5" x14ac:dyDescent="0.3">
      <c r="A49" s="23">
        <v>47</v>
      </c>
      <c r="B49" s="16" t="s">
        <v>42</v>
      </c>
      <c r="C49" s="16" t="s">
        <v>220</v>
      </c>
      <c r="D49" s="24">
        <v>141585</v>
      </c>
      <c r="E49" s="25"/>
    </row>
    <row r="50" spans="1:5" x14ac:dyDescent="0.3">
      <c r="A50" s="23">
        <v>48</v>
      </c>
      <c r="B50" s="16" t="s">
        <v>42</v>
      </c>
      <c r="C50" s="16" t="s">
        <v>221</v>
      </c>
      <c r="D50" s="24">
        <v>82000</v>
      </c>
      <c r="E50" s="25"/>
    </row>
    <row r="51" spans="1:5" x14ac:dyDescent="0.3">
      <c r="A51" s="23">
        <v>49</v>
      </c>
      <c r="B51" s="16" t="s">
        <v>42</v>
      </c>
      <c r="C51" s="16" t="s">
        <v>222</v>
      </c>
      <c r="D51" s="24">
        <v>51368</v>
      </c>
      <c r="E51" s="25"/>
    </row>
    <row r="52" spans="1:5" x14ac:dyDescent="0.3">
      <c r="A52" s="23">
        <v>50</v>
      </c>
      <c r="B52" s="16" t="s">
        <v>61</v>
      </c>
      <c r="C52" s="16" t="s">
        <v>223</v>
      </c>
      <c r="D52" s="24">
        <v>54940</v>
      </c>
      <c r="E52" s="25"/>
    </row>
    <row r="53" spans="1:5" x14ac:dyDescent="0.3">
      <c r="A53" s="23">
        <v>51</v>
      </c>
      <c r="B53" s="16" t="s">
        <v>61</v>
      </c>
      <c r="C53" s="16" t="s">
        <v>224</v>
      </c>
      <c r="D53" s="24">
        <v>51000</v>
      </c>
      <c r="E53" s="25"/>
    </row>
    <row r="54" spans="1:5" x14ac:dyDescent="0.3">
      <c r="A54" s="23">
        <v>52</v>
      </c>
      <c r="B54" s="16" t="s">
        <v>61</v>
      </c>
      <c r="C54" s="16" t="s">
        <v>225</v>
      </c>
      <c r="D54" s="24">
        <v>37486</v>
      </c>
      <c r="E54" s="25"/>
    </row>
    <row r="55" spans="1:5" x14ac:dyDescent="0.3">
      <c r="A55" s="23">
        <v>53</v>
      </c>
      <c r="B55" s="16" t="s">
        <v>61</v>
      </c>
      <c r="C55" s="16" t="s">
        <v>226</v>
      </c>
      <c r="D55" s="24">
        <v>36000</v>
      </c>
      <c r="E55" s="25"/>
    </row>
    <row r="56" spans="1:5" x14ac:dyDescent="0.3">
      <c r="A56" s="23">
        <v>54</v>
      </c>
      <c r="B56" s="16" t="s">
        <v>19</v>
      </c>
      <c r="C56" s="16" t="s">
        <v>227</v>
      </c>
      <c r="D56" s="24">
        <v>119185</v>
      </c>
      <c r="E56" s="25"/>
    </row>
    <row r="57" spans="1:5" x14ac:dyDescent="0.3">
      <c r="A57" s="23">
        <v>55</v>
      </c>
      <c r="B57" s="16" t="s">
        <v>19</v>
      </c>
      <c r="C57" s="16" t="s">
        <v>228</v>
      </c>
      <c r="D57" s="24">
        <v>137020</v>
      </c>
      <c r="E57" s="25"/>
    </row>
    <row r="58" spans="1:5" x14ac:dyDescent="0.3">
      <c r="A58" s="23">
        <v>56</v>
      </c>
      <c r="B58" s="16" t="s">
        <v>19</v>
      </c>
      <c r="C58" s="16" t="s">
        <v>229</v>
      </c>
      <c r="D58" s="24">
        <v>33498</v>
      </c>
      <c r="E58" s="25"/>
    </row>
    <row r="59" spans="1:5" x14ac:dyDescent="0.3">
      <c r="A59" s="23">
        <v>57</v>
      </c>
      <c r="B59" s="16" t="s">
        <v>19</v>
      </c>
      <c r="C59" s="16" t="s">
        <v>230</v>
      </c>
      <c r="D59" s="24">
        <v>36000</v>
      </c>
      <c r="E59" s="25"/>
    </row>
    <row r="60" spans="1:5" x14ac:dyDescent="0.3">
      <c r="A60" s="23">
        <v>58</v>
      </c>
      <c r="B60" s="16" t="s">
        <v>19</v>
      </c>
      <c r="C60" s="16" t="s">
        <v>231</v>
      </c>
      <c r="D60" s="24">
        <v>31220</v>
      </c>
      <c r="E60" s="25"/>
    </row>
    <row r="61" spans="1:5" x14ac:dyDescent="0.3">
      <c r="A61" s="23">
        <v>59</v>
      </c>
      <c r="B61" s="16" t="s">
        <v>19</v>
      </c>
      <c r="C61" s="16" t="s">
        <v>232</v>
      </c>
      <c r="D61" s="24">
        <v>19500</v>
      </c>
      <c r="E61" s="25"/>
    </row>
    <row r="62" spans="1:5" x14ac:dyDescent="0.3">
      <c r="A62" s="23">
        <v>60</v>
      </c>
      <c r="B62" s="16" t="s">
        <v>19</v>
      </c>
      <c r="C62" s="16" t="s">
        <v>233</v>
      </c>
      <c r="D62" s="24">
        <v>43200</v>
      </c>
      <c r="E62" s="25"/>
    </row>
    <row r="63" spans="1:5" x14ac:dyDescent="0.3">
      <c r="A63" s="23">
        <v>61</v>
      </c>
      <c r="B63" s="16" t="s">
        <v>19</v>
      </c>
      <c r="C63" s="16" t="s">
        <v>234</v>
      </c>
      <c r="D63" s="24">
        <v>50745</v>
      </c>
      <c r="E63" s="25"/>
    </row>
    <row r="64" spans="1:5" x14ac:dyDescent="0.3">
      <c r="A64" s="23">
        <v>62</v>
      </c>
      <c r="B64" s="16" t="s">
        <v>19</v>
      </c>
      <c r="C64" s="16" t="s">
        <v>235</v>
      </c>
      <c r="D64" s="24">
        <v>34800</v>
      </c>
      <c r="E64" s="25"/>
    </row>
    <row r="65" spans="1:5" x14ac:dyDescent="0.3">
      <c r="A65" s="23">
        <v>63</v>
      </c>
      <c r="B65" s="16" t="s">
        <v>19</v>
      </c>
      <c r="C65" s="16" t="s">
        <v>236</v>
      </c>
      <c r="D65" s="24">
        <v>45706</v>
      </c>
      <c r="E65" s="25"/>
    </row>
    <row r="66" spans="1:5" x14ac:dyDescent="0.3">
      <c r="A66" s="23">
        <v>64</v>
      </c>
      <c r="B66" s="16" t="s">
        <v>12</v>
      </c>
      <c r="C66" s="16" t="s">
        <v>237</v>
      </c>
      <c r="D66" s="24">
        <v>32088</v>
      </c>
      <c r="E66" s="25"/>
    </row>
    <row r="67" spans="1:5" x14ac:dyDescent="0.3">
      <c r="A67" s="23">
        <v>65</v>
      </c>
      <c r="B67" s="16" t="s">
        <v>12</v>
      </c>
      <c r="C67" s="16" t="s">
        <v>238</v>
      </c>
      <c r="D67" s="24">
        <v>37800</v>
      </c>
      <c r="E67" s="25"/>
    </row>
    <row r="68" spans="1:5" x14ac:dyDescent="0.3">
      <c r="A68" s="23">
        <v>66</v>
      </c>
      <c r="B68" s="16" t="s">
        <v>12</v>
      </c>
      <c r="C68" s="16" t="s">
        <v>239</v>
      </c>
      <c r="D68" s="24">
        <v>46233</v>
      </c>
      <c r="E68" s="25"/>
    </row>
    <row r="69" spans="1:5" x14ac:dyDescent="0.3">
      <c r="A69" s="23">
        <v>67</v>
      </c>
      <c r="B69" s="16" t="s">
        <v>12</v>
      </c>
      <c r="C69" s="16" t="s">
        <v>240</v>
      </c>
      <c r="D69" s="24">
        <v>22600</v>
      </c>
      <c r="E69" s="25"/>
    </row>
    <row r="70" spans="1:5" x14ac:dyDescent="0.3">
      <c r="A70" s="23">
        <v>68</v>
      </c>
      <c r="B70" s="16" t="s">
        <v>12</v>
      </c>
      <c r="C70" s="16" t="s">
        <v>241</v>
      </c>
      <c r="D70" s="24">
        <v>21969</v>
      </c>
      <c r="E70" s="25"/>
    </row>
    <row r="71" spans="1:5" x14ac:dyDescent="0.3">
      <c r="A71" s="23">
        <v>69</v>
      </c>
      <c r="B71" s="16" t="s">
        <v>12</v>
      </c>
      <c r="C71" s="16" t="s">
        <v>242</v>
      </c>
      <c r="D71" s="24">
        <v>28000</v>
      </c>
      <c r="E71" s="25"/>
    </row>
    <row r="72" spans="1:5" x14ac:dyDescent="0.3">
      <c r="A72" s="23">
        <v>70</v>
      </c>
      <c r="B72" s="16" t="s">
        <v>12</v>
      </c>
      <c r="C72" s="16" t="s">
        <v>243</v>
      </c>
      <c r="D72" s="24">
        <v>8645</v>
      </c>
      <c r="E72" s="25"/>
    </row>
    <row r="73" spans="1:5" x14ac:dyDescent="0.3">
      <c r="A73" s="23">
        <v>71</v>
      </c>
      <c r="B73" s="16" t="s">
        <v>12</v>
      </c>
      <c r="C73" s="16" t="s">
        <v>244</v>
      </c>
      <c r="D73" s="24">
        <v>16092</v>
      </c>
      <c r="E73" s="25"/>
    </row>
    <row r="74" spans="1:5" x14ac:dyDescent="0.3">
      <c r="A74" s="23">
        <v>72</v>
      </c>
      <c r="B74" s="16" t="s">
        <v>23</v>
      </c>
      <c r="C74" s="16" t="s">
        <v>245</v>
      </c>
      <c r="D74" s="24">
        <v>54330</v>
      </c>
      <c r="E74" s="25"/>
    </row>
    <row r="75" spans="1:5" x14ac:dyDescent="0.3">
      <c r="A75" s="23">
        <v>73</v>
      </c>
      <c r="B75" s="16" t="s">
        <v>23</v>
      </c>
      <c r="C75" s="16" t="s">
        <v>246</v>
      </c>
      <c r="D75" s="24">
        <v>43910</v>
      </c>
      <c r="E75" s="25"/>
    </row>
    <row r="76" spans="1:5" x14ac:dyDescent="0.3">
      <c r="A76" s="23">
        <v>74</v>
      </c>
      <c r="B76" s="16" t="s">
        <v>23</v>
      </c>
      <c r="C76" s="16" t="s">
        <v>247</v>
      </c>
      <c r="D76" s="24">
        <v>87919</v>
      </c>
      <c r="E76" s="25"/>
    </row>
    <row r="77" spans="1:5" x14ac:dyDescent="0.3">
      <c r="A77" s="23">
        <v>75</v>
      </c>
      <c r="B77" s="16" t="s">
        <v>23</v>
      </c>
      <c r="C77" s="16" t="s">
        <v>248</v>
      </c>
      <c r="D77" s="24">
        <v>45516</v>
      </c>
      <c r="E77" s="25"/>
    </row>
    <row r="78" spans="1:5" x14ac:dyDescent="0.3">
      <c r="A78" s="23">
        <v>76</v>
      </c>
      <c r="B78" s="16" t="s">
        <v>23</v>
      </c>
      <c r="C78" s="16" t="s">
        <v>249</v>
      </c>
      <c r="D78" s="24">
        <v>45875</v>
      </c>
      <c r="E78" s="25"/>
    </row>
    <row r="79" spans="1:5" x14ac:dyDescent="0.3">
      <c r="A79" s="23">
        <v>77</v>
      </c>
      <c r="B79" s="16" t="s">
        <v>23</v>
      </c>
      <c r="C79" s="16" t="s">
        <v>250</v>
      </c>
      <c r="D79" s="24">
        <v>41040</v>
      </c>
      <c r="E79" s="25"/>
    </row>
    <row r="80" spans="1:5" x14ac:dyDescent="0.3">
      <c r="A80" s="23">
        <v>78</v>
      </c>
      <c r="B80" s="16" t="s">
        <v>23</v>
      </c>
      <c r="C80" s="16" t="s">
        <v>251</v>
      </c>
      <c r="D80" s="24">
        <v>44000</v>
      </c>
      <c r="E80" s="25"/>
    </row>
    <row r="81" spans="1:5" x14ac:dyDescent="0.3">
      <c r="A81" s="23">
        <v>79</v>
      </c>
      <c r="B81" s="16" t="s">
        <v>23</v>
      </c>
      <c r="C81" s="16" t="s">
        <v>252</v>
      </c>
      <c r="D81" s="24">
        <v>10685</v>
      </c>
      <c r="E81" s="26">
        <v>17270</v>
      </c>
    </row>
    <row r="82" spans="1:5" x14ac:dyDescent="0.3">
      <c r="A82" s="23">
        <v>80</v>
      </c>
      <c r="B82" s="16" t="s">
        <v>27</v>
      </c>
      <c r="C82" s="16" t="s">
        <v>253</v>
      </c>
      <c r="D82" s="25"/>
      <c r="E82" s="27">
        <v>37600</v>
      </c>
    </row>
    <row r="83" spans="1:5" x14ac:dyDescent="0.3">
      <c r="A83" s="23">
        <v>81</v>
      </c>
      <c r="B83" s="16" t="s">
        <v>27</v>
      </c>
      <c r="C83" s="16" t="s">
        <v>254</v>
      </c>
      <c r="D83" s="25"/>
      <c r="E83" s="27">
        <v>50035</v>
      </c>
    </row>
    <row r="84" spans="1:5" x14ac:dyDescent="0.3">
      <c r="A84" s="23">
        <v>82</v>
      </c>
      <c r="B84" s="16" t="s">
        <v>27</v>
      </c>
      <c r="C84" s="16" t="s">
        <v>255</v>
      </c>
      <c r="D84" s="25"/>
      <c r="E84" s="27">
        <v>58146</v>
      </c>
    </row>
    <row r="85" spans="1:5" x14ac:dyDescent="0.3">
      <c r="A85" s="23">
        <v>83</v>
      </c>
      <c r="B85" s="16" t="s">
        <v>27</v>
      </c>
      <c r="C85" s="16" t="s">
        <v>256</v>
      </c>
      <c r="D85" s="25"/>
      <c r="E85" s="27">
        <v>70562</v>
      </c>
    </row>
    <row r="86" spans="1:5" x14ac:dyDescent="0.3">
      <c r="A86" s="23">
        <v>84</v>
      </c>
      <c r="B86" s="16" t="s">
        <v>14</v>
      </c>
      <c r="C86" s="16" t="s">
        <v>257</v>
      </c>
      <c r="D86" s="25"/>
      <c r="E86" s="27">
        <v>83920</v>
      </c>
    </row>
    <row r="87" spans="1:5" x14ac:dyDescent="0.3">
      <c r="A87" s="23">
        <v>85</v>
      </c>
      <c r="B87" s="16" t="s">
        <v>14</v>
      </c>
      <c r="C87" s="16" t="s">
        <v>258</v>
      </c>
      <c r="D87" s="25"/>
      <c r="E87" s="27">
        <v>44082</v>
      </c>
    </row>
    <row r="88" spans="1:5" x14ac:dyDescent="0.3">
      <c r="A88" s="23">
        <v>86</v>
      </c>
      <c r="B88" s="16" t="s">
        <v>14</v>
      </c>
      <c r="C88" s="16" t="s">
        <v>259</v>
      </c>
      <c r="D88" s="25"/>
      <c r="E88" s="27">
        <v>138177</v>
      </c>
    </row>
    <row r="89" spans="1:5" x14ac:dyDescent="0.3">
      <c r="A89" s="23">
        <v>87</v>
      </c>
      <c r="B89" s="16" t="s">
        <v>14</v>
      </c>
      <c r="C89" s="16" t="s">
        <v>260</v>
      </c>
      <c r="D89" s="25"/>
      <c r="E89" s="27">
        <v>47810</v>
      </c>
    </row>
    <row r="90" spans="1:5" x14ac:dyDescent="0.3">
      <c r="A90" s="23">
        <v>88</v>
      </c>
      <c r="B90" s="16" t="s">
        <v>14</v>
      </c>
      <c r="C90" s="16" t="s">
        <v>261</v>
      </c>
      <c r="D90" s="25"/>
      <c r="E90" s="27">
        <v>42000</v>
      </c>
    </row>
    <row r="91" spans="1:5" x14ac:dyDescent="0.3">
      <c r="A91" s="23">
        <v>89</v>
      </c>
      <c r="B91" s="16" t="s">
        <v>14</v>
      </c>
      <c r="C91" s="16" t="s">
        <v>262</v>
      </c>
      <c r="D91" s="25"/>
      <c r="E91" s="27">
        <v>54000</v>
      </c>
    </row>
    <row r="92" spans="1:5" ht="22.8" x14ac:dyDescent="0.45">
      <c r="A92" s="28" t="s">
        <v>170</v>
      </c>
      <c r="B92" s="28"/>
      <c r="C92" s="28"/>
      <c r="D92" s="29">
        <f>SUM(D3:D91)</f>
        <v>5792416</v>
      </c>
      <c r="E92" s="30">
        <f>SUM(E81:E91)</f>
        <v>643602</v>
      </c>
    </row>
    <row r="93" spans="1:5" ht="24.6" x14ac:dyDescent="0.3">
      <c r="A93" s="31" t="s">
        <v>171</v>
      </c>
      <c r="B93" s="31"/>
      <c r="C93" s="31"/>
      <c r="D93" s="32">
        <f>SUM(D92:E92)</f>
        <v>6436018</v>
      </c>
      <c r="E93" s="32"/>
    </row>
  </sheetData>
  <mergeCells count="4">
    <mergeCell ref="A1:E1"/>
    <mergeCell ref="A92:C92"/>
    <mergeCell ref="A93:C93"/>
    <mergeCell ref="D93:E9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國教署核定(國中)實聘經費結果</vt:lpstr>
      <vt:lpstr>國教署核定(國小)實聘經費結果</vt:lpstr>
      <vt:lpstr>教育處第1學期撥付金額(國中)</vt:lpstr>
      <vt:lpstr>教育處第1學期撥付金額(國小)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lastPrinted>2019-01-08T03:44:17Z</cp:lastPrinted>
  <dcterms:created xsi:type="dcterms:W3CDTF">2006-09-16T00:00:00Z</dcterms:created>
  <dcterms:modified xsi:type="dcterms:W3CDTF">2019-01-08T04:45:48Z</dcterms:modified>
  <cp:category/>
</cp:coreProperties>
</file>