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6995" windowHeight="5760" activeTab="2"/>
  </bookViews>
  <sheets>
    <sheet name="核撥一覽 (108)" sheetId="1" r:id="rId1"/>
    <sheet name="子計畫一" sheetId="2" r:id="rId2"/>
    <sheet name="子計畫二" sheetId="3" r:id="rId3"/>
    <sheet name="子計畫三" sheetId="4" r:id="rId4"/>
    <sheet name="子計畫四" sheetId="5" r:id="rId5"/>
    <sheet name="藝文場館" sheetId="6" r:id="rId6"/>
  </sheets>
  <externalReferences>
    <externalReference r:id="rId7"/>
  </externalReferences>
  <definedNames>
    <definedName name="_xlnm.Print_Area" localSheetId="0">'核撥一覽 (108)'!$A$1:$M$94</definedName>
    <definedName name="_xlnm.Print_Titles" localSheetId="0">'核撥一覽 (108)'!$3:$3</definedName>
  </definedNames>
  <calcPr calcId="145621"/>
</workbook>
</file>

<file path=xl/calcChain.xml><?xml version="1.0" encoding="utf-8"?>
<calcChain xmlns="http://schemas.openxmlformats.org/spreadsheetml/2006/main">
  <c r="E18" i="6" l="1"/>
  <c r="E19" i="6"/>
  <c r="E20" i="6"/>
  <c r="E21" i="6"/>
  <c r="E22" i="6"/>
  <c r="E23" i="6"/>
  <c r="E24" i="6"/>
  <c r="E25" i="6"/>
  <c r="E26" i="6"/>
  <c r="E27" i="6"/>
  <c r="B18" i="6"/>
  <c r="B19" i="6"/>
  <c r="B20" i="6"/>
  <c r="B21" i="6"/>
  <c r="B22" i="6"/>
  <c r="B23" i="6"/>
  <c r="B24" i="6"/>
  <c r="B25" i="6"/>
  <c r="B26" i="6"/>
  <c r="B27" i="6"/>
  <c r="E28" i="6" l="1"/>
  <c r="F18" i="4"/>
  <c r="E18" i="4"/>
  <c r="D18" i="4"/>
  <c r="F9" i="2"/>
  <c r="E9" i="2"/>
  <c r="D9" i="2"/>
  <c r="D9" i="1" l="1"/>
  <c r="E9" i="1"/>
  <c r="G9" i="1"/>
  <c r="C11" i="1"/>
  <c r="D73" i="1"/>
  <c r="E73" i="1"/>
  <c r="F73" i="1"/>
  <c r="G73" i="1"/>
  <c r="H73" i="1"/>
  <c r="I73" i="1"/>
  <c r="J73" i="1"/>
  <c r="K73" i="1"/>
  <c r="L73" i="1"/>
  <c r="D90" i="1"/>
  <c r="E90" i="1"/>
  <c r="G90" i="1"/>
  <c r="J90" i="1"/>
  <c r="J94" i="1" s="1"/>
  <c r="K90" i="1"/>
  <c r="L90" i="1"/>
  <c r="K94" i="1" l="1"/>
  <c r="G94" i="1"/>
  <c r="E94" i="1"/>
  <c r="D94" i="1"/>
</calcChain>
</file>

<file path=xl/sharedStrings.xml><?xml version="1.0" encoding="utf-8"?>
<sst xmlns="http://schemas.openxmlformats.org/spreadsheetml/2006/main" count="550" uniqueCount="166">
  <si>
    <t>縣配合款</t>
    <phoneticPr fontId="2" type="noConversion"/>
  </si>
  <si>
    <t>總計</t>
    <phoneticPr fontId="7" type="noConversion"/>
  </si>
  <si>
    <t>教育部補助款</t>
    <phoneticPr fontId="7" type="noConversion"/>
  </si>
  <si>
    <r>
      <t>表演藝術第</t>
    </r>
    <r>
      <rPr>
        <b/>
        <sz val="10"/>
        <rFont val="Times New Roman"/>
        <family val="1"/>
      </rPr>
      <t>2</t>
    </r>
    <r>
      <rPr>
        <b/>
        <sz val="10"/>
        <rFont val="標楷體"/>
        <family val="4"/>
        <charset val="136"/>
      </rPr>
      <t>專長學分費補助</t>
    </r>
    <phoneticPr fontId="7" type="noConversion"/>
  </si>
  <si>
    <t>教育處</t>
    <phoneticPr fontId="7" type="noConversion"/>
  </si>
  <si>
    <t>子四</t>
    <phoneticPr fontId="7" type="noConversion"/>
  </si>
  <si>
    <t>備註</t>
    <phoneticPr fontId="7" type="noConversion"/>
  </si>
  <si>
    <t>結報簽核</t>
    <phoneticPr fontId="7" type="noConversion"/>
  </si>
  <si>
    <t>結餘款</t>
    <phoneticPr fontId="7" type="noConversion"/>
  </si>
  <si>
    <t>實支金額</t>
    <phoneticPr fontId="7" type="noConversion"/>
  </si>
  <si>
    <t>核章</t>
    <phoneticPr fontId="5" type="noConversion"/>
  </si>
  <si>
    <t>第2期經費</t>
    <phoneticPr fontId="7" type="noConversion"/>
  </si>
  <si>
    <t>第1期經費</t>
    <phoneticPr fontId="7" type="noConversion"/>
  </si>
  <si>
    <t>核定金額</t>
    <phoneticPr fontId="7" type="noConversion"/>
  </si>
  <si>
    <t>計畫內容</t>
    <phoneticPr fontId="7" type="noConversion"/>
  </si>
  <si>
    <t>學校名稱</t>
    <phoneticPr fontId="7" type="noConversion"/>
  </si>
  <si>
    <t>編號</t>
  </si>
  <si>
    <t>水璉國小</t>
    <phoneticPr fontId="5" type="noConversion"/>
  </si>
  <si>
    <t>三-3-4美感教育排笛教師學習社群實施計畫</t>
    <phoneticPr fontId="2" type="noConversion"/>
  </si>
  <si>
    <t>康樂國小</t>
    <phoneticPr fontId="2" type="noConversion"/>
  </si>
  <si>
    <t>國風國中</t>
    <phoneticPr fontId="2" type="noConversion"/>
  </si>
  <si>
    <t>申請學校</t>
    <phoneticPr fontId="2" type="noConversion"/>
  </si>
  <si>
    <r>
      <t>三</t>
    </r>
    <r>
      <rPr>
        <sz val="12"/>
        <color rgb="FF000000"/>
        <rFont val="Times New Roman"/>
        <family val="1"/>
      </rPr>
      <t>-1-2</t>
    </r>
    <r>
      <rPr>
        <sz val="12"/>
        <color indexed="8"/>
        <rFont val="新細明體"/>
        <family val="1"/>
        <charset val="136"/>
      </rPr>
      <t>原住民青少年藝術賞析活動</t>
    </r>
    <r>
      <rPr>
        <sz val="12"/>
        <color indexed="8"/>
        <rFont val="Times New Roman"/>
        <family val="1"/>
      </rPr>
      <t>-</t>
    </r>
    <r>
      <rPr>
        <sz val="12"/>
        <color indexed="8"/>
        <rFont val="新細明體"/>
        <family val="1"/>
        <charset val="136"/>
      </rPr>
      <t>生命與藝術創意體驗活動</t>
    </r>
    <phoneticPr fontId="5" type="noConversion"/>
  </si>
  <si>
    <t>宜昌國小</t>
    <phoneticPr fontId="5" type="noConversion"/>
  </si>
  <si>
    <t>三-1-1-2                                 藝起來尋美-藝文場館體驗課程</t>
    <phoneticPr fontId="2" type="noConversion"/>
  </si>
  <si>
    <t>玉東國中</t>
    <phoneticPr fontId="2" type="noConversion"/>
  </si>
  <si>
    <t>銅蘭國小</t>
    <phoneticPr fontId="2" type="noConversion"/>
  </si>
  <si>
    <t>子三美感教育計畫</t>
    <phoneticPr fontId="5" type="noConversion"/>
  </si>
  <si>
    <t>子二合計</t>
    <phoneticPr fontId="5" type="noConversion"/>
  </si>
  <si>
    <t>視覺.音樂</t>
  </si>
  <si>
    <t>嘉里國小</t>
    <phoneticPr fontId="2" type="noConversion"/>
  </si>
  <si>
    <t>音樂</t>
    <phoneticPr fontId="2" type="noConversion"/>
  </si>
  <si>
    <t>長橋國小</t>
    <phoneticPr fontId="2" type="noConversion"/>
  </si>
  <si>
    <t>視覺</t>
    <phoneticPr fontId="2" type="noConversion"/>
  </si>
  <si>
    <t>卓樂國小</t>
    <phoneticPr fontId="2" type="noConversion"/>
  </si>
  <si>
    <t>紅葉國小</t>
    <phoneticPr fontId="2" type="noConversion"/>
  </si>
  <si>
    <t>視覺.音樂</t>
    <phoneticPr fontId="2" type="noConversion"/>
  </si>
  <si>
    <t>馬遠國小</t>
    <phoneticPr fontId="2" type="noConversion"/>
  </si>
  <si>
    <t>見晴國小</t>
    <phoneticPr fontId="2" type="noConversion"/>
  </si>
  <si>
    <t>西寶國小</t>
    <phoneticPr fontId="2" type="noConversion"/>
  </si>
  <si>
    <t>文蘭國小</t>
    <phoneticPr fontId="2" type="noConversion"/>
  </si>
  <si>
    <t>水源國小</t>
    <phoneticPr fontId="2" type="noConversion"/>
  </si>
  <si>
    <t>三棧國小</t>
    <phoneticPr fontId="2" type="noConversion"/>
  </si>
  <si>
    <t>景美國小</t>
    <phoneticPr fontId="2" type="noConversion"/>
  </si>
  <si>
    <t>秀林國小</t>
    <phoneticPr fontId="2" type="noConversion"/>
  </si>
  <si>
    <t>東竹國小</t>
    <phoneticPr fontId="2" type="noConversion"/>
  </si>
  <si>
    <t>音樂.表演</t>
  </si>
  <si>
    <t>永豐國小</t>
    <phoneticPr fontId="2" type="noConversion"/>
  </si>
  <si>
    <t>吳江國小</t>
    <phoneticPr fontId="2" type="noConversion"/>
  </si>
  <si>
    <t>視覺.音樂.表演</t>
    <phoneticPr fontId="7" type="noConversion"/>
  </si>
  <si>
    <t>東里國小</t>
    <phoneticPr fontId="2" type="noConversion"/>
  </si>
  <si>
    <t>富里國小</t>
    <phoneticPr fontId="2" type="noConversion"/>
  </si>
  <si>
    <t>長良國小</t>
    <phoneticPr fontId="2" type="noConversion"/>
  </si>
  <si>
    <t>德武國小</t>
    <phoneticPr fontId="2" type="noConversion"/>
  </si>
  <si>
    <t>松浦國小</t>
    <phoneticPr fontId="5" type="noConversion"/>
  </si>
  <si>
    <t>視覺</t>
    <phoneticPr fontId="7" type="noConversion"/>
  </si>
  <si>
    <t>高寮國小</t>
    <phoneticPr fontId="2" type="noConversion"/>
  </si>
  <si>
    <t>音樂</t>
    <phoneticPr fontId="7" type="noConversion"/>
  </si>
  <si>
    <t>樂合國小</t>
    <phoneticPr fontId="2" type="noConversion"/>
  </si>
  <si>
    <t>源城國小</t>
    <phoneticPr fontId="2" type="noConversion"/>
  </si>
  <si>
    <t>港口國小</t>
    <phoneticPr fontId="2" type="noConversion"/>
  </si>
  <si>
    <t>靜浦國小</t>
    <phoneticPr fontId="2" type="noConversion"/>
  </si>
  <si>
    <t>富源國小</t>
    <phoneticPr fontId="2" type="noConversion"/>
  </si>
  <si>
    <t>舞鶴國小</t>
    <phoneticPr fontId="2" type="noConversion"/>
  </si>
  <si>
    <t>和平國小</t>
    <phoneticPr fontId="2" type="noConversion"/>
  </si>
  <si>
    <t>瑞北國小</t>
    <phoneticPr fontId="2" type="noConversion"/>
  </si>
  <si>
    <t>大興國小</t>
    <phoneticPr fontId="2" type="noConversion"/>
  </si>
  <si>
    <t>視覺.音樂.表演</t>
    <phoneticPr fontId="2" type="noConversion"/>
  </si>
  <si>
    <t>西富國小</t>
    <phoneticPr fontId="2" type="noConversion"/>
  </si>
  <si>
    <t>大進國小</t>
    <phoneticPr fontId="2" type="noConversion"/>
  </si>
  <si>
    <t>視覺.表演</t>
    <phoneticPr fontId="2" type="noConversion"/>
  </si>
  <si>
    <t>林榮國小</t>
    <phoneticPr fontId="2" type="noConversion"/>
  </si>
  <si>
    <t>北林國小</t>
    <phoneticPr fontId="2" type="noConversion"/>
  </si>
  <si>
    <t>鳳仁國小</t>
    <phoneticPr fontId="2" type="noConversion"/>
  </si>
  <si>
    <t>大榮國小</t>
    <phoneticPr fontId="2" type="noConversion"/>
  </si>
  <si>
    <t>水璉國小</t>
    <phoneticPr fontId="2" type="noConversion"/>
  </si>
  <si>
    <t>溪口國小</t>
    <phoneticPr fontId="2" type="noConversion"/>
  </si>
  <si>
    <t>視覺.表演</t>
    <phoneticPr fontId="7" type="noConversion"/>
  </si>
  <si>
    <t>平和國小</t>
    <phoneticPr fontId="2" type="noConversion"/>
  </si>
  <si>
    <t>豐裡國小</t>
    <phoneticPr fontId="2" type="noConversion"/>
  </si>
  <si>
    <t>太昌國小</t>
    <phoneticPr fontId="2" type="noConversion"/>
  </si>
  <si>
    <t>化仁國小</t>
    <phoneticPr fontId="2" type="noConversion"/>
  </si>
  <si>
    <t>視覺.音樂</t>
    <phoneticPr fontId="7" type="noConversion"/>
  </si>
  <si>
    <t>南華國小</t>
    <phoneticPr fontId="2" type="noConversion"/>
  </si>
  <si>
    <t>稻香國小</t>
    <phoneticPr fontId="2" type="noConversion"/>
  </si>
  <si>
    <t>豐山國小</t>
    <phoneticPr fontId="2" type="noConversion"/>
  </si>
  <si>
    <t>壽豐國小</t>
    <phoneticPr fontId="2" type="noConversion"/>
  </si>
  <si>
    <t>明廉國小</t>
    <phoneticPr fontId="2" type="noConversion"/>
  </si>
  <si>
    <t>新城國小</t>
    <phoneticPr fontId="2" type="noConversion"/>
  </si>
  <si>
    <t>北濱國小</t>
    <phoneticPr fontId="2" type="noConversion"/>
  </si>
  <si>
    <t>表演</t>
    <phoneticPr fontId="7" type="noConversion"/>
  </si>
  <si>
    <t>忠孝國小</t>
    <phoneticPr fontId="2" type="noConversion"/>
  </si>
  <si>
    <t>中華國小</t>
    <phoneticPr fontId="2" type="noConversion"/>
  </si>
  <si>
    <t>信義國小</t>
    <phoneticPr fontId="2" type="noConversion"/>
  </si>
  <si>
    <t>中正國小</t>
    <phoneticPr fontId="2" type="noConversion"/>
  </si>
  <si>
    <t>明恥國小</t>
    <phoneticPr fontId="2" type="noConversion"/>
  </si>
  <si>
    <t>明禮國小</t>
    <phoneticPr fontId="2" type="noConversion"/>
  </si>
  <si>
    <t>南平國中</t>
    <phoneticPr fontId="2" type="noConversion"/>
  </si>
  <si>
    <t>富源國中</t>
    <phoneticPr fontId="2" type="noConversion"/>
  </si>
  <si>
    <t>平和國中</t>
    <phoneticPr fontId="2" type="noConversion"/>
  </si>
  <si>
    <t>吉安國中</t>
    <phoneticPr fontId="2" type="noConversion"/>
  </si>
  <si>
    <t>子二學校藝術深耕教學計畫</t>
    <phoneticPr fontId="7" type="noConversion"/>
  </si>
  <si>
    <t>子一合計</t>
    <phoneticPr fontId="7" type="noConversion"/>
  </si>
  <si>
    <r>
      <rPr>
        <sz val="10"/>
        <rFont val="細明體"/>
        <family val="3"/>
        <charset val="136"/>
      </rPr>
      <t>一</t>
    </r>
    <r>
      <rPr>
        <sz val="12"/>
        <color theme="1"/>
        <rFont val="新細明體"/>
        <family val="2"/>
        <charset val="136"/>
        <scheme val="minor"/>
      </rPr>
      <t>-5</t>
    </r>
    <r>
      <rPr>
        <sz val="10"/>
        <rFont val="細明體"/>
        <family val="3"/>
        <charset val="136"/>
      </rPr>
      <t>說明會暨輔導工作</t>
    </r>
    <phoneticPr fontId="7" type="noConversion"/>
  </si>
  <si>
    <r>
      <rPr>
        <sz val="10"/>
        <rFont val="細明體"/>
        <family val="3"/>
        <charset val="136"/>
      </rPr>
      <t>一</t>
    </r>
    <r>
      <rPr>
        <sz val="12"/>
        <color theme="1"/>
        <rFont val="新細明體"/>
        <family val="2"/>
        <charset val="136"/>
        <scheme val="minor"/>
      </rPr>
      <t>-4</t>
    </r>
    <r>
      <rPr>
        <sz val="10"/>
        <rFont val="細明體"/>
        <family val="3"/>
        <charset val="136"/>
      </rPr>
      <t>成果展</t>
    </r>
    <phoneticPr fontId="7" type="noConversion"/>
  </si>
  <si>
    <r>
      <rPr>
        <sz val="10"/>
        <rFont val="細明體"/>
        <family val="3"/>
        <charset val="136"/>
      </rPr>
      <t>一</t>
    </r>
    <r>
      <rPr>
        <sz val="12"/>
        <color theme="1"/>
        <rFont val="新細明體"/>
        <family val="2"/>
        <charset val="136"/>
        <scheme val="minor"/>
      </rPr>
      <t>-3</t>
    </r>
    <r>
      <rPr>
        <sz val="10"/>
        <rFont val="細明體"/>
        <family val="3"/>
        <charset val="136"/>
      </rPr>
      <t>訪視計畫</t>
    </r>
    <phoneticPr fontId="7" type="noConversion"/>
  </si>
  <si>
    <r>
      <rPr>
        <sz val="10"/>
        <rFont val="細明體"/>
        <family val="3"/>
        <charset val="136"/>
      </rPr>
      <t>一</t>
    </r>
    <r>
      <rPr>
        <sz val="12"/>
        <color theme="1"/>
        <rFont val="新細明體"/>
        <family val="2"/>
        <charset val="136"/>
        <scheme val="minor"/>
      </rPr>
      <t>-2</t>
    </r>
    <r>
      <rPr>
        <sz val="10"/>
        <rFont val="細明體"/>
        <family val="3"/>
        <charset val="136"/>
      </rPr>
      <t>審查計畫</t>
    </r>
    <phoneticPr fontId="7" type="noConversion"/>
  </si>
  <si>
    <r>
      <rPr>
        <sz val="10"/>
        <rFont val="細明體"/>
        <family val="3"/>
        <charset val="136"/>
      </rPr>
      <t>一</t>
    </r>
    <r>
      <rPr>
        <sz val="12"/>
        <color theme="1"/>
        <rFont val="新細明體"/>
        <family val="2"/>
        <charset val="136"/>
        <scheme val="minor"/>
      </rPr>
      <t>-1</t>
    </r>
    <r>
      <rPr>
        <sz val="10"/>
        <rFont val="細明體"/>
        <family val="3"/>
        <charset val="136"/>
      </rPr>
      <t>推動小組</t>
    </r>
    <phoneticPr fontId="7" type="noConversion"/>
  </si>
  <si>
    <t>編號</t>
    <phoneticPr fontId="7" type="noConversion"/>
  </si>
  <si>
    <t>108學年教育部補助直轄市及縣（市）政府辦理藝術與美感深耕計畫 經費核撥一覽表</t>
    <phoneticPr fontId="7" type="noConversion"/>
  </si>
  <si>
    <t>三-1-1-1A                                藝起來尋美-美感體驗課程</t>
    <phoneticPr fontId="2" type="noConversion"/>
  </si>
  <si>
    <t>三-1-1-1B                            藝起來尋美-美感體驗課程</t>
    <phoneticPr fontId="2" type="noConversion"/>
  </si>
  <si>
    <t>三-1-3水璉攜手偏鄉「藝術跳浪」學生藝術冬令營</t>
    <phoneticPr fontId="2" type="noConversion"/>
  </si>
  <si>
    <t>三-1-4跨領域視覺藝術-暑期漫畫藝術營</t>
  </si>
  <si>
    <t>三-2校園美感學習角落計畫</t>
  </si>
  <si>
    <t>水源國小</t>
    <phoneticPr fontId="2" type="noConversion"/>
  </si>
  <si>
    <t>稻香國小附設幼兒園</t>
    <phoneticPr fontId="2" type="noConversion"/>
  </si>
  <si>
    <t>三-3-2跨領域美感教育卓越領航計畫-種子學校*4</t>
    <phoneticPr fontId="2" type="noConversion"/>
  </si>
  <si>
    <t>三-3-3-A美感與設計創新計畫-種子教師*8</t>
    <phoneticPr fontId="2" type="noConversion"/>
  </si>
  <si>
    <t>三-3-3-B美感與設計創新計畫-社群學校*1</t>
    <phoneticPr fontId="2" type="noConversion"/>
  </si>
  <si>
    <t>三-3-1幼兒園美感扎根教育計畫-美感基地園*1</t>
    <phoneticPr fontId="2" type="noConversion"/>
  </si>
  <si>
    <t>三-3-5水璉攜手偏鄉「藝術跳浪」教師增能藝術營</t>
  </si>
  <si>
    <t>三-3-6跨領域視覺藝術-教師增能研習</t>
  </si>
  <si>
    <t>教育部補助款</t>
    <phoneticPr fontId="7" type="noConversion"/>
  </si>
  <si>
    <t>第一期與第二期皆為縣配合款</t>
    <phoneticPr fontId="2" type="noConversion"/>
  </si>
  <si>
    <t>第二期為縣配合款</t>
    <phoneticPr fontId="2" type="noConversion"/>
  </si>
  <si>
    <t>第一期為縣配合款，第二期縣配合款21,669元(教育部補助款為80,380元)</t>
    <phoneticPr fontId="2" type="noConversion"/>
  </si>
  <si>
    <t>第一期與第二期款皆為縣配合款</t>
    <phoneticPr fontId="2" type="noConversion"/>
  </si>
  <si>
    <t>課程科</t>
    <phoneticPr fontId="2" type="noConversion"/>
  </si>
  <si>
    <t>中原國小</t>
    <phoneticPr fontId="2" type="noConversion"/>
  </si>
  <si>
    <t>銅蘭國小</t>
    <phoneticPr fontId="2" type="noConversion"/>
  </si>
  <si>
    <t>北昌國小</t>
    <phoneticPr fontId="2" type="noConversion"/>
  </si>
  <si>
    <t>水源國小</t>
    <phoneticPr fontId="2" type="noConversion"/>
  </si>
  <si>
    <t>國風國中景美國小觀音國小港口國小</t>
    <phoneticPr fontId="2" type="noConversion"/>
  </si>
  <si>
    <t xml:space="preserve">富北國中(呂郁芬)
平和國中(張意佳)
國風國中  (蔡明潔)
(湯香櫻)  </t>
    <phoneticPr fontId="2" type="noConversion"/>
  </si>
  <si>
    <t>長良國小</t>
    <phoneticPr fontId="2" type="noConversion"/>
  </si>
  <si>
    <t>申請類型</t>
    <phoneticPr fontId="5" type="noConversion"/>
  </si>
  <si>
    <t>子三合計</t>
    <phoneticPr fontId="5" type="noConversion"/>
  </si>
  <si>
    <r>
      <t>三-1-2</t>
    </r>
    <r>
      <rPr>
        <sz val="12"/>
        <color indexed="8"/>
        <rFont val="標楷體"/>
        <family val="4"/>
        <charset val="136"/>
      </rPr>
      <t>原住民青少年藝術賞析活動-生命與藝術創意體驗活動</t>
    </r>
    <phoneticPr fontId="5" type="noConversion"/>
  </si>
  <si>
    <r>
      <t>一</t>
    </r>
    <r>
      <rPr>
        <sz val="10"/>
        <color theme="1"/>
        <rFont val="標楷體"/>
        <family val="4"/>
        <charset val="136"/>
      </rPr>
      <t>-1</t>
    </r>
    <r>
      <rPr>
        <sz val="10"/>
        <rFont val="標楷體"/>
        <family val="4"/>
        <charset val="136"/>
      </rPr>
      <t>推動小組</t>
    </r>
    <phoneticPr fontId="7" type="noConversion"/>
  </si>
  <si>
    <r>
      <t>一</t>
    </r>
    <r>
      <rPr>
        <sz val="10"/>
        <color theme="1"/>
        <rFont val="標楷體"/>
        <family val="4"/>
        <charset val="136"/>
      </rPr>
      <t>-2</t>
    </r>
    <r>
      <rPr>
        <sz val="10"/>
        <rFont val="標楷體"/>
        <family val="4"/>
        <charset val="136"/>
      </rPr>
      <t>審查計畫</t>
    </r>
    <phoneticPr fontId="7" type="noConversion"/>
  </si>
  <si>
    <r>
      <t>一</t>
    </r>
    <r>
      <rPr>
        <sz val="10"/>
        <color theme="1"/>
        <rFont val="標楷體"/>
        <family val="4"/>
        <charset val="136"/>
      </rPr>
      <t>-3</t>
    </r>
    <r>
      <rPr>
        <sz val="10"/>
        <rFont val="標楷體"/>
        <family val="4"/>
        <charset val="136"/>
      </rPr>
      <t>訪視計畫</t>
    </r>
    <phoneticPr fontId="7" type="noConversion"/>
  </si>
  <si>
    <r>
      <t>一</t>
    </r>
    <r>
      <rPr>
        <sz val="10"/>
        <color theme="1"/>
        <rFont val="標楷體"/>
        <family val="4"/>
        <charset val="136"/>
      </rPr>
      <t>-4</t>
    </r>
    <r>
      <rPr>
        <sz val="10"/>
        <rFont val="標楷體"/>
        <family val="4"/>
        <charset val="136"/>
      </rPr>
      <t>成果展</t>
    </r>
    <phoneticPr fontId="7" type="noConversion"/>
  </si>
  <si>
    <r>
      <t>一</t>
    </r>
    <r>
      <rPr>
        <sz val="10"/>
        <color theme="1"/>
        <rFont val="標楷體"/>
        <family val="4"/>
        <charset val="136"/>
      </rPr>
      <t>-5</t>
    </r>
    <r>
      <rPr>
        <sz val="10"/>
        <rFont val="標楷體"/>
        <family val="4"/>
        <charset val="136"/>
      </rPr>
      <t>說明會暨輔導工作</t>
    </r>
    <phoneticPr fontId="7" type="noConversion"/>
  </si>
  <si>
    <t>32萬( 4萬*8)</t>
    <phoneticPr fontId="2" type="noConversion"/>
  </si>
  <si>
    <t>西林國小</t>
    <phoneticPr fontId="2" type="noConversion"/>
  </si>
  <si>
    <t>秀林國小</t>
    <phoneticPr fontId="2" type="noConversion"/>
  </si>
  <si>
    <t>樂合國小</t>
    <phoneticPr fontId="2" type="noConversion"/>
  </si>
  <si>
    <t>平和國小</t>
    <phoneticPr fontId="2" type="noConversion"/>
  </si>
  <si>
    <t>光華國小</t>
    <phoneticPr fontId="2" type="noConversion"/>
  </si>
  <si>
    <t>奇美國小</t>
    <phoneticPr fontId="2" type="noConversion"/>
  </si>
  <si>
    <t>北林國小</t>
    <phoneticPr fontId="2" type="noConversion"/>
  </si>
  <si>
    <t>北濱國小</t>
    <phoneticPr fontId="2" type="noConversion"/>
  </si>
  <si>
    <t>平和國咬</t>
    <phoneticPr fontId="2" type="noConversion"/>
  </si>
  <si>
    <t>永豐國小</t>
    <phoneticPr fontId="2" type="noConversion"/>
  </si>
  <si>
    <t>萬寧國小</t>
    <phoneticPr fontId="2" type="noConversion"/>
  </si>
  <si>
    <t>稻香國小</t>
    <phoneticPr fontId="2" type="noConversion"/>
  </si>
  <si>
    <t>三-1-1-2藝起來尋美-藝文場館體驗課程(第一期)</t>
    <phoneticPr fontId="2" type="noConversion"/>
  </si>
  <si>
    <t>子三美感教育計畫</t>
    <phoneticPr fontId="5" type="noConversion"/>
  </si>
  <si>
    <t>子二學校藝術深耕教學計畫CG8102</t>
    <phoneticPr fontId="7" type="noConversion"/>
  </si>
  <si>
    <t>子三美感教育計畫CG8100</t>
    <phoneticPr fontId="5" type="noConversion"/>
  </si>
  <si>
    <t>子一整體推動小組計畫(會計子目代號:CG8113)</t>
    <phoneticPr fontId="7" type="noConversion"/>
  </si>
  <si>
    <t>子一整體推動小組計畫CG8113</t>
    <phoneticPr fontId="7" type="noConversion"/>
  </si>
  <si>
    <t>北昌國小</t>
    <phoneticPr fontId="2" type="noConversion"/>
  </si>
  <si>
    <t>三-1-1-2藝起來尋美-藝文場館體驗課程(第二期)</t>
    <phoneticPr fontId="2" type="noConversion"/>
  </si>
  <si>
    <t xml:space="preserve">108學年教育部補助直轄市及縣（市）政府辦理藝術與美感深耕計畫 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</si>
</sst>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#,##0_ "/>
    <numFmt numFmtId="177" formatCode="#,##0_);[Red]\(#,##0\)"/>
  </numFmts>
  <fonts count="46">
    <font>
      <sz val="12"/>
      <color theme="1"/>
      <name val="新細明體"/>
      <family val="2"/>
      <charset val="136"/>
      <scheme val="minor"/>
    </font>
    <font>
      <sz val="10"/>
      <name val="Arial"/>
      <family val="2"/>
    </font>
    <font>
      <sz val="9"/>
      <name val="新細明體"/>
      <family val="2"/>
      <charset val="136"/>
      <scheme val="minor"/>
    </font>
    <font>
      <b/>
      <sz val="10"/>
      <name val="Arial"/>
      <family val="2"/>
    </font>
    <font>
      <sz val="10"/>
      <name val="細明體"/>
      <family val="3"/>
      <charset val="136"/>
    </font>
    <font>
      <sz val="9"/>
      <name val="細明體"/>
      <family val="3"/>
      <charset val="136"/>
    </font>
    <font>
      <b/>
      <sz val="12"/>
      <name val="Times New Roman"/>
      <family val="1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2"/>
      <color indexed="8"/>
      <name val="Times New Roman"/>
      <family val="1"/>
    </font>
    <font>
      <b/>
      <sz val="10"/>
      <color indexed="8"/>
      <name val="標楷體"/>
      <family val="4"/>
      <charset val="136"/>
    </font>
    <font>
      <b/>
      <sz val="10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細明體"/>
      <family val="3"/>
      <charset val="136"/>
    </font>
    <font>
      <sz val="11"/>
      <name val="標楷體"/>
      <family val="4"/>
      <charset val="136"/>
    </font>
    <font>
      <sz val="12"/>
      <color indexed="8"/>
      <name val="新細明體"/>
      <family val="1"/>
      <charset val="136"/>
    </font>
    <font>
      <sz val="11"/>
      <color indexed="8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name val="Arial"/>
      <family val="2"/>
    </font>
    <font>
      <sz val="12"/>
      <color rgb="FFFF0000"/>
      <name val="Times New Roman"/>
      <family val="1"/>
    </font>
    <font>
      <sz val="12"/>
      <name val="新細明體"/>
      <family val="1"/>
      <charset val="136"/>
    </font>
    <font>
      <sz val="12"/>
      <color rgb="FFFFC000"/>
      <name val="新細明體"/>
      <family val="1"/>
      <charset val="136"/>
      <scheme val="minor"/>
    </font>
    <font>
      <sz val="12"/>
      <color rgb="FF000000"/>
      <name val="新細明體"/>
      <family val="1"/>
      <charset val="136"/>
      <scheme val="minor"/>
    </font>
    <font>
      <sz val="12"/>
      <color rgb="FFFFC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2"/>
      <color rgb="FF00000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1"/>
      <name val="新細明體"/>
      <family val="1"/>
      <charset val="136"/>
    </font>
    <font>
      <b/>
      <sz val="12"/>
      <name val="新細明體"/>
      <family val="1"/>
      <charset val="136"/>
    </font>
    <font>
      <sz val="12"/>
      <color indexed="8"/>
      <name val="新細明體"/>
      <family val="1"/>
      <charset val="136"/>
      <scheme val="minor"/>
    </font>
    <font>
      <sz val="12"/>
      <color rgb="FF00B050"/>
      <name val="Times New Roman"/>
      <family val="1"/>
    </font>
    <font>
      <sz val="10"/>
      <color rgb="FF00B050"/>
      <name val="標楷體"/>
      <family val="4"/>
      <charset val="136"/>
    </font>
    <font>
      <sz val="10"/>
      <color rgb="FF00B050"/>
      <name val="細明體"/>
      <family val="3"/>
      <charset val="136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B050"/>
      <name val="標楷體"/>
      <family val="4"/>
      <charset val="136"/>
    </font>
    <font>
      <sz val="2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6" fillId="0" borderId="0">
      <alignment vertical="center"/>
    </xf>
    <xf numFmtId="0" fontId="2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2" fillId="0" borderId="0">
      <alignment vertical="center"/>
    </xf>
    <xf numFmtId="43" fontId="32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1" fillId="0" borderId="0" xfId="1" applyAlignment="1">
      <alignment vertical="center"/>
    </xf>
    <xf numFmtId="0" fontId="3" fillId="0" borderId="0" xfId="1" applyFont="1" applyAlignment="1">
      <alignment horizontal="right" vertical="center"/>
    </xf>
    <xf numFmtId="0" fontId="1" fillId="0" borderId="0" xfId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" fillId="0" borderId="1" xfId="1" applyBorder="1" applyAlignment="1">
      <alignment vertical="center"/>
    </xf>
    <xf numFmtId="176" fontId="6" fillId="0" borderId="2" xfId="1" applyNumberFormat="1" applyFont="1" applyBorder="1" applyAlignment="1">
      <alignment horizontal="right" vertical="center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horizontal="center" vertical="center"/>
    </xf>
    <xf numFmtId="176" fontId="8" fillId="0" borderId="1" xfId="1" applyNumberFormat="1" applyFont="1" applyFill="1" applyBorder="1" applyAlignment="1">
      <alignment horizontal="center" vertical="center" wrapText="1"/>
    </xf>
    <xf numFmtId="176" fontId="1" fillId="0" borderId="1" xfId="1" applyNumberFormat="1" applyBorder="1" applyAlignment="1">
      <alignment vertical="center"/>
    </xf>
    <xf numFmtId="3" fontId="1" fillId="0" borderId="1" xfId="1" applyNumberFormat="1" applyFont="1" applyBorder="1" applyAlignment="1">
      <alignment horizontal="right" vertical="center"/>
    </xf>
    <xf numFmtId="0" fontId="1" fillId="0" borderId="1" xfId="1" applyBorder="1" applyAlignment="1">
      <alignment horizontal="right" vertical="center"/>
    </xf>
    <xf numFmtId="176" fontId="9" fillId="0" borderId="1" xfId="1" applyNumberFormat="1" applyFont="1" applyBorder="1" applyAlignment="1">
      <alignment horizontal="right" vertical="center" wrapText="1"/>
    </xf>
    <xf numFmtId="0" fontId="10" fillId="0" borderId="1" xfId="1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vertical="center"/>
    </xf>
    <xf numFmtId="176" fontId="15" fillId="2" borderId="1" xfId="2" applyNumberFormat="1" applyFont="1" applyFill="1" applyBorder="1" applyAlignment="1">
      <alignment horizontal="center" vertical="center" wrapText="1"/>
    </xf>
    <xf numFmtId="176" fontId="15" fillId="2" borderId="1" xfId="2" applyNumberFormat="1" applyFont="1" applyFill="1" applyBorder="1" applyAlignment="1">
      <alignment horizontal="right" vertical="center" wrapText="1"/>
    </xf>
    <xf numFmtId="0" fontId="17" fillId="2" borderId="1" xfId="2" applyFont="1" applyFill="1" applyBorder="1" applyAlignment="1">
      <alignment horizontal="center" vertical="center" wrapText="1"/>
    </xf>
    <xf numFmtId="0" fontId="1" fillId="0" borderId="0" xfId="1" applyBorder="1" applyAlignment="1">
      <alignment vertical="center"/>
    </xf>
    <xf numFmtId="177" fontId="18" fillId="0" borderId="0" xfId="1" applyNumberFormat="1" applyFont="1" applyBorder="1" applyAlignment="1">
      <alignment horizontal="right" vertical="center"/>
    </xf>
    <xf numFmtId="177" fontId="6" fillId="0" borderId="0" xfId="1" applyNumberFormat="1" applyFont="1" applyBorder="1" applyAlignment="1">
      <alignment horizontal="right" vertical="center"/>
    </xf>
    <xf numFmtId="176" fontId="19" fillId="0" borderId="0" xfId="1" applyNumberFormat="1" applyFont="1" applyFill="1" applyBorder="1" applyAlignment="1">
      <alignment horizontal="center" vertical="center" wrapText="1"/>
    </xf>
    <xf numFmtId="0" fontId="20" fillId="0" borderId="0" xfId="1" applyFont="1" applyBorder="1" applyAlignment="1">
      <alignment horizontal="center" vertical="center" wrapText="1"/>
    </xf>
    <xf numFmtId="177" fontId="18" fillId="0" borderId="1" xfId="1" applyNumberFormat="1" applyFont="1" applyBorder="1" applyAlignment="1">
      <alignment horizontal="right" vertical="center"/>
    </xf>
    <xf numFmtId="177" fontId="6" fillId="0" borderId="1" xfId="1" applyNumberFormat="1" applyFont="1" applyBorder="1" applyAlignment="1">
      <alignment horizontal="right" vertical="center"/>
    </xf>
    <xf numFmtId="176" fontId="19" fillId="0" borderId="3" xfId="1" applyNumberFormat="1" applyFont="1" applyFill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177" fontId="21" fillId="0" borderId="1" xfId="1" applyNumberFormat="1" applyFont="1" applyBorder="1" applyAlignment="1">
      <alignment horizontal="right" vertical="center"/>
    </xf>
    <xf numFmtId="176" fontId="8" fillId="0" borderId="3" xfId="1" applyNumberFormat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center" wrapText="1"/>
    </xf>
    <xf numFmtId="0" fontId="19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left" vertical="center" indent="2"/>
    </xf>
    <xf numFmtId="0" fontId="26" fillId="0" borderId="0" xfId="0" applyFont="1" applyAlignment="1">
      <alignment horizontal="left" vertical="center" wrapText="1"/>
    </xf>
    <xf numFmtId="0" fontId="27" fillId="0" borderId="0" xfId="0" applyFont="1">
      <alignment vertical="center"/>
    </xf>
    <xf numFmtId="0" fontId="26" fillId="0" borderId="1" xfId="1" applyFont="1" applyBorder="1" applyAlignment="1">
      <alignment horizontal="left" vertical="center" wrapText="1"/>
    </xf>
    <xf numFmtId="0" fontId="19" fillId="0" borderId="1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177" fontId="9" fillId="0" borderId="1" xfId="1" applyNumberFormat="1" applyFont="1" applyBorder="1" applyAlignment="1">
      <alignment horizontal="right" vertical="center"/>
    </xf>
    <xf numFmtId="176" fontId="6" fillId="0" borderId="3" xfId="1" applyNumberFormat="1" applyFont="1" applyFill="1" applyBorder="1" applyAlignment="1">
      <alignment horizontal="right" vertical="center" wrapText="1"/>
    </xf>
    <xf numFmtId="0" fontId="1" fillId="0" borderId="3" xfId="1" applyBorder="1" applyAlignment="1">
      <alignment vertical="center"/>
    </xf>
    <xf numFmtId="176" fontId="1" fillId="0" borderId="3" xfId="1" applyNumberFormat="1" applyBorder="1" applyAlignment="1">
      <alignment vertical="center"/>
    </xf>
    <xf numFmtId="176" fontId="18" fillId="0" borderId="6" xfId="1" applyNumberFormat="1" applyFont="1" applyFill="1" applyBorder="1" applyAlignment="1">
      <alignment horizontal="right" vertical="center"/>
    </xf>
    <xf numFmtId="176" fontId="19" fillId="0" borderId="6" xfId="1" applyNumberFormat="1" applyFont="1" applyFill="1" applyBorder="1" applyAlignment="1">
      <alignment horizontal="left" vertical="center" wrapText="1"/>
    </xf>
    <xf numFmtId="176" fontId="19" fillId="0" borderId="1" xfId="1" applyNumberFormat="1" applyFont="1" applyFill="1" applyBorder="1" applyAlignment="1">
      <alignment horizontal="right" vertical="center" wrapText="1"/>
    </xf>
    <xf numFmtId="176" fontId="19" fillId="0" borderId="7" xfId="1" applyNumberFormat="1" applyFont="1" applyFill="1" applyBorder="1" applyAlignment="1">
      <alignment horizontal="right" vertical="center" wrapText="1"/>
    </xf>
    <xf numFmtId="176" fontId="18" fillId="0" borderId="1" xfId="1" applyNumberFormat="1" applyFont="1" applyFill="1" applyBorder="1" applyAlignment="1">
      <alignment horizontal="right" vertical="center"/>
    </xf>
    <xf numFmtId="0" fontId="29" fillId="0" borderId="1" xfId="0" applyFont="1" applyBorder="1" applyAlignment="1">
      <alignment horizontal="center" vertical="center"/>
    </xf>
    <xf numFmtId="0" fontId="22" fillId="3" borderId="1" xfId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center" vertical="center" wrapText="1"/>
    </xf>
    <xf numFmtId="176" fontId="22" fillId="3" borderId="1" xfId="1" applyNumberFormat="1" applyFont="1" applyFill="1" applyBorder="1" applyAlignment="1">
      <alignment horizontal="center" vertical="center" wrapText="1"/>
    </xf>
    <xf numFmtId="176" fontId="18" fillId="0" borderId="7" xfId="1" applyNumberFormat="1" applyFont="1" applyFill="1" applyBorder="1" applyAlignment="1">
      <alignment horizontal="right" vertical="center"/>
    </xf>
    <xf numFmtId="176" fontId="19" fillId="0" borderId="7" xfId="1" applyNumberFormat="1" applyFont="1" applyFill="1" applyBorder="1" applyAlignment="1">
      <alignment horizontal="left" vertical="center" wrapText="1"/>
    </xf>
    <xf numFmtId="176" fontId="19" fillId="0" borderId="1" xfId="1" applyNumberFormat="1" applyFont="1" applyFill="1" applyBorder="1" applyAlignment="1">
      <alignment horizontal="left" vertical="center" wrapText="1"/>
    </xf>
    <xf numFmtId="176" fontId="8" fillId="4" borderId="1" xfId="1" applyNumberFormat="1" applyFont="1" applyFill="1" applyBorder="1" applyAlignment="1">
      <alignment horizontal="center" vertical="center" wrapText="1"/>
    </xf>
    <xf numFmtId="0" fontId="1" fillId="4" borderId="1" xfId="1" applyFill="1" applyBorder="1" applyAlignment="1">
      <alignment vertical="center"/>
    </xf>
    <xf numFmtId="176" fontId="1" fillId="4" borderId="1" xfId="1" applyNumberFormat="1" applyFill="1" applyBorder="1" applyAlignment="1">
      <alignment vertical="center"/>
    </xf>
    <xf numFmtId="176" fontId="18" fillId="4" borderId="1" xfId="1" applyNumberFormat="1" applyFont="1" applyFill="1" applyBorder="1" applyAlignment="1">
      <alignment horizontal="right" vertical="center"/>
    </xf>
    <xf numFmtId="176" fontId="19" fillId="4" borderId="1" xfId="1" applyNumberFormat="1" applyFont="1" applyFill="1" applyBorder="1" applyAlignment="1">
      <alignment horizontal="left" vertical="center" wrapText="1"/>
    </xf>
    <xf numFmtId="176" fontId="19" fillId="4" borderId="1" xfId="1" applyNumberFormat="1" applyFont="1" applyFill="1" applyBorder="1" applyAlignment="1">
      <alignment horizontal="right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0" fontId="22" fillId="4" borderId="1" xfId="1" applyFont="1" applyFill="1" applyBorder="1" applyAlignment="1">
      <alignment horizontal="center" vertical="center"/>
    </xf>
    <xf numFmtId="0" fontId="20" fillId="4" borderId="8" xfId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6" fontId="6" fillId="0" borderId="1" xfId="1" applyNumberFormat="1" applyFont="1" applyFill="1" applyBorder="1" applyAlignment="1">
      <alignment horizontal="right" vertical="center"/>
    </xf>
    <xf numFmtId="176" fontId="11" fillId="0" borderId="9" xfId="1" applyNumberFormat="1" applyFont="1" applyFill="1" applyBorder="1" applyAlignment="1">
      <alignment horizontal="right" vertical="center" wrapText="1"/>
    </xf>
    <xf numFmtId="176" fontId="14" fillId="0" borderId="1" xfId="1" applyNumberFormat="1" applyFont="1" applyFill="1" applyBorder="1" applyAlignment="1">
      <alignment horizontal="right" vertical="center" wrapText="1"/>
    </xf>
    <xf numFmtId="0" fontId="19" fillId="0" borderId="3" xfId="1" applyFont="1" applyBorder="1" applyAlignment="1">
      <alignment horizontal="center" vertical="center" wrapText="1"/>
    </xf>
    <xf numFmtId="176" fontId="9" fillId="0" borderId="4" xfId="1" applyNumberFormat="1" applyFont="1" applyBorder="1" applyAlignment="1">
      <alignment horizontal="right" vertical="center" wrapText="1"/>
    </xf>
    <xf numFmtId="0" fontId="18" fillId="0" borderId="5" xfId="1" applyFont="1" applyFill="1" applyBorder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176" fontId="19" fillId="0" borderId="1" xfId="1" applyNumberFormat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/>
    </xf>
    <xf numFmtId="0" fontId="1" fillId="0" borderId="1" xfId="1" applyFill="1" applyBorder="1" applyAlignment="1">
      <alignment horizontal="left" vertical="center" wrapText="1"/>
    </xf>
    <xf numFmtId="0" fontId="22" fillId="0" borderId="1" xfId="1" applyFont="1" applyFill="1" applyBorder="1" applyAlignment="1">
      <alignment horizontal="center" vertical="center"/>
    </xf>
    <xf numFmtId="0" fontId="30" fillId="0" borderId="0" xfId="1" applyFont="1" applyAlignment="1">
      <alignment vertical="center"/>
    </xf>
    <xf numFmtId="0" fontId="15" fillId="2" borderId="10" xfId="1" applyFont="1" applyFill="1" applyBorder="1" applyAlignment="1">
      <alignment horizontal="center" vertical="center"/>
    </xf>
    <xf numFmtId="0" fontId="20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1" xfId="1" applyFont="1" applyBorder="1" applyAlignment="1">
      <alignment vertical="center"/>
    </xf>
    <xf numFmtId="177" fontId="33" fillId="0" borderId="1" xfId="1" applyNumberFormat="1" applyFont="1" applyBorder="1" applyAlignment="1">
      <alignment horizontal="right" vertical="center"/>
    </xf>
    <xf numFmtId="176" fontId="34" fillId="0" borderId="3" xfId="1" applyNumberFormat="1" applyFont="1" applyFill="1" applyBorder="1" applyAlignment="1">
      <alignment horizontal="center" vertical="center" wrapText="1"/>
    </xf>
    <xf numFmtId="176" fontId="8" fillId="0" borderId="0" xfId="1" applyNumberFormat="1" applyFont="1" applyFill="1" applyBorder="1" applyAlignment="1">
      <alignment horizontal="center" vertical="center" wrapText="1"/>
    </xf>
    <xf numFmtId="176" fontId="34" fillId="0" borderId="1" xfId="1" applyNumberFormat="1" applyFont="1" applyFill="1" applyBorder="1" applyAlignment="1">
      <alignment horizontal="center" vertical="center" wrapText="1"/>
    </xf>
    <xf numFmtId="177" fontId="35" fillId="0" borderId="1" xfId="1" applyNumberFormat="1" applyFont="1" applyBorder="1" applyAlignment="1">
      <alignment horizontal="left" vertical="center" wrapText="1"/>
    </xf>
    <xf numFmtId="0" fontId="36" fillId="0" borderId="0" xfId="1" applyFont="1" applyAlignment="1">
      <alignment horizontal="right" vertical="center"/>
    </xf>
    <xf numFmtId="0" fontId="37" fillId="0" borderId="0" xfId="1" applyFont="1" applyAlignment="1">
      <alignment horizontal="right" vertical="center"/>
    </xf>
    <xf numFmtId="0" fontId="13" fillId="0" borderId="1" xfId="1" applyFont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176" fontId="13" fillId="0" borderId="1" xfId="1" applyNumberFormat="1" applyFont="1" applyFill="1" applyBorder="1" applyAlignment="1">
      <alignment horizontal="right" vertical="center" wrapText="1"/>
    </xf>
    <xf numFmtId="0" fontId="13" fillId="0" borderId="1" xfId="1" applyFont="1" applyFill="1" applyBorder="1" applyAlignment="1">
      <alignment horizontal="center" vertical="center"/>
    </xf>
    <xf numFmtId="176" fontId="39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13" fillId="0" borderId="5" xfId="1" applyFont="1" applyFill="1" applyBorder="1" applyAlignment="1">
      <alignment horizontal="center" vertical="center"/>
    </xf>
    <xf numFmtId="176" fontId="40" fillId="0" borderId="4" xfId="1" applyNumberFormat="1" applyFont="1" applyBorder="1" applyAlignment="1">
      <alignment horizontal="right" vertical="center" wrapText="1"/>
    </xf>
    <xf numFmtId="0" fontId="13" fillId="0" borderId="3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left" vertical="center" wrapText="1"/>
    </xf>
    <xf numFmtId="0" fontId="13" fillId="0" borderId="0" xfId="1" applyFont="1" applyAlignment="1">
      <alignment vertical="center"/>
    </xf>
    <xf numFmtId="176" fontId="39" fillId="0" borderId="9" xfId="1" applyNumberFormat="1" applyFont="1" applyFill="1" applyBorder="1" applyAlignment="1">
      <alignment horizontal="right" vertical="center" wrapText="1"/>
    </xf>
    <xf numFmtId="0" fontId="42" fillId="0" borderId="1" xfId="1" applyFont="1" applyBorder="1" applyAlignment="1">
      <alignment horizontal="left" vertical="center" wrapText="1"/>
    </xf>
    <xf numFmtId="177" fontId="40" fillId="0" borderId="1" xfId="1" applyNumberFormat="1" applyFont="1" applyBorder="1" applyAlignment="1">
      <alignment horizontal="right" vertical="center"/>
    </xf>
    <xf numFmtId="177" fontId="43" fillId="0" borderId="1" xfId="1" applyNumberFormat="1" applyFont="1" applyBorder="1" applyAlignment="1">
      <alignment horizontal="right" vertical="center"/>
    </xf>
    <xf numFmtId="177" fontId="13" fillId="0" borderId="1" xfId="1" applyNumberFormat="1" applyFont="1" applyBorder="1" applyAlignment="1">
      <alignment horizontal="right" vertical="center"/>
    </xf>
    <xf numFmtId="0" fontId="13" fillId="0" borderId="0" xfId="1" applyFont="1" applyAlignment="1">
      <alignment horizontal="center" vertical="center"/>
    </xf>
    <xf numFmtId="177" fontId="44" fillId="0" borderId="1" xfId="1" applyNumberFormat="1" applyFont="1" applyBorder="1" applyAlignment="1">
      <alignment horizontal="right" vertical="center"/>
    </xf>
    <xf numFmtId="0" fontId="13" fillId="0" borderId="1" xfId="1" applyFont="1" applyBorder="1" applyAlignment="1">
      <alignment horizontal="center" vertical="center" wrapText="1"/>
    </xf>
    <xf numFmtId="177" fontId="34" fillId="0" borderId="1" xfId="1" applyNumberFormat="1" applyFont="1" applyBorder="1" applyAlignment="1">
      <alignment horizontal="left" vertical="center" wrapText="1"/>
    </xf>
    <xf numFmtId="0" fontId="13" fillId="0" borderId="5" xfId="1" applyFont="1" applyBorder="1" applyAlignment="1">
      <alignment horizontal="center" vertical="center" wrapText="1"/>
    </xf>
    <xf numFmtId="0" fontId="8" fillId="0" borderId="4" xfId="1" applyFont="1" applyBorder="1" applyAlignment="1">
      <alignment vertical="center"/>
    </xf>
    <xf numFmtId="176" fontId="13" fillId="0" borderId="3" xfId="1" applyNumberFormat="1" applyFont="1" applyFill="1" applyBorder="1" applyAlignment="1">
      <alignment horizontal="center" vertical="center" wrapText="1"/>
    </xf>
    <xf numFmtId="177" fontId="39" fillId="0" borderId="1" xfId="1" applyNumberFormat="1" applyFont="1" applyBorder="1" applyAlignment="1">
      <alignment horizontal="right" vertical="center"/>
    </xf>
    <xf numFmtId="0" fontId="8" fillId="0" borderId="1" xfId="1" applyFont="1" applyBorder="1" applyAlignment="1">
      <alignment vertical="center"/>
    </xf>
    <xf numFmtId="0" fontId="13" fillId="4" borderId="8" xfId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/>
    </xf>
    <xf numFmtId="176" fontId="13" fillId="4" borderId="1" xfId="1" applyNumberFormat="1" applyFont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/>
    </xf>
    <xf numFmtId="176" fontId="13" fillId="3" borderId="1" xfId="1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8" fillId="0" borderId="0" xfId="0" applyFont="1">
      <alignment vertical="center"/>
    </xf>
    <xf numFmtId="0" fontId="13" fillId="0" borderId="5" xfId="1" applyFont="1" applyBorder="1" applyAlignment="1">
      <alignment horizontal="center" vertical="center"/>
    </xf>
    <xf numFmtId="0" fontId="17" fillId="2" borderId="7" xfId="2" applyFont="1" applyFill="1" applyBorder="1" applyAlignment="1">
      <alignment horizontal="center" vertical="center" wrapText="1"/>
    </xf>
    <xf numFmtId="0" fontId="45" fillId="0" borderId="13" xfId="0" applyFont="1" applyBorder="1" applyAlignment="1">
      <alignment horizontal="right" vertical="center" wrapText="1"/>
    </xf>
    <xf numFmtId="3" fontId="0" fillId="0" borderId="0" xfId="0" applyNumberFormat="1">
      <alignment vertical="center"/>
    </xf>
    <xf numFmtId="0" fontId="14" fillId="0" borderId="4" xfId="1" applyFont="1" applyBorder="1" applyAlignment="1">
      <alignment horizontal="left" vertical="center"/>
    </xf>
    <xf numFmtId="0" fontId="31" fillId="0" borderId="0" xfId="1" applyFont="1" applyAlignment="1">
      <alignment horizontal="left" vertical="center"/>
    </xf>
    <xf numFmtId="0" fontId="14" fillId="0" borderId="11" xfId="1" applyFont="1" applyBorder="1" applyAlignment="1">
      <alignment horizontal="left" vertical="center"/>
    </xf>
    <xf numFmtId="0" fontId="42" fillId="0" borderId="12" xfId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77" fontId="40" fillId="0" borderId="7" xfId="1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8">
    <cellStyle name="一般" xfId="0" builtinId="0"/>
    <cellStyle name="一般 2" xfId="1"/>
    <cellStyle name="一般 2 2" xfId="3"/>
    <cellStyle name="一般 3" xfId="4"/>
    <cellStyle name="一般 3 2" xfId="5"/>
    <cellStyle name="一般 3_1020224報部(1020301修改版)" xfId="2"/>
    <cellStyle name="一般 4" xfId="6"/>
    <cellStyle name="千分位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149;C&#20844;&#21209;1050909\2-2&#34269;&#25991;&#28145;&#32789;\105&#34269;&#25991;&#28145;&#32789;\&#32147;&#36027;\105&#24180;&#24230;&#34269;&#25991;&#28145;&#32789;&#26680;&#2345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名單"/>
      <sheetName val="核定"/>
      <sheetName val="貼帳本"/>
      <sheetName val="經費核撥表"/>
    </sheetNames>
    <sheetDataSet>
      <sheetData sheetId="0" refreshError="1"/>
      <sheetData sheetId="1" refreshError="1"/>
      <sheetData sheetId="2" refreshError="1"/>
      <sheetData sheetId="3" refreshError="1">
        <row r="2">
          <cell r="D2" t="str">
            <v>申請類型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7"/>
  <sheetViews>
    <sheetView topLeftCell="A88" workbookViewId="0">
      <selection activeCell="O12" sqref="O12:O19"/>
    </sheetView>
  </sheetViews>
  <sheetFormatPr defaultColWidth="7.75" defaultRowHeight="12.75"/>
  <cols>
    <col min="1" max="1" width="5" style="6" customWidth="1"/>
    <col min="2" max="2" width="10.25" style="1" customWidth="1"/>
    <col min="3" max="3" width="24.625" style="5" customWidth="1"/>
    <col min="4" max="4" width="11.125" style="1" customWidth="1"/>
    <col min="5" max="5" width="11.25" style="4" customWidth="1"/>
    <col min="6" max="6" width="10.25" style="3" hidden="1" customWidth="1"/>
    <col min="7" max="7" width="11.125" style="2" customWidth="1"/>
    <col min="8" max="8" width="10.25" style="1" hidden="1" customWidth="1"/>
    <col min="9" max="10" width="9.375" style="1" hidden="1" customWidth="1"/>
    <col min="11" max="11" width="9" style="1" hidden="1" customWidth="1"/>
    <col min="12" max="12" width="8.5" style="1" hidden="1" customWidth="1"/>
    <col min="13" max="13" width="14.5" style="1" customWidth="1"/>
    <col min="14" max="14" width="7.75" style="1"/>
    <col min="15" max="15" width="11.875" style="1" customWidth="1"/>
    <col min="16" max="255" width="7.75" style="1"/>
    <col min="256" max="256" width="5" style="1" customWidth="1"/>
    <col min="257" max="257" width="10.25" style="1" customWidth="1"/>
    <col min="258" max="258" width="15.25" style="1" customWidth="1"/>
    <col min="259" max="259" width="11.125" style="1" customWidth="1"/>
    <col min="260" max="260" width="10.25" style="1" customWidth="1"/>
    <col min="261" max="261" width="0" style="1" hidden="1" customWidth="1"/>
    <col min="262" max="262" width="10.25" style="1" customWidth="1"/>
    <col min="263" max="263" width="0" style="1" hidden="1" customWidth="1"/>
    <col min="264" max="264" width="10.25" style="1" customWidth="1"/>
    <col min="265" max="268" width="0" style="1" hidden="1" customWidth="1"/>
    <col min="269" max="269" width="11.375" style="1" customWidth="1"/>
    <col min="270" max="511" width="7.75" style="1"/>
    <col min="512" max="512" width="5" style="1" customWidth="1"/>
    <col min="513" max="513" width="10.25" style="1" customWidth="1"/>
    <col min="514" max="514" width="15.25" style="1" customWidth="1"/>
    <col min="515" max="515" width="11.125" style="1" customWidth="1"/>
    <col min="516" max="516" width="10.25" style="1" customWidth="1"/>
    <col min="517" max="517" width="0" style="1" hidden="1" customWidth="1"/>
    <col min="518" max="518" width="10.25" style="1" customWidth="1"/>
    <col min="519" max="519" width="0" style="1" hidden="1" customWidth="1"/>
    <col min="520" max="520" width="10.25" style="1" customWidth="1"/>
    <col min="521" max="524" width="0" style="1" hidden="1" customWidth="1"/>
    <col min="525" max="525" width="11.375" style="1" customWidth="1"/>
    <col min="526" max="767" width="7.75" style="1"/>
    <col min="768" max="768" width="5" style="1" customWidth="1"/>
    <col min="769" max="769" width="10.25" style="1" customWidth="1"/>
    <col min="770" max="770" width="15.25" style="1" customWidth="1"/>
    <col min="771" max="771" width="11.125" style="1" customWidth="1"/>
    <col min="772" max="772" width="10.25" style="1" customWidth="1"/>
    <col min="773" max="773" width="0" style="1" hidden="1" customWidth="1"/>
    <col min="774" max="774" width="10.25" style="1" customWidth="1"/>
    <col min="775" max="775" width="0" style="1" hidden="1" customWidth="1"/>
    <col min="776" max="776" width="10.25" style="1" customWidth="1"/>
    <col min="777" max="780" width="0" style="1" hidden="1" customWidth="1"/>
    <col min="781" max="781" width="11.375" style="1" customWidth="1"/>
    <col min="782" max="1023" width="7.75" style="1"/>
    <col min="1024" max="1024" width="5" style="1" customWidth="1"/>
    <col min="1025" max="1025" width="10.25" style="1" customWidth="1"/>
    <col min="1026" max="1026" width="15.25" style="1" customWidth="1"/>
    <col min="1027" max="1027" width="11.125" style="1" customWidth="1"/>
    <col min="1028" max="1028" width="10.25" style="1" customWidth="1"/>
    <col min="1029" max="1029" width="0" style="1" hidden="1" customWidth="1"/>
    <col min="1030" max="1030" width="10.25" style="1" customWidth="1"/>
    <col min="1031" max="1031" width="0" style="1" hidden="1" customWidth="1"/>
    <col min="1032" max="1032" width="10.25" style="1" customWidth="1"/>
    <col min="1033" max="1036" width="0" style="1" hidden="1" customWidth="1"/>
    <col min="1037" max="1037" width="11.375" style="1" customWidth="1"/>
    <col min="1038" max="1279" width="7.75" style="1"/>
    <col min="1280" max="1280" width="5" style="1" customWidth="1"/>
    <col min="1281" max="1281" width="10.25" style="1" customWidth="1"/>
    <col min="1282" max="1282" width="15.25" style="1" customWidth="1"/>
    <col min="1283" max="1283" width="11.125" style="1" customWidth="1"/>
    <col min="1284" max="1284" width="10.25" style="1" customWidth="1"/>
    <col min="1285" max="1285" width="0" style="1" hidden="1" customWidth="1"/>
    <col min="1286" max="1286" width="10.25" style="1" customWidth="1"/>
    <col min="1287" max="1287" width="0" style="1" hidden="1" customWidth="1"/>
    <col min="1288" max="1288" width="10.25" style="1" customWidth="1"/>
    <col min="1289" max="1292" width="0" style="1" hidden="1" customWidth="1"/>
    <col min="1293" max="1293" width="11.375" style="1" customWidth="1"/>
    <col min="1294" max="1535" width="7.75" style="1"/>
    <col min="1536" max="1536" width="5" style="1" customWidth="1"/>
    <col min="1537" max="1537" width="10.25" style="1" customWidth="1"/>
    <col min="1538" max="1538" width="15.25" style="1" customWidth="1"/>
    <col min="1539" max="1539" width="11.125" style="1" customWidth="1"/>
    <col min="1540" max="1540" width="10.25" style="1" customWidth="1"/>
    <col min="1541" max="1541" width="0" style="1" hidden="1" customWidth="1"/>
    <col min="1542" max="1542" width="10.25" style="1" customWidth="1"/>
    <col min="1543" max="1543" width="0" style="1" hidden="1" customWidth="1"/>
    <col min="1544" max="1544" width="10.25" style="1" customWidth="1"/>
    <col min="1545" max="1548" width="0" style="1" hidden="1" customWidth="1"/>
    <col min="1549" max="1549" width="11.375" style="1" customWidth="1"/>
    <col min="1550" max="1791" width="7.75" style="1"/>
    <col min="1792" max="1792" width="5" style="1" customWidth="1"/>
    <col min="1793" max="1793" width="10.25" style="1" customWidth="1"/>
    <col min="1794" max="1794" width="15.25" style="1" customWidth="1"/>
    <col min="1795" max="1795" width="11.125" style="1" customWidth="1"/>
    <col min="1796" max="1796" width="10.25" style="1" customWidth="1"/>
    <col min="1797" max="1797" width="0" style="1" hidden="1" customWidth="1"/>
    <col min="1798" max="1798" width="10.25" style="1" customWidth="1"/>
    <col min="1799" max="1799" width="0" style="1" hidden="1" customWidth="1"/>
    <col min="1800" max="1800" width="10.25" style="1" customWidth="1"/>
    <col min="1801" max="1804" width="0" style="1" hidden="1" customWidth="1"/>
    <col min="1805" max="1805" width="11.375" style="1" customWidth="1"/>
    <col min="1806" max="2047" width="7.75" style="1"/>
    <col min="2048" max="2048" width="5" style="1" customWidth="1"/>
    <col min="2049" max="2049" width="10.25" style="1" customWidth="1"/>
    <col min="2050" max="2050" width="15.25" style="1" customWidth="1"/>
    <col min="2051" max="2051" width="11.125" style="1" customWidth="1"/>
    <col min="2052" max="2052" width="10.25" style="1" customWidth="1"/>
    <col min="2053" max="2053" width="0" style="1" hidden="1" customWidth="1"/>
    <col min="2054" max="2054" width="10.25" style="1" customWidth="1"/>
    <col min="2055" max="2055" width="0" style="1" hidden="1" customWidth="1"/>
    <col min="2056" max="2056" width="10.25" style="1" customWidth="1"/>
    <col min="2057" max="2060" width="0" style="1" hidden="1" customWidth="1"/>
    <col min="2061" max="2061" width="11.375" style="1" customWidth="1"/>
    <col min="2062" max="2303" width="7.75" style="1"/>
    <col min="2304" max="2304" width="5" style="1" customWidth="1"/>
    <col min="2305" max="2305" width="10.25" style="1" customWidth="1"/>
    <col min="2306" max="2306" width="15.25" style="1" customWidth="1"/>
    <col min="2307" max="2307" width="11.125" style="1" customWidth="1"/>
    <col min="2308" max="2308" width="10.25" style="1" customWidth="1"/>
    <col min="2309" max="2309" width="0" style="1" hidden="1" customWidth="1"/>
    <col min="2310" max="2310" width="10.25" style="1" customWidth="1"/>
    <col min="2311" max="2311" width="0" style="1" hidden="1" customWidth="1"/>
    <col min="2312" max="2312" width="10.25" style="1" customWidth="1"/>
    <col min="2313" max="2316" width="0" style="1" hidden="1" customWidth="1"/>
    <col min="2317" max="2317" width="11.375" style="1" customWidth="1"/>
    <col min="2318" max="2559" width="7.75" style="1"/>
    <col min="2560" max="2560" width="5" style="1" customWidth="1"/>
    <col min="2561" max="2561" width="10.25" style="1" customWidth="1"/>
    <col min="2562" max="2562" width="15.25" style="1" customWidth="1"/>
    <col min="2563" max="2563" width="11.125" style="1" customWidth="1"/>
    <col min="2564" max="2564" width="10.25" style="1" customWidth="1"/>
    <col min="2565" max="2565" width="0" style="1" hidden="1" customWidth="1"/>
    <col min="2566" max="2566" width="10.25" style="1" customWidth="1"/>
    <col min="2567" max="2567" width="0" style="1" hidden="1" customWidth="1"/>
    <col min="2568" max="2568" width="10.25" style="1" customWidth="1"/>
    <col min="2569" max="2572" width="0" style="1" hidden="1" customWidth="1"/>
    <col min="2573" max="2573" width="11.375" style="1" customWidth="1"/>
    <col min="2574" max="2815" width="7.75" style="1"/>
    <col min="2816" max="2816" width="5" style="1" customWidth="1"/>
    <col min="2817" max="2817" width="10.25" style="1" customWidth="1"/>
    <col min="2818" max="2818" width="15.25" style="1" customWidth="1"/>
    <col min="2819" max="2819" width="11.125" style="1" customWidth="1"/>
    <col min="2820" max="2820" width="10.25" style="1" customWidth="1"/>
    <col min="2821" max="2821" width="0" style="1" hidden="1" customWidth="1"/>
    <col min="2822" max="2822" width="10.25" style="1" customWidth="1"/>
    <col min="2823" max="2823" width="0" style="1" hidden="1" customWidth="1"/>
    <col min="2824" max="2824" width="10.25" style="1" customWidth="1"/>
    <col min="2825" max="2828" width="0" style="1" hidden="1" customWidth="1"/>
    <col min="2829" max="2829" width="11.375" style="1" customWidth="1"/>
    <col min="2830" max="3071" width="7.75" style="1"/>
    <col min="3072" max="3072" width="5" style="1" customWidth="1"/>
    <col min="3073" max="3073" width="10.25" style="1" customWidth="1"/>
    <col min="3074" max="3074" width="15.25" style="1" customWidth="1"/>
    <col min="3075" max="3075" width="11.125" style="1" customWidth="1"/>
    <col min="3076" max="3076" width="10.25" style="1" customWidth="1"/>
    <col min="3077" max="3077" width="0" style="1" hidden="1" customWidth="1"/>
    <col min="3078" max="3078" width="10.25" style="1" customWidth="1"/>
    <col min="3079" max="3079" width="0" style="1" hidden="1" customWidth="1"/>
    <col min="3080" max="3080" width="10.25" style="1" customWidth="1"/>
    <col min="3081" max="3084" width="0" style="1" hidden="1" customWidth="1"/>
    <col min="3085" max="3085" width="11.375" style="1" customWidth="1"/>
    <col min="3086" max="3327" width="7.75" style="1"/>
    <col min="3328" max="3328" width="5" style="1" customWidth="1"/>
    <col min="3329" max="3329" width="10.25" style="1" customWidth="1"/>
    <col min="3330" max="3330" width="15.25" style="1" customWidth="1"/>
    <col min="3331" max="3331" width="11.125" style="1" customWidth="1"/>
    <col min="3332" max="3332" width="10.25" style="1" customWidth="1"/>
    <col min="3333" max="3333" width="0" style="1" hidden="1" customWidth="1"/>
    <col min="3334" max="3334" width="10.25" style="1" customWidth="1"/>
    <col min="3335" max="3335" width="0" style="1" hidden="1" customWidth="1"/>
    <col min="3336" max="3336" width="10.25" style="1" customWidth="1"/>
    <col min="3337" max="3340" width="0" style="1" hidden="1" customWidth="1"/>
    <col min="3341" max="3341" width="11.375" style="1" customWidth="1"/>
    <col min="3342" max="3583" width="7.75" style="1"/>
    <col min="3584" max="3584" width="5" style="1" customWidth="1"/>
    <col min="3585" max="3585" width="10.25" style="1" customWidth="1"/>
    <col min="3586" max="3586" width="15.25" style="1" customWidth="1"/>
    <col min="3587" max="3587" width="11.125" style="1" customWidth="1"/>
    <col min="3588" max="3588" width="10.25" style="1" customWidth="1"/>
    <col min="3589" max="3589" width="0" style="1" hidden="1" customWidth="1"/>
    <col min="3590" max="3590" width="10.25" style="1" customWidth="1"/>
    <col min="3591" max="3591" width="0" style="1" hidden="1" customWidth="1"/>
    <col min="3592" max="3592" width="10.25" style="1" customWidth="1"/>
    <col min="3593" max="3596" width="0" style="1" hidden="1" customWidth="1"/>
    <col min="3597" max="3597" width="11.375" style="1" customWidth="1"/>
    <col min="3598" max="3839" width="7.75" style="1"/>
    <col min="3840" max="3840" width="5" style="1" customWidth="1"/>
    <col min="3841" max="3841" width="10.25" style="1" customWidth="1"/>
    <col min="3842" max="3842" width="15.25" style="1" customWidth="1"/>
    <col min="3843" max="3843" width="11.125" style="1" customWidth="1"/>
    <col min="3844" max="3844" width="10.25" style="1" customWidth="1"/>
    <col min="3845" max="3845" width="0" style="1" hidden="1" customWidth="1"/>
    <col min="3846" max="3846" width="10.25" style="1" customWidth="1"/>
    <col min="3847" max="3847" width="0" style="1" hidden="1" customWidth="1"/>
    <col min="3848" max="3848" width="10.25" style="1" customWidth="1"/>
    <col min="3849" max="3852" width="0" style="1" hidden="1" customWidth="1"/>
    <col min="3853" max="3853" width="11.375" style="1" customWidth="1"/>
    <col min="3854" max="4095" width="7.75" style="1"/>
    <col min="4096" max="4096" width="5" style="1" customWidth="1"/>
    <col min="4097" max="4097" width="10.25" style="1" customWidth="1"/>
    <col min="4098" max="4098" width="15.25" style="1" customWidth="1"/>
    <col min="4099" max="4099" width="11.125" style="1" customWidth="1"/>
    <col min="4100" max="4100" width="10.25" style="1" customWidth="1"/>
    <col min="4101" max="4101" width="0" style="1" hidden="1" customWidth="1"/>
    <col min="4102" max="4102" width="10.25" style="1" customWidth="1"/>
    <col min="4103" max="4103" width="0" style="1" hidden="1" customWidth="1"/>
    <col min="4104" max="4104" width="10.25" style="1" customWidth="1"/>
    <col min="4105" max="4108" width="0" style="1" hidden="1" customWidth="1"/>
    <col min="4109" max="4109" width="11.375" style="1" customWidth="1"/>
    <col min="4110" max="4351" width="7.75" style="1"/>
    <col min="4352" max="4352" width="5" style="1" customWidth="1"/>
    <col min="4353" max="4353" width="10.25" style="1" customWidth="1"/>
    <col min="4354" max="4354" width="15.25" style="1" customWidth="1"/>
    <col min="4355" max="4355" width="11.125" style="1" customWidth="1"/>
    <col min="4356" max="4356" width="10.25" style="1" customWidth="1"/>
    <col min="4357" max="4357" width="0" style="1" hidden="1" customWidth="1"/>
    <col min="4358" max="4358" width="10.25" style="1" customWidth="1"/>
    <col min="4359" max="4359" width="0" style="1" hidden="1" customWidth="1"/>
    <col min="4360" max="4360" width="10.25" style="1" customWidth="1"/>
    <col min="4361" max="4364" width="0" style="1" hidden="1" customWidth="1"/>
    <col min="4365" max="4365" width="11.375" style="1" customWidth="1"/>
    <col min="4366" max="4607" width="7.75" style="1"/>
    <col min="4608" max="4608" width="5" style="1" customWidth="1"/>
    <col min="4609" max="4609" width="10.25" style="1" customWidth="1"/>
    <col min="4610" max="4610" width="15.25" style="1" customWidth="1"/>
    <col min="4611" max="4611" width="11.125" style="1" customWidth="1"/>
    <col min="4612" max="4612" width="10.25" style="1" customWidth="1"/>
    <col min="4613" max="4613" width="0" style="1" hidden="1" customWidth="1"/>
    <col min="4614" max="4614" width="10.25" style="1" customWidth="1"/>
    <col min="4615" max="4615" width="0" style="1" hidden="1" customWidth="1"/>
    <col min="4616" max="4616" width="10.25" style="1" customWidth="1"/>
    <col min="4617" max="4620" width="0" style="1" hidden="1" customWidth="1"/>
    <col min="4621" max="4621" width="11.375" style="1" customWidth="1"/>
    <col min="4622" max="4863" width="7.75" style="1"/>
    <col min="4864" max="4864" width="5" style="1" customWidth="1"/>
    <col min="4865" max="4865" width="10.25" style="1" customWidth="1"/>
    <col min="4866" max="4866" width="15.25" style="1" customWidth="1"/>
    <col min="4867" max="4867" width="11.125" style="1" customWidth="1"/>
    <col min="4868" max="4868" width="10.25" style="1" customWidth="1"/>
    <col min="4869" max="4869" width="0" style="1" hidden="1" customWidth="1"/>
    <col min="4870" max="4870" width="10.25" style="1" customWidth="1"/>
    <col min="4871" max="4871" width="0" style="1" hidden="1" customWidth="1"/>
    <col min="4872" max="4872" width="10.25" style="1" customWidth="1"/>
    <col min="4873" max="4876" width="0" style="1" hidden="1" customWidth="1"/>
    <col min="4877" max="4877" width="11.375" style="1" customWidth="1"/>
    <col min="4878" max="5119" width="7.75" style="1"/>
    <col min="5120" max="5120" width="5" style="1" customWidth="1"/>
    <col min="5121" max="5121" width="10.25" style="1" customWidth="1"/>
    <col min="5122" max="5122" width="15.25" style="1" customWidth="1"/>
    <col min="5123" max="5123" width="11.125" style="1" customWidth="1"/>
    <col min="5124" max="5124" width="10.25" style="1" customWidth="1"/>
    <col min="5125" max="5125" width="0" style="1" hidden="1" customWidth="1"/>
    <col min="5126" max="5126" width="10.25" style="1" customWidth="1"/>
    <col min="5127" max="5127" width="0" style="1" hidden="1" customWidth="1"/>
    <col min="5128" max="5128" width="10.25" style="1" customWidth="1"/>
    <col min="5129" max="5132" width="0" style="1" hidden="1" customWidth="1"/>
    <col min="5133" max="5133" width="11.375" style="1" customWidth="1"/>
    <col min="5134" max="5375" width="7.75" style="1"/>
    <col min="5376" max="5376" width="5" style="1" customWidth="1"/>
    <col min="5377" max="5377" width="10.25" style="1" customWidth="1"/>
    <col min="5378" max="5378" width="15.25" style="1" customWidth="1"/>
    <col min="5379" max="5379" width="11.125" style="1" customWidth="1"/>
    <col min="5380" max="5380" width="10.25" style="1" customWidth="1"/>
    <col min="5381" max="5381" width="0" style="1" hidden="1" customWidth="1"/>
    <col min="5382" max="5382" width="10.25" style="1" customWidth="1"/>
    <col min="5383" max="5383" width="0" style="1" hidden="1" customWidth="1"/>
    <col min="5384" max="5384" width="10.25" style="1" customWidth="1"/>
    <col min="5385" max="5388" width="0" style="1" hidden="1" customWidth="1"/>
    <col min="5389" max="5389" width="11.375" style="1" customWidth="1"/>
    <col min="5390" max="5631" width="7.75" style="1"/>
    <col min="5632" max="5632" width="5" style="1" customWidth="1"/>
    <col min="5633" max="5633" width="10.25" style="1" customWidth="1"/>
    <col min="5634" max="5634" width="15.25" style="1" customWidth="1"/>
    <col min="5635" max="5635" width="11.125" style="1" customWidth="1"/>
    <col min="5636" max="5636" width="10.25" style="1" customWidth="1"/>
    <col min="5637" max="5637" width="0" style="1" hidden="1" customWidth="1"/>
    <col min="5638" max="5638" width="10.25" style="1" customWidth="1"/>
    <col min="5639" max="5639" width="0" style="1" hidden="1" customWidth="1"/>
    <col min="5640" max="5640" width="10.25" style="1" customWidth="1"/>
    <col min="5641" max="5644" width="0" style="1" hidden="1" customWidth="1"/>
    <col min="5645" max="5645" width="11.375" style="1" customWidth="1"/>
    <col min="5646" max="5887" width="7.75" style="1"/>
    <col min="5888" max="5888" width="5" style="1" customWidth="1"/>
    <col min="5889" max="5889" width="10.25" style="1" customWidth="1"/>
    <col min="5890" max="5890" width="15.25" style="1" customWidth="1"/>
    <col min="5891" max="5891" width="11.125" style="1" customWidth="1"/>
    <col min="5892" max="5892" width="10.25" style="1" customWidth="1"/>
    <col min="5893" max="5893" width="0" style="1" hidden="1" customWidth="1"/>
    <col min="5894" max="5894" width="10.25" style="1" customWidth="1"/>
    <col min="5895" max="5895" width="0" style="1" hidden="1" customWidth="1"/>
    <col min="5896" max="5896" width="10.25" style="1" customWidth="1"/>
    <col min="5897" max="5900" width="0" style="1" hidden="1" customWidth="1"/>
    <col min="5901" max="5901" width="11.375" style="1" customWidth="1"/>
    <col min="5902" max="6143" width="7.75" style="1"/>
    <col min="6144" max="6144" width="5" style="1" customWidth="1"/>
    <col min="6145" max="6145" width="10.25" style="1" customWidth="1"/>
    <col min="6146" max="6146" width="15.25" style="1" customWidth="1"/>
    <col min="6147" max="6147" width="11.125" style="1" customWidth="1"/>
    <col min="6148" max="6148" width="10.25" style="1" customWidth="1"/>
    <col min="6149" max="6149" width="0" style="1" hidden="1" customWidth="1"/>
    <col min="6150" max="6150" width="10.25" style="1" customWidth="1"/>
    <col min="6151" max="6151" width="0" style="1" hidden="1" customWidth="1"/>
    <col min="6152" max="6152" width="10.25" style="1" customWidth="1"/>
    <col min="6153" max="6156" width="0" style="1" hidden="1" customWidth="1"/>
    <col min="6157" max="6157" width="11.375" style="1" customWidth="1"/>
    <col min="6158" max="6399" width="7.75" style="1"/>
    <col min="6400" max="6400" width="5" style="1" customWidth="1"/>
    <col min="6401" max="6401" width="10.25" style="1" customWidth="1"/>
    <col min="6402" max="6402" width="15.25" style="1" customWidth="1"/>
    <col min="6403" max="6403" width="11.125" style="1" customWidth="1"/>
    <col min="6404" max="6404" width="10.25" style="1" customWidth="1"/>
    <col min="6405" max="6405" width="0" style="1" hidden="1" customWidth="1"/>
    <col min="6406" max="6406" width="10.25" style="1" customWidth="1"/>
    <col min="6407" max="6407" width="0" style="1" hidden="1" customWidth="1"/>
    <col min="6408" max="6408" width="10.25" style="1" customWidth="1"/>
    <col min="6409" max="6412" width="0" style="1" hidden="1" customWidth="1"/>
    <col min="6413" max="6413" width="11.375" style="1" customWidth="1"/>
    <col min="6414" max="6655" width="7.75" style="1"/>
    <col min="6656" max="6656" width="5" style="1" customWidth="1"/>
    <col min="6657" max="6657" width="10.25" style="1" customWidth="1"/>
    <col min="6658" max="6658" width="15.25" style="1" customWidth="1"/>
    <col min="6659" max="6659" width="11.125" style="1" customWidth="1"/>
    <col min="6660" max="6660" width="10.25" style="1" customWidth="1"/>
    <col min="6661" max="6661" width="0" style="1" hidden="1" customWidth="1"/>
    <col min="6662" max="6662" width="10.25" style="1" customWidth="1"/>
    <col min="6663" max="6663" width="0" style="1" hidden="1" customWidth="1"/>
    <col min="6664" max="6664" width="10.25" style="1" customWidth="1"/>
    <col min="6665" max="6668" width="0" style="1" hidden="1" customWidth="1"/>
    <col min="6669" max="6669" width="11.375" style="1" customWidth="1"/>
    <col min="6670" max="6911" width="7.75" style="1"/>
    <col min="6912" max="6912" width="5" style="1" customWidth="1"/>
    <col min="6913" max="6913" width="10.25" style="1" customWidth="1"/>
    <col min="6914" max="6914" width="15.25" style="1" customWidth="1"/>
    <col min="6915" max="6915" width="11.125" style="1" customWidth="1"/>
    <col min="6916" max="6916" width="10.25" style="1" customWidth="1"/>
    <col min="6917" max="6917" width="0" style="1" hidden="1" customWidth="1"/>
    <col min="6918" max="6918" width="10.25" style="1" customWidth="1"/>
    <col min="6919" max="6919" width="0" style="1" hidden="1" customWidth="1"/>
    <col min="6920" max="6920" width="10.25" style="1" customWidth="1"/>
    <col min="6921" max="6924" width="0" style="1" hidden="1" customWidth="1"/>
    <col min="6925" max="6925" width="11.375" style="1" customWidth="1"/>
    <col min="6926" max="7167" width="7.75" style="1"/>
    <col min="7168" max="7168" width="5" style="1" customWidth="1"/>
    <col min="7169" max="7169" width="10.25" style="1" customWidth="1"/>
    <col min="7170" max="7170" width="15.25" style="1" customWidth="1"/>
    <col min="7171" max="7171" width="11.125" style="1" customWidth="1"/>
    <col min="7172" max="7172" width="10.25" style="1" customWidth="1"/>
    <col min="7173" max="7173" width="0" style="1" hidden="1" customWidth="1"/>
    <col min="7174" max="7174" width="10.25" style="1" customWidth="1"/>
    <col min="7175" max="7175" width="0" style="1" hidden="1" customWidth="1"/>
    <col min="7176" max="7176" width="10.25" style="1" customWidth="1"/>
    <col min="7177" max="7180" width="0" style="1" hidden="1" customWidth="1"/>
    <col min="7181" max="7181" width="11.375" style="1" customWidth="1"/>
    <col min="7182" max="7423" width="7.75" style="1"/>
    <col min="7424" max="7424" width="5" style="1" customWidth="1"/>
    <col min="7425" max="7425" width="10.25" style="1" customWidth="1"/>
    <col min="7426" max="7426" width="15.25" style="1" customWidth="1"/>
    <col min="7427" max="7427" width="11.125" style="1" customWidth="1"/>
    <col min="7428" max="7428" width="10.25" style="1" customWidth="1"/>
    <col min="7429" max="7429" width="0" style="1" hidden="1" customWidth="1"/>
    <col min="7430" max="7430" width="10.25" style="1" customWidth="1"/>
    <col min="7431" max="7431" width="0" style="1" hidden="1" customWidth="1"/>
    <col min="7432" max="7432" width="10.25" style="1" customWidth="1"/>
    <col min="7433" max="7436" width="0" style="1" hidden="1" customWidth="1"/>
    <col min="7437" max="7437" width="11.375" style="1" customWidth="1"/>
    <col min="7438" max="7679" width="7.75" style="1"/>
    <col min="7680" max="7680" width="5" style="1" customWidth="1"/>
    <col min="7681" max="7681" width="10.25" style="1" customWidth="1"/>
    <col min="7682" max="7682" width="15.25" style="1" customWidth="1"/>
    <col min="7683" max="7683" width="11.125" style="1" customWidth="1"/>
    <col min="7684" max="7684" width="10.25" style="1" customWidth="1"/>
    <col min="7685" max="7685" width="0" style="1" hidden="1" customWidth="1"/>
    <col min="7686" max="7686" width="10.25" style="1" customWidth="1"/>
    <col min="7687" max="7687" width="0" style="1" hidden="1" customWidth="1"/>
    <col min="7688" max="7688" width="10.25" style="1" customWidth="1"/>
    <col min="7689" max="7692" width="0" style="1" hidden="1" customWidth="1"/>
    <col min="7693" max="7693" width="11.375" style="1" customWidth="1"/>
    <col min="7694" max="7935" width="7.75" style="1"/>
    <col min="7936" max="7936" width="5" style="1" customWidth="1"/>
    <col min="7937" max="7937" width="10.25" style="1" customWidth="1"/>
    <col min="7938" max="7938" width="15.25" style="1" customWidth="1"/>
    <col min="7939" max="7939" width="11.125" style="1" customWidth="1"/>
    <col min="7940" max="7940" width="10.25" style="1" customWidth="1"/>
    <col min="7941" max="7941" width="0" style="1" hidden="1" customWidth="1"/>
    <col min="7942" max="7942" width="10.25" style="1" customWidth="1"/>
    <col min="7943" max="7943" width="0" style="1" hidden="1" customWidth="1"/>
    <col min="7944" max="7944" width="10.25" style="1" customWidth="1"/>
    <col min="7945" max="7948" width="0" style="1" hidden="1" customWidth="1"/>
    <col min="7949" max="7949" width="11.375" style="1" customWidth="1"/>
    <col min="7950" max="8191" width="7.75" style="1"/>
    <col min="8192" max="8192" width="5" style="1" customWidth="1"/>
    <col min="8193" max="8193" width="10.25" style="1" customWidth="1"/>
    <col min="8194" max="8194" width="15.25" style="1" customWidth="1"/>
    <col min="8195" max="8195" width="11.125" style="1" customWidth="1"/>
    <col min="8196" max="8196" width="10.25" style="1" customWidth="1"/>
    <col min="8197" max="8197" width="0" style="1" hidden="1" customWidth="1"/>
    <col min="8198" max="8198" width="10.25" style="1" customWidth="1"/>
    <col min="8199" max="8199" width="0" style="1" hidden="1" customWidth="1"/>
    <col min="8200" max="8200" width="10.25" style="1" customWidth="1"/>
    <col min="8201" max="8204" width="0" style="1" hidden="1" customWidth="1"/>
    <col min="8205" max="8205" width="11.375" style="1" customWidth="1"/>
    <col min="8206" max="8447" width="7.75" style="1"/>
    <col min="8448" max="8448" width="5" style="1" customWidth="1"/>
    <col min="8449" max="8449" width="10.25" style="1" customWidth="1"/>
    <col min="8450" max="8450" width="15.25" style="1" customWidth="1"/>
    <col min="8451" max="8451" width="11.125" style="1" customWidth="1"/>
    <col min="8452" max="8452" width="10.25" style="1" customWidth="1"/>
    <col min="8453" max="8453" width="0" style="1" hidden="1" customWidth="1"/>
    <col min="8454" max="8454" width="10.25" style="1" customWidth="1"/>
    <col min="8455" max="8455" width="0" style="1" hidden="1" customWidth="1"/>
    <col min="8456" max="8456" width="10.25" style="1" customWidth="1"/>
    <col min="8457" max="8460" width="0" style="1" hidden="1" customWidth="1"/>
    <col min="8461" max="8461" width="11.375" style="1" customWidth="1"/>
    <col min="8462" max="8703" width="7.75" style="1"/>
    <col min="8704" max="8704" width="5" style="1" customWidth="1"/>
    <col min="8705" max="8705" width="10.25" style="1" customWidth="1"/>
    <col min="8706" max="8706" width="15.25" style="1" customWidth="1"/>
    <col min="8707" max="8707" width="11.125" style="1" customWidth="1"/>
    <col min="8708" max="8708" width="10.25" style="1" customWidth="1"/>
    <col min="8709" max="8709" width="0" style="1" hidden="1" customWidth="1"/>
    <col min="8710" max="8710" width="10.25" style="1" customWidth="1"/>
    <col min="8711" max="8711" width="0" style="1" hidden="1" customWidth="1"/>
    <col min="8712" max="8712" width="10.25" style="1" customWidth="1"/>
    <col min="8713" max="8716" width="0" style="1" hidden="1" customWidth="1"/>
    <col min="8717" max="8717" width="11.375" style="1" customWidth="1"/>
    <col min="8718" max="8959" width="7.75" style="1"/>
    <col min="8960" max="8960" width="5" style="1" customWidth="1"/>
    <col min="8961" max="8961" width="10.25" style="1" customWidth="1"/>
    <col min="8962" max="8962" width="15.25" style="1" customWidth="1"/>
    <col min="8963" max="8963" width="11.125" style="1" customWidth="1"/>
    <col min="8964" max="8964" width="10.25" style="1" customWidth="1"/>
    <col min="8965" max="8965" width="0" style="1" hidden="1" customWidth="1"/>
    <col min="8966" max="8966" width="10.25" style="1" customWidth="1"/>
    <col min="8967" max="8967" width="0" style="1" hidden="1" customWidth="1"/>
    <col min="8968" max="8968" width="10.25" style="1" customWidth="1"/>
    <col min="8969" max="8972" width="0" style="1" hidden="1" customWidth="1"/>
    <col min="8973" max="8973" width="11.375" style="1" customWidth="1"/>
    <col min="8974" max="9215" width="7.75" style="1"/>
    <col min="9216" max="9216" width="5" style="1" customWidth="1"/>
    <col min="9217" max="9217" width="10.25" style="1" customWidth="1"/>
    <col min="9218" max="9218" width="15.25" style="1" customWidth="1"/>
    <col min="9219" max="9219" width="11.125" style="1" customWidth="1"/>
    <col min="9220" max="9220" width="10.25" style="1" customWidth="1"/>
    <col min="9221" max="9221" width="0" style="1" hidden="1" customWidth="1"/>
    <col min="9222" max="9222" width="10.25" style="1" customWidth="1"/>
    <col min="9223" max="9223" width="0" style="1" hidden="1" customWidth="1"/>
    <col min="9224" max="9224" width="10.25" style="1" customWidth="1"/>
    <col min="9225" max="9228" width="0" style="1" hidden="1" customWidth="1"/>
    <col min="9229" max="9229" width="11.375" style="1" customWidth="1"/>
    <col min="9230" max="9471" width="7.75" style="1"/>
    <col min="9472" max="9472" width="5" style="1" customWidth="1"/>
    <col min="9473" max="9473" width="10.25" style="1" customWidth="1"/>
    <col min="9474" max="9474" width="15.25" style="1" customWidth="1"/>
    <col min="9475" max="9475" width="11.125" style="1" customWidth="1"/>
    <col min="9476" max="9476" width="10.25" style="1" customWidth="1"/>
    <col min="9477" max="9477" width="0" style="1" hidden="1" customWidth="1"/>
    <col min="9478" max="9478" width="10.25" style="1" customWidth="1"/>
    <col min="9479" max="9479" width="0" style="1" hidden="1" customWidth="1"/>
    <col min="9480" max="9480" width="10.25" style="1" customWidth="1"/>
    <col min="9481" max="9484" width="0" style="1" hidden="1" customWidth="1"/>
    <col min="9485" max="9485" width="11.375" style="1" customWidth="1"/>
    <col min="9486" max="9727" width="7.75" style="1"/>
    <col min="9728" max="9728" width="5" style="1" customWidth="1"/>
    <col min="9729" max="9729" width="10.25" style="1" customWidth="1"/>
    <col min="9730" max="9730" width="15.25" style="1" customWidth="1"/>
    <col min="9731" max="9731" width="11.125" style="1" customWidth="1"/>
    <col min="9732" max="9732" width="10.25" style="1" customWidth="1"/>
    <col min="9733" max="9733" width="0" style="1" hidden="1" customWidth="1"/>
    <col min="9734" max="9734" width="10.25" style="1" customWidth="1"/>
    <col min="9735" max="9735" width="0" style="1" hidden="1" customWidth="1"/>
    <col min="9736" max="9736" width="10.25" style="1" customWidth="1"/>
    <col min="9737" max="9740" width="0" style="1" hidden="1" customWidth="1"/>
    <col min="9741" max="9741" width="11.375" style="1" customWidth="1"/>
    <col min="9742" max="9983" width="7.75" style="1"/>
    <col min="9984" max="9984" width="5" style="1" customWidth="1"/>
    <col min="9985" max="9985" width="10.25" style="1" customWidth="1"/>
    <col min="9986" max="9986" width="15.25" style="1" customWidth="1"/>
    <col min="9987" max="9987" width="11.125" style="1" customWidth="1"/>
    <col min="9988" max="9988" width="10.25" style="1" customWidth="1"/>
    <col min="9989" max="9989" width="0" style="1" hidden="1" customWidth="1"/>
    <col min="9990" max="9990" width="10.25" style="1" customWidth="1"/>
    <col min="9991" max="9991" width="0" style="1" hidden="1" customWidth="1"/>
    <col min="9992" max="9992" width="10.25" style="1" customWidth="1"/>
    <col min="9993" max="9996" width="0" style="1" hidden="1" customWidth="1"/>
    <col min="9997" max="9997" width="11.375" style="1" customWidth="1"/>
    <col min="9998" max="10239" width="7.75" style="1"/>
    <col min="10240" max="10240" width="5" style="1" customWidth="1"/>
    <col min="10241" max="10241" width="10.25" style="1" customWidth="1"/>
    <col min="10242" max="10242" width="15.25" style="1" customWidth="1"/>
    <col min="10243" max="10243" width="11.125" style="1" customWidth="1"/>
    <col min="10244" max="10244" width="10.25" style="1" customWidth="1"/>
    <col min="10245" max="10245" width="0" style="1" hidden="1" customWidth="1"/>
    <col min="10246" max="10246" width="10.25" style="1" customWidth="1"/>
    <col min="10247" max="10247" width="0" style="1" hidden="1" customWidth="1"/>
    <col min="10248" max="10248" width="10.25" style="1" customWidth="1"/>
    <col min="10249" max="10252" width="0" style="1" hidden="1" customWidth="1"/>
    <col min="10253" max="10253" width="11.375" style="1" customWidth="1"/>
    <col min="10254" max="10495" width="7.75" style="1"/>
    <col min="10496" max="10496" width="5" style="1" customWidth="1"/>
    <col min="10497" max="10497" width="10.25" style="1" customWidth="1"/>
    <col min="10498" max="10498" width="15.25" style="1" customWidth="1"/>
    <col min="10499" max="10499" width="11.125" style="1" customWidth="1"/>
    <col min="10500" max="10500" width="10.25" style="1" customWidth="1"/>
    <col min="10501" max="10501" width="0" style="1" hidden="1" customWidth="1"/>
    <col min="10502" max="10502" width="10.25" style="1" customWidth="1"/>
    <col min="10503" max="10503" width="0" style="1" hidden="1" customWidth="1"/>
    <col min="10504" max="10504" width="10.25" style="1" customWidth="1"/>
    <col min="10505" max="10508" width="0" style="1" hidden="1" customWidth="1"/>
    <col min="10509" max="10509" width="11.375" style="1" customWidth="1"/>
    <col min="10510" max="10751" width="7.75" style="1"/>
    <col min="10752" max="10752" width="5" style="1" customWidth="1"/>
    <col min="10753" max="10753" width="10.25" style="1" customWidth="1"/>
    <col min="10754" max="10754" width="15.25" style="1" customWidth="1"/>
    <col min="10755" max="10755" width="11.125" style="1" customWidth="1"/>
    <col min="10756" max="10756" width="10.25" style="1" customWidth="1"/>
    <col min="10757" max="10757" width="0" style="1" hidden="1" customWidth="1"/>
    <col min="10758" max="10758" width="10.25" style="1" customWidth="1"/>
    <col min="10759" max="10759" width="0" style="1" hidden="1" customWidth="1"/>
    <col min="10760" max="10760" width="10.25" style="1" customWidth="1"/>
    <col min="10761" max="10764" width="0" style="1" hidden="1" customWidth="1"/>
    <col min="10765" max="10765" width="11.375" style="1" customWidth="1"/>
    <col min="10766" max="11007" width="7.75" style="1"/>
    <col min="11008" max="11008" width="5" style="1" customWidth="1"/>
    <col min="11009" max="11009" width="10.25" style="1" customWidth="1"/>
    <col min="11010" max="11010" width="15.25" style="1" customWidth="1"/>
    <col min="11011" max="11011" width="11.125" style="1" customWidth="1"/>
    <col min="11012" max="11012" width="10.25" style="1" customWidth="1"/>
    <col min="11013" max="11013" width="0" style="1" hidden="1" customWidth="1"/>
    <col min="11014" max="11014" width="10.25" style="1" customWidth="1"/>
    <col min="11015" max="11015" width="0" style="1" hidden="1" customWidth="1"/>
    <col min="11016" max="11016" width="10.25" style="1" customWidth="1"/>
    <col min="11017" max="11020" width="0" style="1" hidden="1" customWidth="1"/>
    <col min="11021" max="11021" width="11.375" style="1" customWidth="1"/>
    <col min="11022" max="11263" width="7.75" style="1"/>
    <col min="11264" max="11264" width="5" style="1" customWidth="1"/>
    <col min="11265" max="11265" width="10.25" style="1" customWidth="1"/>
    <col min="11266" max="11266" width="15.25" style="1" customWidth="1"/>
    <col min="11267" max="11267" width="11.125" style="1" customWidth="1"/>
    <col min="11268" max="11268" width="10.25" style="1" customWidth="1"/>
    <col min="11269" max="11269" width="0" style="1" hidden="1" customWidth="1"/>
    <col min="11270" max="11270" width="10.25" style="1" customWidth="1"/>
    <col min="11271" max="11271" width="0" style="1" hidden="1" customWidth="1"/>
    <col min="11272" max="11272" width="10.25" style="1" customWidth="1"/>
    <col min="11273" max="11276" width="0" style="1" hidden="1" customWidth="1"/>
    <col min="11277" max="11277" width="11.375" style="1" customWidth="1"/>
    <col min="11278" max="11519" width="7.75" style="1"/>
    <col min="11520" max="11520" width="5" style="1" customWidth="1"/>
    <col min="11521" max="11521" width="10.25" style="1" customWidth="1"/>
    <col min="11522" max="11522" width="15.25" style="1" customWidth="1"/>
    <col min="11523" max="11523" width="11.125" style="1" customWidth="1"/>
    <col min="11524" max="11524" width="10.25" style="1" customWidth="1"/>
    <col min="11525" max="11525" width="0" style="1" hidden="1" customWidth="1"/>
    <col min="11526" max="11526" width="10.25" style="1" customWidth="1"/>
    <col min="11527" max="11527" width="0" style="1" hidden="1" customWidth="1"/>
    <col min="11528" max="11528" width="10.25" style="1" customWidth="1"/>
    <col min="11529" max="11532" width="0" style="1" hidden="1" customWidth="1"/>
    <col min="11533" max="11533" width="11.375" style="1" customWidth="1"/>
    <col min="11534" max="11775" width="7.75" style="1"/>
    <col min="11776" max="11776" width="5" style="1" customWidth="1"/>
    <col min="11777" max="11777" width="10.25" style="1" customWidth="1"/>
    <col min="11778" max="11778" width="15.25" style="1" customWidth="1"/>
    <col min="11779" max="11779" width="11.125" style="1" customWidth="1"/>
    <col min="11780" max="11780" width="10.25" style="1" customWidth="1"/>
    <col min="11781" max="11781" width="0" style="1" hidden="1" customWidth="1"/>
    <col min="11782" max="11782" width="10.25" style="1" customWidth="1"/>
    <col min="11783" max="11783" width="0" style="1" hidden="1" customWidth="1"/>
    <col min="11784" max="11784" width="10.25" style="1" customWidth="1"/>
    <col min="11785" max="11788" width="0" style="1" hidden="1" customWidth="1"/>
    <col min="11789" max="11789" width="11.375" style="1" customWidth="1"/>
    <col min="11790" max="12031" width="7.75" style="1"/>
    <col min="12032" max="12032" width="5" style="1" customWidth="1"/>
    <col min="12033" max="12033" width="10.25" style="1" customWidth="1"/>
    <col min="12034" max="12034" width="15.25" style="1" customWidth="1"/>
    <col min="12035" max="12035" width="11.125" style="1" customWidth="1"/>
    <col min="12036" max="12036" width="10.25" style="1" customWidth="1"/>
    <col min="12037" max="12037" width="0" style="1" hidden="1" customWidth="1"/>
    <col min="12038" max="12038" width="10.25" style="1" customWidth="1"/>
    <col min="12039" max="12039" width="0" style="1" hidden="1" customWidth="1"/>
    <col min="12040" max="12040" width="10.25" style="1" customWidth="1"/>
    <col min="12041" max="12044" width="0" style="1" hidden="1" customWidth="1"/>
    <col min="12045" max="12045" width="11.375" style="1" customWidth="1"/>
    <col min="12046" max="12287" width="7.75" style="1"/>
    <col min="12288" max="12288" width="5" style="1" customWidth="1"/>
    <col min="12289" max="12289" width="10.25" style="1" customWidth="1"/>
    <col min="12290" max="12290" width="15.25" style="1" customWidth="1"/>
    <col min="12291" max="12291" width="11.125" style="1" customWidth="1"/>
    <col min="12292" max="12292" width="10.25" style="1" customWidth="1"/>
    <col min="12293" max="12293" width="0" style="1" hidden="1" customWidth="1"/>
    <col min="12294" max="12294" width="10.25" style="1" customWidth="1"/>
    <col min="12295" max="12295" width="0" style="1" hidden="1" customWidth="1"/>
    <col min="12296" max="12296" width="10.25" style="1" customWidth="1"/>
    <col min="12297" max="12300" width="0" style="1" hidden="1" customWidth="1"/>
    <col min="12301" max="12301" width="11.375" style="1" customWidth="1"/>
    <col min="12302" max="12543" width="7.75" style="1"/>
    <col min="12544" max="12544" width="5" style="1" customWidth="1"/>
    <col min="12545" max="12545" width="10.25" style="1" customWidth="1"/>
    <col min="12546" max="12546" width="15.25" style="1" customWidth="1"/>
    <col min="12547" max="12547" width="11.125" style="1" customWidth="1"/>
    <col min="12548" max="12548" width="10.25" style="1" customWidth="1"/>
    <col min="12549" max="12549" width="0" style="1" hidden="1" customWidth="1"/>
    <col min="12550" max="12550" width="10.25" style="1" customWidth="1"/>
    <col min="12551" max="12551" width="0" style="1" hidden="1" customWidth="1"/>
    <col min="12552" max="12552" width="10.25" style="1" customWidth="1"/>
    <col min="12553" max="12556" width="0" style="1" hidden="1" customWidth="1"/>
    <col min="12557" max="12557" width="11.375" style="1" customWidth="1"/>
    <col min="12558" max="12799" width="7.75" style="1"/>
    <col min="12800" max="12800" width="5" style="1" customWidth="1"/>
    <col min="12801" max="12801" width="10.25" style="1" customWidth="1"/>
    <col min="12802" max="12802" width="15.25" style="1" customWidth="1"/>
    <col min="12803" max="12803" width="11.125" style="1" customWidth="1"/>
    <col min="12804" max="12804" width="10.25" style="1" customWidth="1"/>
    <col min="12805" max="12805" width="0" style="1" hidden="1" customWidth="1"/>
    <col min="12806" max="12806" width="10.25" style="1" customWidth="1"/>
    <col min="12807" max="12807" width="0" style="1" hidden="1" customWidth="1"/>
    <col min="12808" max="12808" width="10.25" style="1" customWidth="1"/>
    <col min="12809" max="12812" width="0" style="1" hidden="1" customWidth="1"/>
    <col min="12813" max="12813" width="11.375" style="1" customWidth="1"/>
    <col min="12814" max="13055" width="7.75" style="1"/>
    <col min="13056" max="13056" width="5" style="1" customWidth="1"/>
    <col min="13057" max="13057" width="10.25" style="1" customWidth="1"/>
    <col min="13058" max="13058" width="15.25" style="1" customWidth="1"/>
    <col min="13059" max="13059" width="11.125" style="1" customWidth="1"/>
    <col min="13060" max="13060" width="10.25" style="1" customWidth="1"/>
    <col min="13061" max="13061" width="0" style="1" hidden="1" customWidth="1"/>
    <col min="13062" max="13062" width="10.25" style="1" customWidth="1"/>
    <col min="13063" max="13063" width="0" style="1" hidden="1" customWidth="1"/>
    <col min="13064" max="13064" width="10.25" style="1" customWidth="1"/>
    <col min="13065" max="13068" width="0" style="1" hidden="1" customWidth="1"/>
    <col min="13069" max="13069" width="11.375" style="1" customWidth="1"/>
    <col min="13070" max="13311" width="7.75" style="1"/>
    <col min="13312" max="13312" width="5" style="1" customWidth="1"/>
    <col min="13313" max="13313" width="10.25" style="1" customWidth="1"/>
    <col min="13314" max="13314" width="15.25" style="1" customWidth="1"/>
    <col min="13315" max="13315" width="11.125" style="1" customWidth="1"/>
    <col min="13316" max="13316" width="10.25" style="1" customWidth="1"/>
    <col min="13317" max="13317" width="0" style="1" hidden="1" customWidth="1"/>
    <col min="13318" max="13318" width="10.25" style="1" customWidth="1"/>
    <col min="13319" max="13319" width="0" style="1" hidden="1" customWidth="1"/>
    <col min="13320" max="13320" width="10.25" style="1" customWidth="1"/>
    <col min="13321" max="13324" width="0" style="1" hidden="1" customWidth="1"/>
    <col min="13325" max="13325" width="11.375" style="1" customWidth="1"/>
    <col min="13326" max="13567" width="7.75" style="1"/>
    <col min="13568" max="13568" width="5" style="1" customWidth="1"/>
    <col min="13569" max="13569" width="10.25" style="1" customWidth="1"/>
    <col min="13570" max="13570" width="15.25" style="1" customWidth="1"/>
    <col min="13571" max="13571" width="11.125" style="1" customWidth="1"/>
    <col min="13572" max="13572" width="10.25" style="1" customWidth="1"/>
    <col min="13573" max="13573" width="0" style="1" hidden="1" customWidth="1"/>
    <col min="13574" max="13574" width="10.25" style="1" customWidth="1"/>
    <col min="13575" max="13575" width="0" style="1" hidden="1" customWidth="1"/>
    <col min="13576" max="13576" width="10.25" style="1" customWidth="1"/>
    <col min="13577" max="13580" width="0" style="1" hidden="1" customWidth="1"/>
    <col min="13581" max="13581" width="11.375" style="1" customWidth="1"/>
    <col min="13582" max="13823" width="7.75" style="1"/>
    <col min="13824" max="13824" width="5" style="1" customWidth="1"/>
    <col min="13825" max="13825" width="10.25" style="1" customWidth="1"/>
    <col min="13826" max="13826" width="15.25" style="1" customWidth="1"/>
    <col min="13827" max="13827" width="11.125" style="1" customWidth="1"/>
    <col min="13828" max="13828" width="10.25" style="1" customWidth="1"/>
    <col min="13829" max="13829" width="0" style="1" hidden="1" customWidth="1"/>
    <col min="13830" max="13830" width="10.25" style="1" customWidth="1"/>
    <col min="13831" max="13831" width="0" style="1" hidden="1" customWidth="1"/>
    <col min="13832" max="13832" width="10.25" style="1" customWidth="1"/>
    <col min="13833" max="13836" width="0" style="1" hidden="1" customWidth="1"/>
    <col min="13837" max="13837" width="11.375" style="1" customWidth="1"/>
    <col min="13838" max="14079" width="7.75" style="1"/>
    <col min="14080" max="14080" width="5" style="1" customWidth="1"/>
    <col min="14081" max="14081" width="10.25" style="1" customWidth="1"/>
    <col min="14082" max="14082" width="15.25" style="1" customWidth="1"/>
    <col min="14083" max="14083" width="11.125" style="1" customWidth="1"/>
    <col min="14084" max="14084" width="10.25" style="1" customWidth="1"/>
    <col min="14085" max="14085" width="0" style="1" hidden="1" customWidth="1"/>
    <col min="14086" max="14086" width="10.25" style="1" customWidth="1"/>
    <col min="14087" max="14087" width="0" style="1" hidden="1" customWidth="1"/>
    <col min="14088" max="14088" width="10.25" style="1" customWidth="1"/>
    <col min="14089" max="14092" width="0" style="1" hidden="1" customWidth="1"/>
    <col min="14093" max="14093" width="11.375" style="1" customWidth="1"/>
    <col min="14094" max="14335" width="7.75" style="1"/>
    <col min="14336" max="14336" width="5" style="1" customWidth="1"/>
    <col min="14337" max="14337" width="10.25" style="1" customWidth="1"/>
    <col min="14338" max="14338" width="15.25" style="1" customWidth="1"/>
    <col min="14339" max="14339" width="11.125" style="1" customWidth="1"/>
    <col min="14340" max="14340" width="10.25" style="1" customWidth="1"/>
    <col min="14341" max="14341" width="0" style="1" hidden="1" customWidth="1"/>
    <col min="14342" max="14342" width="10.25" style="1" customWidth="1"/>
    <col min="14343" max="14343" width="0" style="1" hidden="1" customWidth="1"/>
    <col min="14344" max="14344" width="10.25" style="1" customWidth="1"/>
    <col min="14345" max="14348" width="0" style="1" hidden="1" customWidth="1"/>
    <col min="14349" max="14349" width="11.375" style="1" customWidth="1"/>
    <col min="14350" max="14591" width="7.75" style="1"/>
    <col min="14592" max="14592" width="5" style="1" customWidth="1"/>
    <col min="14593" max="14593" width="10.25" style="1" customWidth="1"/>
    <col min="14594" max="14594" width="15.25" style="1" customWidth="1"/>
    <col min="14595" max="14595" width="11.125" style="1" customWidth="1"/>
    <col min="14596" max="14596" width="10.25" style="1" customWidth="1"/>
    <col min="14597" max="14597" width="0" style="1" hidden="1" customWidth="1"/>
    <col min="14598" max="14598" width="10.25" style="1" customWidth="1"/>
    <col min="14599" max="14599" width="0" style="1" hidden="1" customWidth="1"/>
    <col min="14600" max="14600" width="10.25" style="1" customWidth="1"/>
    <col min="14601" max="14604" width="0" style="1" hidden="1" customWidth="1"/>
    <col min="14605" max="14605" width="11.375" style="1" customWidth="1"/>
    <col min="14606" max="14847" width="7.75" style="1"/>
    <col min="14848" max="14848" width="5" style="1" customWidth="1"/>
    <col min="14849" max="14849" width="10.25" style="1" customWidth="1"/>
    <col min="14850" max="14850" width="15.25" style="1" customWidth="1"/>
    <col min="14851" max="14851" width="11.125" style="1" customWidth="1"/>
    <col min="14852" max="14852" width="10.25" style="1" customWidth="1"/>
    <col min="14853" max="14853" width="0" style="1" hidden="1" customWidth="1"/>
    <col min="14854" max="14854" width="10.25" style="1" customWidth="1"/>
    <col min="14855" max="14855" width="0" style="1" hidden="1" customWidth="1"/>
    <col min="14856" max="14856" width="10.25" style="1" customWidth="1"/>
    <col min="14857" max="14860" width="0" style="1" hidden="1" customWidth="1"/>
    <col min="14861" max="14861" width="11.375" style="1" customWidth="1"/>
    <col min="14862" max="15103" width="7.75" style="1"/>
    <col min="15104" max="15104" width="5" style="1" customWidth="1"/>
    <col min="15105" max="15105" width="10.25" style="1" customWidth="1"/>
    <col min="15106" max="15106" width="15.25" style="1" customWidth="1"/>
    <col min="15107" max="15107" width="11.125" style="1" customWidth="1"/>
    <col min="15108" max="15108" width="10.25" style="1" customWidth="1"/>
    <col min="15109" max="15109" width="0" style="1" hidden="1" customWidth="1"/>
    <col min="15110" max="15110" width="10.25" style="1" customWidth="1"/>
    <col min="15111" max="15111" width="0" style="1" hidden="1" customWidth="1"/>
    <col min="15112" max="15112" width="10.25" style="1" customWidth="1"/>
    <col min="15113" max="15116" width="0" style="1" hidden="1" customWidth="1"/>
    <col min="15117" max="15117" width="11.375" style="1" customWidth="1"/>
    <col min="15118" max="15359" width="7.75" style="1"/>
    <col min="15360" max="15360" width="5" style="1" customWidth="1"/>
    <col min="15361" max="15361" width="10.25" style="1" customWidth="1"/>
    <col min="15362" max="15362" width="15.25" style="1" customWidth="1"/>
    <col min="15363" max="15363" width="11.125" style="1" customWidth="1"/>
    <col min="15364" max="15364" width="10.25" style="1" customWidth="1"/>
    <col min="15365" max="15365" width="0" style="1" hidden="1" customWidth="1"/>
    <col min="15366" max="15366" width="10.25" style="1" customWidth="1"/>
    <col min="15367" max="15367" width="0" style="1" hidden="1" customWidth="1"/>
    <col min="15368" max="15368" width="10.25" style="1" customWidth="1"/>
    <col min="15369" max="15372" width="0" style="1" hidden="1" customWidth="1"/>
    <col min="15373" max="15373" width="11.375" style="1" customWidth="1"/>
    <col min="15374" max="15615" width="7.75" style="1"/>
    <col min="15616" max="15616" width="5" style="1" customWidth="1"/>
    <col min="15617" max="15617" width="10.25" style="1" customWidth="1"/>
    <col min="15618" max="15618" width="15.25" style="1" customWidth="1"/>
    <col min="15619" max="15619" width="11.125" style="1" customWidth="1"/>
    <col min="15620" max="15620" width="10.25" style="1" customWidth="1"/>
    <col min="15621" max="15621" width="0" style="1" hidden="1" customWidth="1"/>
    <col min="15622" max="15622" width="10.25" style="1" customWidth="1"/>
    <col min="15623" max="15623" width="0" style="1" hidden="1" customWidth="1"/>
    <col min="15624" max="15624" width="10.25" style="1" customWidth="1"/>
    <col min="15625" max="15628" width="0" style="1" hidden="1" customWidth="1"/>
    <col min="15629" max="15629" width="11.375" style="1" customWidth="1"/>
    <col min="15630" max="15871" width="7.75" style="1"/>
    <col min="15872" max="15872" width="5" style="1" customWidth="1"/>
    <col min="15873" max="15873" width="10.25" style="1" customWidth="1"/>
    <col min="15874" max="15874" width="15.25" style="1" customWidth="1"/>
    <col min="15875" max="15875" width="11.125" style="1" customWidth="1"/>
    <col min="15876" max="15876" width="10.25" style="1" customWidth="1"/>
    <col min="15877" max="15877" width="0" style="1" hidden="1" customWidth="1"/>
    <col min="15878" max="15878" width="10.25" style="1" customWidth="1"/>
    <col min="15879" max="15879" width="0" style="1" hidden="1" customWidth="1"/>
    <col min="15880" max="15880" width="10.25" style="1" customWidth="1"/>
    <col min="15881" max="15884" width="0" style="1" hidden="1" customWidth="1"/>
    <col min="15885" max="15885" width="11.375" style="1" customWidth="1"/>
    <col min="15886" max="16127" width="7.75" style="1"/>
    <col min="16128" max="16128" width="5" style="1" customWidth="1"/>
    <col min="16129" max="16129" width="10.25" style="1" customWidth="1"/>
    <col min="16130" max="16130" width="15.25" style="1" customWidth="1"/>
    <col min="16131" max="16131" width="11.125" style="1" customWidth="1"/>
    <col min="16132" max="16132" width="10.25" style="1" customWidth="1"/>
    <col min="16133" max="16133" width="0" style="1" hidden="1" customWidth="1"/>
    <col min="16134" max="16134" width="10.25" style="1" customWidth="1"/>
    <col min="16135" max="16135" width="0" style="1" hidden="1" customWidth="1"/>
    <col min="16136" max="16136" width="10.25" style="1" customWidth="1"/>
    <col min="16137" max="16140" width="0" style="1" hidden="1" customWidth="1"/>
    <col min="16141" max="16141" width="11.375" style="1" customWidth="1"/>
    <col min="16142" max="16384" width="7.75" style="1"/>
  </cols>
  <sheetData>
    <row r="1" spans="1:15" ht="16.5">
      <c r="A1" s="137" t="s">
        <v>109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5" s="87" customFormat="1" ht="22.9" customHeight="1">
      <c r="A2" s="138" t="s">
        <v>162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15" s="85" customFormat="1" ht="15.75">
      <c r="A3" s="86" t="s">
        <v>108</v>
      </c>
      <c r="B3" s="25" t="s">
        <v>15</v>
      </c>
      <c r="C3" s="25" t="s">
        <v>14</v>
      </c>
      <c r="D3" s="23" t="s">
        <v>13</v>
      </c>
      <c r="E3" s="24" t="s">
        <v>12</v>
      </c>
      <c r="F3" s="24" t="s">
        <v>10</v>
      </c>
      <c r="G3" s="24" t="s">
        <v>11</v>
      </c>
      <c r="H3" s="23" t="s">
        <v>10</v>
      </c>
      <c r="I3" s="23" t="s">
        <v>10</v>
      </c>
      <c r="J3" s="22" t="s">
        <v>9</v>
      </c>
      <c r="K3" s="22" t="s">
        <v>8</v>
      </c>
      <c r="L3" s="22" t="s">
        <v>7</v>
      </c>
      <c r="M3" s="21" t="s">
        <v>6</v>
      </c>
    </row>
    <row r="4" spans="1:15" ht="16.5">
      <c r="A4" s="82">
        <v>1</v>
      </c>
      <c r="B4" s="81" t="s">
        <v>128</v>
      </c>
      <c r="C4" s="80" t="s">
        <v>107</v>
      </c>
      <c r="D4" s="54">
        <v>60000</v>
      </c>
      <c r="E4" s="54">
        <v>30000</v>
      </c>
      <c r="F4" s="54"/>
      <c r="G4" s="54">
        <v>30000</v>
      </c>
      <c r="H4" s="54"/>
      <c r="I4" s="8"/>
      <c r="J4" s="8"/>
      <c r="K4" s="14"/>
      <c r="L4" s="8"/>
      <c r="M4" s="13" t="s">
        <v>2</v>
      </c>
    </row>
    <row r="5" spans="1:15" ht="27.95" customHeight="1">
      <c r="A5" s="84">
        <v>2</v>
      </c>
      <c r="B5" s="88" t="s">
        <v>135</v>
      </c>
      <c r="C5" s="80" t="s">
        <v>106</v>
      </c>
      <c r="D5" s="54">
        <v>36000</v>
      </c>
      <c r="E5" s="54">
        <v>36000</v>
      </c>
      <c r="F5" s="54"/>
      <c r="G5" s="76"/>
      <c r="H5" s="54"/>
      <c r="I5" s="8"/>
      <c r="J5" s="8"/>
      <c r="K5" s="14"/>
      <c r="L5" s="8"/>
      <c r="M5" s="13" t="s">
        <v>2</v>
      </c>
    </row>
    <row r="6" spans="1:15" ht="27.95" customHeight="1">
      <c r="A6" s="82">
        <v>3</v>
      </c>
      <c r="B6" s="81" t="s">
        <v>132</v>
      </c>
      <c r="C6" s="80" t="s">
        <v>105</v>
      </c>
      <c r="D6" s="54">
        <v>68000</v>
      </c>
      <c r="E6" s="54"/>
      <c r="F6" s="54"/>
      <c r="G6" s="54">
        <v>68000</v>
      </c>
      <c r="H6" s="54"/>
      <c r="I6" s="8"/>
      <c r="J6" s="8"/>
      <c r="K6" s="14"/>
      <c r="L6" s="8"/>
      <c r="M6" s="13" t="s">
        <v>2</v>
      </c>
    </row>
    <row r="7" spans="1:15" ht="16.5">
      <c r="A7" s="82">
        <v>5</v>
      </c>
      <c r="B7" s="81" t="s">
        <v>163</v>
      </c>
      <c r="C7" s="83" t="s">
        <v>104</v>
      </c>
      <c r="D7" s="54">
        <v>273500</v>
      </c>
      <c r="E7" s="54">
        <v>133500</v>
      </c>
      <c r="F7" s="54"/>
      <c r="G7" s="54">
        <v>140000</v>
      </c>
      <c r="H7" s="54"/>
      <c r="I7" s="8"/>
      <c r="J7" s="8"/>
      <c r="K7" s="14"/>
      <c r="L7" s="8"/>
      <c r="M7" s="13" t="s">
        <v>2</v>
      </c>
    </row>
    <row r="8" spans="1:15" ht="16.5">
      <c r="A8" s="82">
        <v>6</v>
      </c>
      <c r="B8" s="81" t="s">
        <v>130</v>
      </c>
      <c r="C8" s="80" t="s">
        <v>103</v>
      </c>
      <c r="D8" s="54">
        <v>33000</v>
      </c>
      <c r="E8" s="54"/>
      <c r="F8" s="54"/>
      <c r="G8" s="54">
        <v>33000</v>
      </c>
      <c r="H8" s="54"/>
      <c r="I8" s="8"/>
      <c r="J8" s="8"/>
      <c r="K8" s="14"/>
      <c r="L8" s="8"/>
      <c r="M8" s="13" t="s">
        <v>2</v>
      </c>
    </row>
    <row r="9" spans="1:15" ht="16.5">
      <c r="A9" s="79"/>
      <c r="B9" s="78"/>
      <c r="C9" s="77" t="s">
        <v>102</v>
      </c>
      <c r="D9" s="76">
        <f>SUM(D4:D8)</f>
        <v>470500</v>
      </c>
      <c r="E9" s="76">
        <f>SUM(E4:E8)</f>
        <v>199500</v>
      </c>
      <c r="F9" s="76"/>
      <c r="G9" s="76">
        <f>SUM(G4:G8)</f>
        <v>271000</v>
      </c>
      <c r="H9" s="54"/>
      <c r="I9" s="8"/>
      <c r="J9" s="8"/>
      <c r="K9" s="8"/>
      <c r="L9" s="8"/>
      <c r="M9" s="75"/>
    </row>
    <row r="10" spans="1:15" ht="22.15" customHeight="1">
      <c r="A10" s="136" t="s">
        <v>159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</row>
    <row r="11" spans="1:15" ht="15.75">
      <c r="A11" s="25" t="s">
        <v>16</v>
      </c>
      <c r="B11" s="25" t="s">
        <v>15</v>
      </c>
      <c r="C11" s="25" t="str">
        <f>[1]經費核撥表!D2</f>
        <v>申請類型</v>
      </c>
      <c r="D11" s="23" t="s">
        <v>13</v>
      </c>
      <c r="E11" s="24" t="s">
        <v>12</v>
      </c>
      <c r="F11" s="24" t="s">
        <v>10</v>
      </c>
      <c r="G11" s="24" t="s">
        <v>11</v>
      </c>
      <c r="H11" s="23" t="s">
        <v>10</v>
      </c>
      <c r="I11" s="23" t="s">
        <v>10</v>
      </c>
      <c r="J11" s="22" t="s">
        <v>9</v>
      </c>
      <c r="K11" s="22" t="s">
        <v>8</v>
      </c>
      <c r="L11" s="21" t="s">
        <v>7</v>
      </c>
      <c r="M11" s="21" t="s">
        <v>6</v>
      </c>
    </row>
    <row r="12" spans="1:15" ht="20.100000000000001" customHeight="1" thickBot="1">
      <c r="A12" s="72">
        <v>1</v>
      </c>
      <c r="B12" s="71" t="s">
        <v>100</v>
      </c>
      <c r="C12" s="70" t="s">
        <v>67</v>
      </c>
      <c r="D12" s="67">
        <v>65000</v>
      </c>
      <c r="E12" s="69">
        <v>35000</v>
      </c>
      <c r="F12" s="69"/>
      <c r="G12" s="69">
        <v>30000</v>
      </c>
      <c r="H12" s="68"/>
      <c r="I12" s="68"/>
      <c r="J12" s="67"/>
      <c r="K12" s="66"/>
      <c r="L12" s="65"/>
      <c r="M12" s="64" t="s">
        <v>2</v>
      </c>
      <c r="O12" s="134"/>
    </row>
    <row r="13" spans="1:15" ht="20.100000000000001" customHeight="1" thickBot="1">
      <c r="A13" s="59">
        <v>2</v>
      </c>
      <c r="B13" s="58" t="s">
        <v>99</v>
      </c>
      <c r="C13" s="60" t="s">
        <v>33</v>
      </c>
      <c r="D13" s="56">
        <v>60000</v>
      </c>
      <c r="E13" s="54">
        <v>30000</v>
      </c>
      <c r="F13" s="54"/>
      <c r="G13" s="54">
        <v>30000</v>
      </c>
      <c r="H13" s="63"/>
      <c r="I13" s="63"/>
      <c r="J13" s="56"/>
      <c r="K13" s="14"/>
      <c r="L13" s="8"/>
      <c r="M13" s="13" t="s">
        <v>2</v>
      </c>
      <c r="O13" s="134"/>
    </row>
    <row r="14" spans="1:15" ht="20.100000000000001" customHeight="1" thickBot="1">
      <c r="A14" s="59">
        <v>3</v>
      </c>
      <c r="B14" s="58" t="s">
        <v>98</v>
      </c>
      <c r="C14" s="60" t="s">
        <v>36</v>
      </c>
      <c r="D14" s="56">
        <v>60000</v>
      </c>
      <c r="E14" s="54">
        <v>30000</v>
      </c>
      <c r="F14" s="54"/>
      <c r="G14" s="54">
        <v>30000</v>
      </c>
      <c r="H14" s="63"/>
      <c r="I14" s="63"/>
      <c r="J14" s="56"/>
      <c r="K14" s="14"/>
      <c r="L14" s="8"/>
      <c r="M14" s="13" t="s">
        <v>2</v>
      </c>
      <c r="O14" s="134"/>
    </row>
    <row r="15" spans="1:15" ht="20.100000000000001" customHeight="1" thickBot="1">
      <c r="A15" s="59">
        <v>4</v>
      </c>
      <c r="B15" s="58" t="s">
        <v>97</v>
      </c>
      <c r="C15" s="60" t="s">
        <v>33</v>
      </c>
      <c r="D15" s="56">
        <v>60000</v>
      </c>
      <c r="E15" s="54">
        <v>30000</v>
      </c>
      <c r="F15" s="54"/>
      <c r="G15" s="54">
        <v>30000</v>
      </c>
      <c r="H15" s="63"/>
      <c r="I15" s="63"/>
      <c r="J15" s="56"/>
      <c r="K15" s="14"/>
      <c r="L15" s="8"/>
      <c r="M15" s="13" t="s">
        <v>2</v>
      </c>
      <c r="O15" s="134"/>
    </row>
    <row r="16" spans="1:15" ht="20.100000000000001" customHeight="1" thickBot="1">
      <c r="A16" s="59">
        <v>5</v>
      </c>
      <c r="B16" s="58" t="s">
        <v>96</v>
      </c>
      <c r="C16" s="60" t="s">
        <v>36</v>
      </c>
      <c r="D16" s="56">
        <v>60000</v>
      </c>
      <c r="E16" s="54">
        <v>30000</v>
      </c>
      <c r="F16" s="54"/>
      <c r="G16" s="54">
        <v>30000</v>
      </c>
      <c r="H16" s="63"/>
      <c r="I16" s="63"/>
      <c r="J16" s="56"/>
      <c r="K16" s="14"/>
      <c r="L16" s="8"/>
      <c r="M16" s="13" t="s">
        <v>2</v>
      </c>
      <c r="O16" s="134"/>
    </row>
    <row r="17" spans="1:15" ht="20.100000000000001" customHeight="1" thickBot="1">
      <c r="A17" s="72">
        <v>6</v>
      </c>
      <c r="B17" s="71" t="s">
        <v>95</v>
      </c>
      <c r="C17" s="70" t="s">
        <v>55</v>
      </c>
      <c r="D17" s="67">
        <v>70000</v>
      </c>
      <c r="E17" s="69">
        <v>35000</v>
      </c>
      <c r="F17" s="69"/>
      <c r="G17" s="69">
        <v>35000</v>
      </c>
      <c r="H17" s="68"/>
      <c r="I17" s="68"/>
      <c r="J17" s="67"/>
      <c r="K17" s="66"/>
      <c r="L17" s="65"/>
      <c r="M17" s="64" t="s">
        <v>2</v>
      </c>
      <c r="O17" s="134"/>
    </row>
    <row r="18" spans="1:15" ht="20.100000000000001" customHeight="1" thickBot="1">
      <c r="A18" s="72">
        <v>7</v>
      </c>
      <c r="B18" s="71" t="s">
        <v>94</v>
      </c>
      <c r="C18" s="70" t="s">
        <v>31</v>
      </c>
      <c r="D18" s="67">
        <v>65000</v>
      </c>
      <c r="E18" s="69">
        <v>35000</v>
      </c>
      <c r="F18" s="69"/>
      <c r="G18" s="69">
        <v>30000</v>
      </c>
      <c r="H18" s="68"/>
      <c r="I18" s="68"/>
      <c r="J18" s="67"/>
      <c r="K18" s="66"/>
      <c r="L18" s="65"/>
      <c r="M18" s="64" t="s">
        <v>2</v>
      </c>
      <c r="O18" s="134"/>
    </row>
    <row r="19" spans="1:15" ht="20.100000000000001" customHeight="1" thickBot="1">
      <c r="A19" s="59">
        <v>8</v>
      </c>
      <c r="B19" s="58" t="s">
        <v>93</v>
      </c>
      <c r="C19" s="60" t="s">
        <v>67</v>
      </c>
      <c r="D19" s="56">
        <v>60000</v>
      </c>
      <c r="E19" s="54">
        <v>30000</v>
      </c>
      <c r="F19" s="54"/>
      <c r="G19" s="54">
        <v>30000</v>
      </c>
      <c r="H19" s="63"/>
      <c r="I19" s="63"/>
      <c r="J19" s="74"/>
      <c r="K19" s="14"/>
      <c r="L19" s="8"/>
      <c r="M19" s="13" t="s">
        <v>2</v>
      </c>
      <c r="O19" s="134"/>
    </row>
    <row r="20" spans="1:15" ht="20.100000000000001" customHeight="1">
      <c r="A20" s="59">
        <v>9</v>
      </c>
      <c r="B20" s="58" t="s">
        <v>92</v>
      </c>
      <c r="C20" s="60" t="s">
        <v>31</v>
      </c>
      <c r="D20" s="56">
        <v>60000</v>
      </c>
      <c r="E20" s="54">
        <v>30000</v>
      </c>
      <c r="F20" s="54"/>
      <c r="G20" s="54">
        <v>30000</v>
      </c>
      <c r="H20" s="63"/>
      <c r="I20" s="63"/>
      <c r="J20" s="56"/>
      <c r="K20" s="14"/>
      <c r="L20" s="8"/>
      <c r="M20" s="13" t="s">
        <v>2</v>
      </c>
    </row>
    <row r="21" spans="1:15" ht="20.100000000000001" customHeight="1">
      <c r="A21" s="59">
        <v>10</v>
      </c>
      <c r="B21" s="58" t="s">
        <v>91</v>
      </c>
      <c r="C21" s="60" t="s">
        <v>90</v>
      </c>
      <c r="D21" s="56">
        <v>60000</v>
      </c>
      <c r="E21" s="54">
        <v>30000</v>
      </c>
      <c r="F21" s="54"/>
      <c r="G21" s="54">
        <v>30000</v>
      </c>
      <c r="H21" s="63"/>
      <c r="I21" s="63"/>
      <c r="J21" s="56"/>
      <c r="K21" s="14"/>
      <c r="L21" s="8"/>
      <c r="M21" s="13" t="s">
        <v>2</v>
      </c>
    </row>
    <row r="22" spans="1:15" ht="20.100000000000001" customHeight="1">
      <c r="A22" s="59">
        <v>11</v>
      </c>
      <c r="B22" s="58" t="s">
        <v>89</v>
      </c>
      <c r="C22" s="60" t="s">
        <v>31</v>
      </c>
      <c r="D22" s="56">
        <v>60000</v>
      </c>
      <c r="E22" s="54">
        <v>30000</v>
      </c>
      <c r="F22" s="54"/>
      <c r="G22" s="54">
        <v>30000</v>
      </c>
      <c r="H22" s="63"/>
      <c r="I22" s="63"/>
      <c r="J22" s="56"/>
      <c r="K22" s="14"/>
      <c r="L22" s="8"/>
      <c r="M22" s="13" t="s">
        <v>2</v>
      </c>
    </row>
    <row r="23" spans="1:15" ht="20.100000000000001" customHeight="1">
      <c r="A23" s="59">
        <v>12</v>
      </c>
      <c r="B23" s="58" t="s">
        <v>88</v>
      </c>
      <c r="C23" s="60" t="s">
        <v>36</v>
      </c>
      <c r="D23" s="56">
        <v>60000</v>
      </c>
      <c r="E23" s="54">
        <v>30000</v>
      </c>
      <c r="F23" s="54"/>
      <c r="G23" s="54">
        <v>30000</v>
      </c>
      <c r="H23" s="63"/>
      <c r="I23" s="63"/>
      <c r="J23" s="56"/>
      <c r="K23" s="14"/>
      <c r="L23" s="8"/>
      <c r="M23" s="13" t="s">
        <v>2</v>
      </c>
    </row>
    <row r="24" spans="1:15" ht="20.100000000000001" customHeight="1">
      <c r="A24" s="59">
        <v>13</v>
      </c>
      <c r="B24" s="58" t="s">
        <v>87</v>
      </c>
      <c r="C24" s="60" t="s">
        <v>33</v>
      </c>
      <c r="D24" s="56">
        <v>60000</v>
      </c>
      <c r="E24" s="54">
        <v>30000</v>
      </c>
      <c r="F24" s="54"/>
      <c r="G24" s="54">
        <v>30000</v>
      </c>
      <c r="H24" s="63"/>
      <c r="I24" s="63"/>
      <c r="J24" s="56"/>
      <c r="K24" s="14"/>
      <c r="L24" s="8"/>
      <c r="M24" s="13" t="s">
        <v>2</v>
      </c>
    </row>
    <row r="25" spans="1:15" ht="20.100000000000001" customHeight="1">
      <c r="A25" s="59">
        <v>14</v>
      </c>
      <c r="B25" s="58" t="s">
        <v>19</v>
      </c>
      <c r="C25" s="60" t="s">
        <v>82</v>
      </c>
      <c r="D25" s="56">
        <v>60000</v>
      </c>
      <c r="E25" s="54">
        <v>30000</v>
      </c>
      <c r="F25" s="54"/>
      <c r="G25" s="54">
        <v>30000</v>
      </c>
      <c r="H25" s="63"/>
      <c r="I25" s="63"/>
      <c r="J25" s="56"/>
      <c r="K25" s="14"/>
      <c r="L25" s="8"/>
      <c r="M25" s="13" t="s">
        <v>2</v>
      </c>
    </row>
    <row r="26" spans="1:15" ht="20.100000000000001" customHeight="1">
      <c r="A26" s="59">
        <v>15</v>
      </c>
      <c r="B26" s="58" t="s">
        <v>86</v>
      </c>
      <c r="C26" s="60" t="s">
        <v>33</v>
      </c>
      <c r="D26" s="56">
        <v>60000</v>
      </c>
      <c r="E26" s="54">
        <v>30000</v>
      </c>
      <c r="F26" s="54"/>
      <c r="G26" s="54">
        <v>30000</v>
      </c>
      <c r="H26" s="63"/>
      <c r="I26" s="63"/>
      <c r="J26" s="56"/>
      <c r="K26" s="14"/>
      <c r="L26" s="8"/>
      <c r="M26" s="13" t="s">
        <v>2</v>
      </c>
    </row>
    <row r="27" spans="1:15" ht="20.100000000000001" customHeight="1">
      <c r="A27" s="59">
        <v>16</v>
      </c>
      <c r="B27" s="58" t="s">
        <v>85</v>
      </c>
      <c r="C27" s="60" t="s">
        <v>31</v>
      </c>
      <c r="D27" s="56">
        <v>60000</v>
      </c>
      <c r="E27" s="54">
        <v>30000</v>
      </c>
      <c r="F27" s="54"/>
      <c r="G27" s="54">
        <v>30000</v>
      </c>
      <c r="H27" s="63"/>
      <c r="I27" s="63"/>
      <c r="J27" s="56"/>
      <c r="K27" s="14"/>
      <c r="L27" s="8"/>
      <c r="M27" s="13" t="s">
        <v>2</v>
      </c>
    </row>
    <row r="28" spans="1:15" ht="20.100000000000001" customHeight="1">
      <c r="A28" s="59">
        <v>17</v>
      </c>
      <c r="B28" s="58" t="s">
        <v>84</v>
      </c>
      <c r="C28" s="60" t="s">
        <v>82</v>
      </c>
      <c r="D28" s="56">
        <v>60000</v>
      </c>
      <c r="E28" s="54">
        <v>30000</v>
      </c>
      <c r="F28" s="54"/>
      <c r="G28" s="54">
        <v>30000</v>
      </c>
      <c r="H28" s="63"/>
      <c r="I28" s="63"/>
      <c r="J28" s="56"/>
      <c r="K28" s="14"/>
      <c r="L28" s="8"/>
      <c r="M28" s="13" t="s">
        <v>2</v>
      </c>
    </row>
    <row r="29" spans="1:15" ht="20.100000000000001" customHeight="1">
      <c r="A29" s="59">
        <v>18</v>
      </c>
      <c r="B29" s="58" t="s">
        <v>83</v>
      </c>
      <c r="C29" s="60" t="s">
        <v>82</v>
      </c>
      <c r="D29" s="56">
        <v>60000</v>
      </c>
      <c r="E29" s="54">
        <v>30000</v>
      </c>
      <c r="F29" s="54"/>
      <c r="G29" s="54">
        <v>30000</v>
      </c>
      <c r="H29" s="63"/>
      <c r="I29" s="63"/>
      <c r="J29" s="56"/>
      <c r="K29" s="14"/>
      <c r="L29" s="8"/>
      <c r="M29" s="13" t="s">
        <v>2</v>
      </c>
    </row>
    <row r="30" spans="1:15" ht="20.100000000000001" customHeight="1">
      <c r="A30" s="59">
        <v>19</v>
      </c>
      <c r="B30" s="58" t="s">
        <v>81</v>
      </c>
      <c r="C30" s="60" t="s">
        <v>55</v>
      </c>
      <c r="D30" s="56">
        <v>60000</v>
      </c>
      <c r="E30" s="54">
        <v>30000</v>
      </c>
      <c r="F30" s="54"/>
      <c r="G30" s="54">
        <v>30000</v>
      </c>
      <c r="H30" s="63"/>
      <c r="I30" s="63"/>
      <c r="J30" s="56"/>
      <c r="K30" s="14"/>
      <c r="L30" s="8"/>
      <c r="M30" s="13" t="s">
        <v>2</v>
      </c>
    </row>
    <row r="31" spans="1:15" ht="20.100000000000001" customHeight="1">
      <c r="A31" s="59">
        <v>20</v>
      </c>
      <c r="B31" s="58" t="s">
        <v>80</v>
      </c>
      <c r="C31" s="60" t="s">
        <v>33</v>
      </c>
      <c r="D31" s="56">
        <v>60000</v>
      </c>
      <c r="E31" s="54">
        <v>30000</v>
      </c>
      <c r="F31" s="54"/>
      <c r="G31" s="54">
        <v>30000</v>
      </c>
      <c r="H31" s="63"/>
      <c r="I31" s="63"/>
      <c r="J31" s="56"/>
      <c r="K31" s="14"/>
      <c r="L31" s="8"/>
      <c r="M31" s="13" t="s">
        <v>2</v>
      </c>
    </row>
    <row r="32" spans="1:15" ht="20.100000000000001" customHeight="1">
      <c r="A32" s="59">
        <v>21</v>
      </c>
      <c r="B32" s="58" t="s">
        <v>79</v>
      </c>
      <c r="C32" s="60" t="s">
        <v>33</v>
      </c>
      <c r="D32" s="56">
        <v>60000</v>
      </c>
      <c r="E32" s="54">
        <v>30000</v>
      </c>
      <c r="F32" s="54"/>
      <c r="G32" s="54">
        <v>30000</v>
      </c>
      <c r="H32" s="63"/>
      <c r="I32" s="63"/>
      <c r="J32" s="56"/>
      <c r="K32" s="14"/>
      <c r="L32" s="8"/>
      <c r="M32" s="13" t="s">
        <v>2</v>
      </c>
    </row>
    <row r="33" spans="1:13" ht="20.100000000000001" customHeight="1">
      <c r="A33" s="59">
        <v>22</v>
      </c>
      <c r="B33" s="58" t="s">
        <v>78</v>
      </c>
      <c r="C33" s="60" t="s">
        <v>77</v>
      </c>
      <c r="D33" s="56">
        <v>60000</v>
      </c>
      <c r="E33" s="54">
        <v>30000</v>
      </c>
      <c r="F33" s="54"/>
      <c r="G33" s="54">
        <v>30000</v>
      </c>
      <c r="H33" s="63"/>
      <c r="I33" s="63"/>
      <c r="J33" s="56"/>
      <c r="K33" s="14"/>
      <c r="L33" s="8"/>
      <c r="M33" s="13" t="s">
        <v>2</v>
      </c>
    </row>
    <row r="34" spans="1:13" ht="20.100000000000001" customHeight="1">
      <c r="A34" s="59">
        <v>23</v>
      </c>
      <c r="B34" s="46" t="s">
        <v>76</v>
      </c>
      <c r="C34" s="46" t="s">
        <v>33</v>
      </c>
      <c r="D34" s="56">
        <v>60000</v>
      </c>
      <c r="E34" s="54">
        <v>30000</v>
      </c>
      <c r="F34" s="54"/>
      <c r="G34" s="54">
        <v>30000</v>
      </c>
      <c r="H34" s="63"/>
      <c r="I34" s="63"/>
      <c r="J34" s="56"/>
      <c r="K34" s="14"/>
      <c r="L34" s="8"/>
      <c r="M34" s="13" t="s">
        <v>2</v>
      </c>
    </row>
    <row r="35" spans="1:13" ht="20.100000000000001" customHeight="1">
      <c r="A35" s="59">
        <v>24</v>
      </c>
      <c r="B35" s="58" t="s">
        <v>75</v>
      </c>
      <c r="C35" s="60" t="s">
        <v>33</v>
      </c>
      <c r="D35" s="56">
        <v>60000</v>
      </c>
      <c r="E35" s="54">
        <v>30000</v>
      </c>
      <c r="F35" s="54"/>
      <c r="G35" s="54">
        <v>30000</v>
      </c>
      <c r="H35" s="63"/>
      <c r="I35" s="63"/>
      <c r="J35" s="74"/>
      <c r="K35" s="14"/>
      <c r="L35" s="8"/>
      <c r="M35" s="13" t="s">
        <v>2</v>
      </c>
    </row>
    <row r="36" spans="1:13" ht="20.100000000000001" customHeight="1">
      <c r="A36" s="59">
        <v>25</v>
      </c>
      <c r="B36" s="58" t="s">
        <v>74</v>
      </c>
      <c r="C36" s="60" t="s">
        <v>33</v>
      </c>
      <c r="D36" s="56">
        <v>60000</v>
      </c>
      <c r="E36" s="54">
        <v>30000</v>
      </c>
      <c r="F36" s="54"/>
      <c r="G36" s="54">
        <v>30000</v>
      </c>
      <c r="H36" s="63"/>
      <c r="I36" s="63"/>
      <c r="J36" s="56"/>
      <c r="K36" s="14"/>
      <c r="L36" s="8"/>
      <c r="M36" s="13" t="s">
        <v>2</v>
      </c>
    </row>
    <row r="37" spans="1:13" ht="20.100000000000001" customHeight="1">
      <c r="A37" s="59">
        <v>26</v>
      </c>
      <c r="B37" s="58" t="s">
        <v>73</v>
      </c>
      <c r="C37" s="60" t="s">
        <v>31</v>
      </c>
      <c r="D37" s="56">
        <v>60000</v>
      </c>
      <c r="E37" s="54">
        <v>30000</v>
      </c>
      <c r="F37" s="54"/>
      <c r="G37" s="54">
        <v>30000</v>
      </c>
      <c r="H37" s="63"/>
      <c r="I37" s="63"/>
      <c r="J37" s="56"/>
      <c r="K37" s="14"/>
      <c r="L37" s="8"/>
      <c r="M37" s="13" t="s">
        <v>2</v>
      </c>
    </row>
    <row r="38" spans="1:13" ht="20.100000000000001" customHeight="1">
      <c r="A38" s="59">
        <v>27</v>
      </c>
      <c r="B38" s="58" t="s">
        <v>72</v>
      </c>
      <c r="C38" s="60" t="s">
        <v>55</v>
      </c>
      <c r="D38" s="56">
        <v>60000</v>
      </c>
      <c r="E38" s="54">
        <v>30000</v>
      </c>
      <c r="F38" s="54"/>
      <c r="G38" s="54">
        <v>30000</v>
      </c>
      <c r="H38" s="63"/>
      <c r="I38" s="63"/>
      <c r="J38" s="56"/>
      <c r="K38" s="14"/>
      <c r="L38" s="8"/>
      <c r="M38" s="13" t="s">
        <v>2</v>
      </c>
    </row>
    <row r="39" spans="1:13" ht="20.100000000000001" customHeight="1">
      <c r="A39" s="59">
        <v>28</v>
      </c>
      <c r="B39" s="58" t="s">
        <v>71</v>
      </c>
      <c r="C39" s="60" t="s">
        <v>70</v>
      </c>
      <c r="D39" s="56">
        <v>60000</v>
      </c>
      <c r="E39" s="54">
        <v>30000</v>
      </c>
      <c r="F39" s="54"/>
      <c r="G39" s="54">
        <v>30000</v>
      </c>
      <c r="H39" s="63"/>
      <c r="I39" s="63"/>
      <c r="J39" s="56"/>
      <c r="K39" s="14"/>
      <c r="L39" s="8"/>
      <c r="M39" s="13" t="s">
        <v>2</v>
      </c>
    </row>
    <row r="40" spans="1:13" ht="20.100000000000001" customHeight="1">
      <c r="A40" s="59">
        <v>29</v>
      </c>
      <c r="B40" s="58" t="s">
        <v>69</v>
      </c>
      <c r="C40" s="60" t="s">
        <v>33</v>
      </c>
      <c r="D40" s="56">
        <v>60000</v>
      </c>
      <c r="E40" s="54">
        <v>30000</v>
      </c>
      <c r="F40" s="54"/>
      <c r="G40" s="54">
        <v>30000</v>
      </c>
      <c r="H40" s="63"/>
      <c r="I40" s="63"/>
      <c r="J40" s="74"/>
      <c r="K40" s="14"/>
      <c r="L40" s="8"/>
      <c r="M40" s="13" t="s">
        <v>2</v>
      </c>
    </row>
    <row r="41" spans="1:13" ht="20.100000000000001" customHeight="1">
      <c r="A41" s="72">
        <v>30</v>
      </c>
      <c r="B41" s="71" t="s">
        <v>68</v>
      </c>
      <c r="C41" s="70" t="s">
        <v>67</v>
      </c>
      <c r="D41" s="67">
        <v>70000</v>
      </c>
      <c r="E41" s="69">
        <v>35000</v>
      </c>
      <c r="F41" s="69"/>
      <c r="G41" s="69">
        <v>35000</v>
      </c>
      <c r="H41" s="68"/>
      <c r="I41" s="68"/>
      <c r="J41" s="67"/>
      <c r="K41" s="66"/>
      <c r="L41" s="65"/>
      <c r="M41" s="64" t="s">
        <v>2</v>
      </c>
    </row>
    <row r="42" spans="1:13" ht="20.100000000000001" customHeight="1">
      <c r="A42" s="59">
        <v>31</v>
      </c>
      <c r="B42" s="58" t="s">
        <v>66</v>
      </c>
      <c r="C42" s="60" t="s">
        <v>33</v>
      </c>
      <c r="D42" s="56">
        <v>60000</v>
      </c>
      <c r="E42" s="54">
        <v>30000</v>
      </c>
      <c r="F42" s="54"/>
      <c r="G42" s="54">
        <v>30000</v>
      </c>
      <c r="H42" s="63"/>
      <c r="I42" s="63"/>
      <c r="J42" s="56"/>
      <c r="K42" s="14"/>
      <c r="L42" s="8"/>
      <c r="M42" s="13" t="s">
        <v>2</v>
      </c>
    </row>
    <row r="43" spans="1:13" ht="20.100000000000001" customHeight="1">
      <c r="A43" s="59">
        <v>32</v>
      </c>
      <c r="B43" s="58" t="s">
        <v>65</v>
      </c>
      <c r="C43" s="60" t="s">
        <v>33</v>
      </c>
      <c r="D43" s="56">
        <v>60000</v>
      </c>
      <c r="E43" s="54">
        <v>30000</v>
      </c>
      <c r="F43" s="54"/>
      <c r="G43" s="54">
        <v>30000</v>
      </c>
      <c r="H43" s="63"/>
      <c r="I43" s="63"/>
      <c r="J43" s="56"/>
      <c r="K43" s="14"/>
      <c r="L43" s="8"/>
      <c r="M43" s="13" t="s">
        <v>2</v>
      </c>
    </row>
    <row r="44" spans="1:13" ht="20.100000000000001" customHeight="1">
      <c r="A44" s="59">
        <v>33</v>
      </c>
      <c r="B44" s="58" t="s">
        <v>64</v>
      </c>
      <c r="C44" s="60" t="s">
        <v>33</v>
      </c>
      <c r="D44" s="56">
        <v>60000</v>
      </c>
      <c r="E44" s="54">
        <v>30000</v>
      </c>
      <c r="F44" s="54"/>
      <c r="G44" s="54">
        <v>30000</v>
      </c>
      <c r="H44" s="63"/>
      <c r="I44" s="63"/>
      <c r="J44" s="56"/>
      <c r="K44" s="14"/>
      <c r="L44" s="8"/>
      <c r="M44" s="13" t="s">
        <v>2</v>
      </c>
    </row>
    <row r="45" spans="1:13" ht="20.100000000000001" customHeight="1">
      <c r="A45" s="59">
        <v>34</v>
      </c>
      <c r="B45" s="58" t="s">
        <v>63</v>
      </c>
      <c r="C45" s="60" t="s">
        <v>36</v>
      </c>
      <c r="D45" s="56">
        <v>60000</v>
      </c>
      <c r="E45" s="54">
        <v>30000</v>
      </c>
      <c r="F45" s="54"/>
      <c r="G45" s="54">
        <v>30000</v>
      </c>
      <c r="H45" s="63"/>
      <c r="I45" s="63"/>
      <c r="J45" s="74"/>
      <c r="K45" s="14"/>
      <c r="L45" s="8"/>
      <c r="M45" s="13" t="s">
        <v>2</v>
      </c>
    </row>
    <row r="46" spans="1:13" ht="20.100000000000001" customHeight="1">
      <c r="A46" s="59">
        <v>35</v>
      </c>
      <c r="B46" s="58" t="s">
        <v>62</v>
      </c>
      <c r="C46" s="60" t="s">
        <v>36</v>
      </c>
      <c r="D46" s="56">
        <v>60000</v>
      </c>
      <c r="E46" s="54">
        <v>30000</v>
      </c>
      <c r="F46" s="54"/>
      <c r="G46" s="54">
        <v>30000</v>
      </c>
      <c r="H46" s="63"/>
      <c r="I46" s="63"/>
      <c r="J46" s="74"/>
      <c r="K46" s="14"/>
      <c r="L46" s="8"/>
      <c r="M46" s="13" t="s">
        <v>2</v>
      </c>
    </row>
    <row r="47" spans="1:13" ht="20.100000000000001" customHeight="1">
      <c r="A47" s="59">
        <v>36</v>
      </c>
      <c r="B47" s="58" t="s">
        <v>61</v>
      </c>
      <c r="C47" s="60" t="s">
        <v>33</v>
      </c>
      <c r="D47" s="56">
        <v>60000</v>
      </c>
      <c r="E47" s="54">
        <v>30000</v>
      </c>
      <c r="F47" s="54"/>
      <c r="G47" s="54">
        <v>30000</v>
      </c>
      <c r="H47" s="63"/>
      <c r="I47" s="63"/>
      <c r="J47" s="56"/>
      <c r="K47" s="14"/>
      <c r="L47" s="8"/>
      <c r="M47" s="13" t="s">
        <v>2</v>
      </c>
    </row>
    <row r="48" spans="1:13" ht="20.100000000000001" customHeight="1">
      <c r="A48" s="59">
        <v>37</v>
      </c>
      <c r="B48" s="58" t="s">
        <v>60</v>
      </c>
      <c r="C48" s="60" t="s">
        <v>33</v>
      </c>
      <c r="D48" s="56">
        <v>60000</v>
      </c>
      <c r="E48" s="54">
        <v>30000</v>
      </c>
      <c r="F48" s="54"/>
      <c r="G48" s="54">
        <v>30000</v>
      </c>
      <c r="H48" s="63"/>
      <c r="I48" s="63"/>
      <c r="J48" s="56"/>
      <c r="K48" s="14"/>
      <c r="L48" s="8"/>
      <c r="M48" s="13" t="s">
        <v>2</v>
      </c>
    </row>
    <row r="49" spans="1:13" ht="20.100000000000001" customHeight="1">
      <c r="A49" s="59">
        <v>38</v>
      </c>
      <c r="B49" s="58" t="s">
        <v>59</v>
      </c>
      <c r="C49" s="60" t="s">
        <v>55</v>
      </c>
      <c r="D49" s="56">
        <v>60000</v>
      </c>
      <c r="E49" s="54">
        <v>30000</v>
      </c>
      <c r="F49" s="54"/>
      <c r="G49" s="54">
        <v>30000</v>
      </c>
      <c r="H49" s="63"/>
      <c r="I49" s="63"/>
      <c r="J49" s="56"/>
      <c r="K49" s="14"/>
      <c r="L49" s="8"/>
      <c r="M49" s="13" t="s">
        <v>2</v>
      </c>
    </row>
    <row r="50" spans="1:13" ht="20.100000000000001" customHeight="1">
      <c r="A50" s="59">
        <v>39</v>
      </c>
      <c r="B50" s="58" t="s">
        <v>58</v>
      </c>
      <c r="C50" s="60" t="s">
        <v>57</v>
      </c>
      <c r="D50" s="56">
        <v>60000</v>
      </c>
      <c r="E50" s="54">
        <v>30000</v>
      </c>
      <c r="F50" s="54"/>
      <c r="G50" s="54">
        <v>30000</v>
      </c>
      <c r="H50" s="63"/>
      <c r="I50" s="63"/>
      <c r="J50" s="56"/>
      <c r="K50" s="14"/>
      <c r="L50" s="8"/>
      <c r="M50" s="13" t="s">
        <v>2</v>
      </c>
    </row>
    <row r="51" spans="1:13" ht="20.100000000000001" customHeight="1">
      <c r="A51" s="59">
        <v>40</v>
      </c>
      <c r="B51" s="58" t="s">
        <v>56</v>
      </c>
      <c r="C51" s="60" t="s">
        <v>55</v>
      </c>
      <c r="D51" s="56">
        <v>60000</v>
      </c>
      <c r="E51" s="54">
        <v>30000</v>
      </c>
      <c r="F51" s="54"/>
      <c r="G51" s="54">
        <v>30000</v>
      </c>
      <c r="H51" s="63"/>
      <c r="I51" s="63"/>
      <c r="J51" s="56"/>
      <c r="K51" s="14"/>
      <c r="L51" s="8"/>
      <c r="M51" s="13" t="s">
        <v>2</v>
      </c>
    </row>
    <row r="52" spans="1:13" ht="20.100000000000001" customHeight="1">
      <c r="A52" s="59">
        <v>41</v>
      </c>
      <c r="B52" s="58" t="s">
        <v>54</v>
      </c>
      <c r="C52" s="60" t="s">
        <v>36</v>
      </c>
      <c r="D52" s="56">
        <v>60000</v>
      </c>
      <c r="E52" s="54">
        <v>30000</v>
      </c>
      <c r="F52" s="54"/>
      <c r="G52" s="54">
        <v>30000</v>
      </c>
      <c r="H52" s="63"/>
      <c r="I52" s="63"/>
      <c r="J52" s="56"/>
      <c r="K52" s="14"/>
      <c r="L52" s="8"/>
      <c r="M52" s="13" t="s">
        <v>2</v>
      </c>
    </row>
    <row r="53" spans="1:13" ht="20.100000000000001" customHeight="1">
      <c r="A53" s="59">
        <v>42</v>
      </c>
      <c r="B53" s="58" t="s">
        <v>53</v>
      </c>
      <c r="C53" s="60" t="s">
        <v>31</v>
      </c>
      <c r="D53" s="56">
        <v>60000</v>
      </c>
      <c r="E53" s="54">
        <v>30000</v>
      </c>
      <c r="F53" s="54"/>
      <c r="G53" s="54">
        <v>30000</v>
      </c>
      <c r="H53" s="63"/>
      <c r="I53" s="63"/>
      <c r="J53" s="56"/>
      <c r="K53" s="14"/>
      <c r="L53" s="8"/>
      <c r="M53" s="13" t="s">
        <v>2</v>
      </c>
    </row>
    <row r="54" spans="1:13" ht="20.100000000000001" customHeight="1">
      <c r="A54" s="59">
        <v>43</v>
      </c>
      <c r="B54" s="58" t="s">
        <v>52</v>
      </c>
      <c r="C54" s="60" t="s">
        <v>31</v>
      </c>
      <c r="D54" s="56">
        <v>60000</v>
      </c>
      <c r="E54" s="54">
        <v>30000</v>
      </c>
      <c r="F54" s="54"/>
      <c r="G54" s="54">
        <v>30000</v>
      </c>
      <c r="H54" s="63"/>
      <c r="I54" s="63"/>
      <c r="J54" s="56"/>
      <c r="K54" s="14"/>
      <c r="L54" s="8"/>
      <c r="M54" s="13" t="s">
        <v>2</v>
      </c>
    </row>
    <row r="55" spans="1:13" ht="20.100000000000001" customHeight="1">
      <c r="A55" s="59">
        <v>44</v>
      </c>
      <c r="B55" s="58" t="s">
        <v>51</v>
      </c>
      <c r="C55" s="60" t="s">
        <v>33</v>
      </c>
      <c r="D55" s="56">
        <v>60000</v>
      </c>
      <c r="E55" s="54">
        <v>30000</v>
      </c>
      <c r="F55" s="54"/>
      <c r="G55" s="54">
        <v>30000</v>
      </c>
      <c r="H55" s="63"/>
      <c r="I55" s="63"/>
      <c r="J55" s="56"/>
      <c r="K55" s="14"/>
      <c r="L55" s="8"/>
      <c r="M55" s="13" t="s">
        <v>2</v>
      </c>
    </row>
    <row r="56" spans="1:13" ht="20.100000000000001" customHeight="1">
      <c r="A56" s="59">
        <v>45</v>
      </c>
      <c r="B56" s="58" t="s">
        <v>50</v>
      </c>
      <c r="C56" s="60" t="s">
        <v>49</v>
      </c>
      <c r="D56" s="56">
        <v>60000</v>
      </c>
      <c r="E56" s="54">
        <v>30000</v>
      </c>
      <c r="F56" s="54"/>
      <c r="G56" s="54">
        <v>30000</v>
      </c>
      <c r="H56" s="63"/>
      <c r="I56" s="63"/>
      <c r="J56" s="56"/>
      <c r="K56" s="14"/>
      <c r="L56" s="8"/>
      <c r="M56" s="13" t="s">
        <v>2</v>
      </c>
    </row>
    <row r="57" spans="1:13" ht="20.100000000000001" customHeight="1">
      <c r="A57" s="59">
        <v>46</v>
      </c>
      <c r="B57" s="58" t="s">
        <v>48</v>
      </c>
      <c r="C57" s="60" t="s">
        <v>31</v>
      </c>
      <c r="D57" s="56">
        <v>60000</v>
      </c>
      <c r="E57" s="54">
        <v>30000</v>
      </c>
      <c r="F57" s="54"/>
      <c r="G57" s="54">
        <v>30000</v>
      </c>
      <c r="H57" s="63"/>
      <c r="I57" s="63"/>
      <c r="J57" s="56"/>
      <c r="K57" s="14"/>
      <c r="L57" s="8"/>
      <c r="M57" s="13" t="s">
        <v>2</v>
      </c>
    </row>
    <row r="58" spans="1:13" s="73" customFormat="1" ht="20.100000000000001" customHeight="1">
      <c r="A58" s="59">
        <v>47</v>
      </c>
      <c r="B58" s="58" t="s">
        <v>47</v>
      </c>
      <c r="C58" s="60" t="s">
        <v>46</v>
      </c>
      <c r="D58" s="56">
        <v>60000</v>
      </c>
      <c r="E58" s="54">
        <v>30000</v>
      </c>
      <c r="F58" s="54"/>
      <c r="G58" s="54">
        <v>30000</v>
      </c>
      <c r="H58" s="63"/>
      <c r="I58" s="63"/>
      <c r="J58" s="56"/>
      <c r="K58" s="14"/>
      <c r="L58" s="8"/>
      <c r="M58" s="13" t="s">
        <v>2</v>
      </c>
    </row>
    <row r="59" spans="1:13" ht="20.100000000000001" customHeight="1">
      <c r="A59" s="59">
        <v>48</v>
      </c>
      <c r="B59" s="46" t="s">
        <v>45</v>
      </c>
      <c r="C59" s="46" t="s">
        <v>33</v>
      </c>
      <c r="D59" s="56">
        <v>60000</v>
      </c>
      <c r="E59" s="54">
        <v>30000</v>
      </c>
      <c r="F59" s="54"/>
      <c r="G59" s="54">
        <v>30000</v>
      </c>
      <c r="H59" s="63"/>
      <c r="I59" s="63"/>
      <c r="J59" s="56"/>
      <c r="K59" s="14"/>
      <c r="L59" s="8"/>
      <c r="M59" s="13" t="s">
        <v>2</v>
      </c>
    </row>
    <row r="60" spans="1:13" ht="20.100000000000001" customHeight="1">
      <c r="A60" s="59">
        <v>49</v>
      </c>
      <c r="B60" s="58" t="s">
        <v>44</v>
      </c>
      <c r="C60" s="60" t="s">
        <v>33</v>
      </c>
      <c r="D60" s="56">
        <v>60000</v>
      </c>
      <c r="E60" s="54">
        <v>30000</v>
      </c>
      <c r="F60" s="54"/>
      <c r="G60" s="54">
        <v>30000</v>
      </c>
      <c r="H60" s="63"/>
      <c r="I60" s="63"/>
      <c r="J60" s="56"/>
      <c r="K60" s="14"/>
      <c r="L60" s="8"/>
      <c r="M60" s="13" t="s">
        <v>2</v>
      </c>
    </row>
    <row r="61" spans="1:13" ht="20.100000000000001" customHeight="1">
      <c r="A61" s="59">
        <v>50</v>
      </c>
      <c r="B61" s="58" t="s">
        <v>43</v>
      </c>
      <c r="C61" s="60" t="s">
        <v>33</v>
      </c>
      <c r="D61" s="56">
        <v>60000</v>
      </c>
      <c r="E61" s="54">
        <v>30000</v>
      </c>
      <c r="F61" s="54"/>
      <c r="G61" s="54">
        <v>30000</v>
      </c>
      <c r="H61" s="63"/>
      <c r="I61" s="63"/>
      <c r="J61" s="56"/>
      <c r="K61" s="14"/>
      <c r="L61" s="8"/>
      <c r="M61" s="13" t="s">
        <v>2</v>
      </c>
    </row>
    <row r="62" spans="1:13" ht="20.100000000000001" customHeight="1">
      <c r="A62" s="59">
        <v>51</v>
      </c>
      <c r="B62" s="58" t="s">
        <v>42</v>
      </c>
      <c r="C62" s="60" t="s">
        <v>31</v>
      </c>
      <c r="D62" s="56">
        <v>60000</v>
      </c>
      <c r="E62" s="54">
        <v>30000</v>
      </c>
      <c r="F62" s="54"/>
      <c r="G62" s="54">
        <v>30000</v>
      </c>
      <c r="H62" s="63"/>
      <c r="I62" s="63"/>
      <c r="J62" s="56"/>
      <c r="K62" s="14"/>
      <c r="L62" s="8"/>
      <c r="M62" s="13" t="s">
        <v>2</v>
      </c>
    </row>
    <row r="63" spans="1:13" ht="20.100000000000001" customHeight="1">
      <c r="A63" s="59">
        <v>52</v>
      </c>
      <c r="B63" s="58" t="s">
        <v>41</v>
      </c>
      <c r="C63" s="60" t="s">
        <v>33</v>
      </c>
      <c r="D63" s="56">
        <v>60000</v>
      </c>
      <c r="E63" s="54">
        <v>30000</v>
      </c>
      <c r="F63" s="54"/>
      <c r="G63" s="54">
        <v>30000</v>
      </c>
      <c r="H63" s="63"/>
      <c r="I63" s="63"/>
      <c r="J63" s="56"/>
      <c r="K63" s="14"/>
      <c r="L63" s="8"/>
      <c r="M63" s="13" t="s">
        <v>2</v>
      </c>
    </row>
    <row r="64" spans="1:13" ht="20.100000000000001" customHeight="1">
      <c r="A64" s="72">
        <v>53</v>
      </c>
      <c r="B64" s="71" t="s">
        <v>40</v>
      </c>
      <c r="C64" s="70" t="s">
        <v>33</v>
      </c>
      <c r="D64" s="67">
        <v>65000</v>
      </c>
      <c r="E64" s="69">
        <v>35000</v>
      </c>
      <c r="F64" s="69"/>
      <c r="G64" s="69">
        <v>30000</v>
      </c>
      <c r="H64" s="68"/>
      <c r="I64" s="68"/>
      <c r="J64" s="67"/>
      <c r="K64" s="66"/>
      <c r="L64" s="65"/>
      <c r="M64" s="64" t="s">
        <v>2</v>
      </c>
    </row>
    <row r="65" spans="1:14" ht="20.100000000000001" customHeight="1">
      <c r="A65" s="59">
        <v>54</v>
      </c>
      <c r="B65" s="58" t="s">
        <v>39</v>
      </c>
      <c r="C65" s="60" t="s">
        <v>36</v>
      </c>
      <c r="D65" s="56">
        <v>60000</v>
      </c>
      <c r="E65" s="54">
        <v>30000</v>
      </c>
      <c r="F65" s="54"/>
      <c r="G65" s="54">
        <v>30000</v>
      </c>
      <c r="H65" s="63"/>
      <c r="I65" s="63"/>
      <c r="J65" s="56"/>
      <c r="K65" s="14"/>
      <c r="L65" s="8"/>
      <c r="M65" s="13" t="s">
        <v>2</v>
      </c>
    </row>
    <row r="66" spans="1:14" ht="20.100000000000001" customHeight="1">
      <c r="A66" s="59">
        <v>55</v>
      </c>
      <c r="B66" s="58" t="s">
        <v>38</v>
      </c>
      <c r="C66" s="60" t="s">
        <v>33</v>
      </c>
      <c r="D66" s="56">
        <v>60000</v>
      </c>
      <c r="E66" s="54">
        <v>30000</v>
      </c>
      <c r="F66" s="54"/>
      <c r="G66" s="54">
        <v>30000</v>
      </c>
      <c r="H66" s="63"/>
      <c r="I66" s="63"/>
      <c r="J66" s="56"/>
      <c r="K66" s="14"/>
      <c r="L66" s="8"/>
      <c r="M66" s="13" t="s">
        <v>2</v>
      </c>
    </row>
    <row r="67" spans="1:14" ht="20.100000000000001" customHeight="1">
      <c r="A67" s="59">
        <v>56</v>
      </c>
      <c r="B67" s="58" t="s">
        <v>37</v>
      </c>
      <c r="C67" s="60" t="s">
        <v>36</v>
      </c>
      <c r="D67" s="56">
        <v>60000</v>
      </c>
      <c r="E67" s="54">
        <v>30000</v>
      </c>
      <c r="F67" s="54"/>
      <c r="G67" s="54">
        <v>30000</v>
      </c>
      <c r="H67" s="63"/>
      <c r="I67" s="63"/>
      <c r="J67" s="56"/>
      <c r="K67" s="14"/>
      <c r="L67" s="8"/>
      <c r="M67" s="13" t="s">
        <v>2</v>
      </c>
    </row>
    <row r="68" spans="1:14" ht="20.100000000000001" customHeight="1">
      <c r="A68" s="59">
        <v>57</v>
      </c>
      <c r="B68" s="58" t="s">
        <v>35</v>
      </c>
      <c r="C68" s="60" t="s">
        <v>33</v>
      </c>
      <c r="D68" s="56">
        <v>60000</v>
      </c>
      <c r="E68" s="54">
        <v>30000</v>
      </c>
      <c r="F68" s="54"/>
      <c r="G68" s="54">
        <v>30000</v>
      </c>
      <c r="H68" s="63"/>
      <c r="I68" s="63"/>
      <c r="J68" s="56"/>
      <c r="K68" s="14"/>
      <c r="L68" s="8"/>
      <c r="M68" s="13" t="s">
        <v>2</v>
      </c>
    </row>
    <row r="69" spans="1:14" ht="20.100000000000001" customHeight="1">
      <c r="A69" s="59">
        <v>58</v>
      </c>
      <c r="B69" s="58" t="s">
        <v>34</v>
      </c>
      <c r="C69" s="60" t="s">
        <v>33</v>
      </c>
      <c r="D69" s="56">
        <v>60000</v>
      </c>
      <c r="E69" s="54">
        <v>30000</v>
      </c>
      <c r="F69" s="55"/>
      <c r="G69" s="54">
        <v>30000</v>
      </c>
      <c r="H69" s="62"/>
      <c r="I69" s="62"/>
      <c r="J69" s="61"/>
      <c r="K69" s="14"/>
      <c r="L69" s="8"/>
      <c r="M69" s="13" t="s">
        <v>2</v>
      </c>
    </row>
    <row r="70" spans="1:14" ht="20.100000000000001" customHeight="1">
      <c r="A70" s="59">
        <v>59</v>
      </c>
      <c r="B70" s="58" t="s">
        <v>32</v>
      </c>
      <c r="C70" s="60" t="s">
        <v>31</v>
      </c>
      <c r="D70" s="56">
        <v>60000</v>
      </c>
      <c r="E70" s="54">
        <v>30000</v>
      </c>
      <c r="F70" s="54"/>
      <c r="G70" s="54">
        <v>30000</v>
      </c>
      <c r="H70" s="53"/>
      <c r="I70" s="53"/>
      <c r="J70" s="52"/>
      <c r="K70" s="51"/>
      <c r="L70" s="50"/>
      <c r="M70" s="13" t="s">
        <v>2</v>
      </c>
    </row>
    <row r="71" spans="1:14" ht="20.100000000000001" customHeight="1">
      <c r="A71" s="59">
        <v>60</v>
      </c>
      <c r="B71" s="58" t="s">
        <v>26</v>
      </c>
      <c r="C71" s="60" t="s">
        <v>31</v>
      </c>
      <c r="D71" s="56">
        <v>60000</v>
      </c>
      <c r="E71" s="54">
        <v>30000</v>
      </c>
      <c r="F71" s="54"/>
      <c r="G71" s="54">
        <v>30000</v>
      </c>
      <c r="H71" s="53"/>
      <c r="I71" s="53"/>
      <c r="J71" s="52"/>
      <c r="K71" s="51"/>
      <c r="L71" s="50"/>
      <c r="M71" s="13" t="s">
        <v>2</v>
      </c>
    </row>
    <row r="72" spans="1:14" ht="20.100000000000001" customHeight="1">
      <c r="A72" s="59">
        <v>61</v>
      </c>
      <c r="B72" s="58" t="s">
        <v>30</v>
      </c>
      <c r="C72" s="57" t="s">
        <v>29</v>
      </c>
      <c r="D72" s="56">
        <v>60000</v>
      </c>
      <c r="E72" s="54">
        <v>30000</v>
      </c>
      <c r="F72" s="55"/>
      <c r="G72" s="54">
        <v>30000</v>
      </c>
      <c r="H72" s="53"/>
      <c r="I72" s="53"/>
      <c r="J72" s="52"/>
      <c r="K72" s="51"/>
      <c r="L72" s="50"/>
      <c r="M72" s="13" t="s">
        <v>2</v>
      </c>
    </row>
    <row r="73" spans="1:14" ht="16.5">
      <c r="A73" s="34"/>
      <c r="B73" s="11"/>
      <c r="C73" s="33" t="s">
        <v>28</v>
      </c>
      <c r="D73" s="49">
        <f>SUM(D12:D72)</f>
        <v>3695000</v>
      </c>
      <c r="E73" s="49">
        <f>SUM(E12:E72)</f>
        <v>1855000</v>
      </c>
      <c r="F73" s="49">
        <f>SUM(F12:F69)</f>
        <v>0</v>
      </c>
      <c r="G73" s="49">
        <f>SUM(G12:G72)</f>
        <v>1840000</v>
      </c>
      <c r="H73" s="49">
        <f>SUM(H12:H69)</f>
        <v>0</v>
      </c>
      <c r="I73" s="49">
        <f>SUM(I12:I69)</f>
        <v>0</v>
      </c>
      <c r="J73" s="49">
        <f>SUM(J12:J69)</f>
        <v>0</v>
      </c>
      <c r="K73" s="49">
        <f>SUM(K12:K69)</f>
        <v>0</v>
      </c>
      <c r="L73" s="49">
        <f>SUM(L12:L69)</f>
        <v>0</v>
      </c>
      <c r="M73" s="8"/>
    </row>
    <row r="74" spans="1:14" ht="27.6" customHeight="1">
      <c r="A74" s="136" t="s">
        <v>160</v>
      </c>
      <c r="B74" s="136"/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</row>
    <row r="75" spans="1:14" ht="15.75">
      <c r="A75" s="25" t="s">
        <v>16</v>
      </c>
      <c r="B75" s="25" t="s">
        <v>15</v>
      </c>
      <c r="C75" s="25" t="s">
        <v>14</v>
      </c>
      <c r="D75" s="23" t="s">
        <v>13</v>
      </c>
      <c r="E75" s="24" t="s">
        <v>12</v>
      </c>
      <c r="F75" s="24" t="s">
        <v>10</v>
      </c>
      <c r="G75" s="24" t="s">
        <v>11</v>
      </c>
      <c r="H75" s="23" t="s">
        <v>10</v>
      </c>
      <c r="I75" s="23" t="s">
        <v>10</v>
      </c>
      <c r="J75" s="22" t="s">
        <v>9</v>
      </c>
      <c r="K75" s="22" t="s">
        <v>8</v>
      </c>
      <c r="L75" s="21" t="s">
        <v>7</v>
      </c>
      <c r="M75" s="21" t="s">
        <v>6</v>
      </c>
    </row>
    <row r="76" spans="1:14" ht="33">
      <c r="A76" s="39">
        <v>1</v>
      </c>
      <c r="B76" s="46" t="s">
        <v>26</v>
      </c>
      <c r="C76" s="45" t="s">
        <v>110</v>
      </c>
      <c r="D76" s="48">
        <v>40000</v>
      </c>
      <c r="E76" s="35">
        <v>20000</v>
      </c>
      <c r="F76" s="35"/>
      <c r="G76" s="35">
        <v>20000</v>
      </c>
      <c r="H76" s="31"/>
      <c r="I76" s="8"/>
      <c r="J76" s="8"/>
      <c r="K76" s="8"/>
      <c r="L76" s="8"/>
      <c r="M76" s="36" t="s">
        <v>2</v>
      </c>
    </row>
    <row r="77" spans="1:14" ht="33">
      <c r="A77" s="39">
        <v>2</v>
      </c>
      <c r="B77" s="46" t="s">
        <v>25</v>
      </c>
      <c r="C77" s="45" t="s">
        <v>111</v>
      </c>
      <c r="D77" s="31">
        <v>40000</v>
      </c>
      <c r="E77" s="35">
        <v>20000</v>
      </c>
      <c r="F77" s="35"/>
      <c r="G77" s="35">
        <v>20000</v>
      </c>
      <c r="H77" s="31"/>
      <c r="I77" s="8"/>
      <c r="J77" s="8"/>
      <c r="K77" s="8"/>
      <c r="L77" s="8"/>
      <c r="M77" s="36" t="s">
        <v>2</v>
      </c>
    </row>
    <row r="78" spans="1:14" ht="49.5">
      <c r="A78" s="39">
        <v>3</v>
      </c>
      <c r="B78" s="47" t="s">
        <v>21</v>
      </c>
      <c r="C78" s="45" t="s">
        <v>24</v>
      </c>
      <c r="D78" s="31">
        <v>550000</v>
      </c>
      <c r="E78" s="35">
        <v>275000</v>
      </c>
      <c r="F78" s="35"/>
      <c r="G78" s="35">
        <v>275000</v>
      </c>
      <c r="H78" s="31"/>
      <c r="I78" s="8"/>
      <c r="J78" s="8"/>
      <c r="K78" s="8"/>
      <c r="L78" s="8"/>
      <c r="M78" s="36" t="s">
        <v>123</v>
      </c>
    </row>
    <row r="79" spans="1:14" ht="49.5">
      <c r="A79" s="39">
        <v>4</v>
      </c>
      <c r="B79" s="46" t="s">
        <v>23</v>
      </c>
      <c r="C79" s="45" t="s">
        <v>22</v>
      </c>
      <c r="D79" s="31">
        <v>300000</v>
      </c>
      <c r="E79" s="31">
        <v>150000</v>
      </c>
      <c r="F79" s="31"/>
      <c r="G79" s="90">
        <v>150000</v>
      </c>
      <c r="H79" s="31"/>
      <c r="I79" s="8"/>
      <c r="J79" s="8"/>
      <c r="K79" s="8"/>
      <c r="L79" s="8"/>
      <c r="M79" s="93" t="s">
        <v>125</v>
      </c>
      <c r="N79" s="92"/>
    </row>
    <row r="80" spans="1:14" ht="33">
      <c r="A80" s="39">
        <v>5</v>
      </c>
      <c r="B80" s="46" t="s">
        <v>17</v>
      </c>
      <c r="C80" s="37" t="s">
        <v>112</v>
      </c>
      <c r="D80" s="90">
        <v>228840</v>
      </c>
      <c r="E80" s="90">
        <v>128840</v>
      </c>
      <c r="F80" s="90"/>
      <c r="G80" s="90">
        <v>100000</v>
      </c>
      <c r="H80" s="31"/>
      <c r="I80" s="89"/>
      <c r="J80" s="89"/>
      <c r="K80" s="89"/>
      <c r="L80" s="89"/>
      <c r="M80" s="91" t="s">
        <v>124</v>
      </c>
    </row>
    <row r="81" spans="1:18" ht="33">
      <c r="A81" s="39">
        <v>6</v>
      </c>
      <c r="B81" s="46" t="s">
        <v>129</v>
      </c>
      <c r="C81" s="37" t="s">
        <v>113</v>
      </c>
      <c r="D81" s="31">
        <v>100000</v>
      </c>
      <c r="E81" s="31">
        <v>43440</v>
      </c>
      <c r="F81" s="31"/>
      <c r="G81" s="31">
        <v>56560</v>
      </c>
      <c r="H81" s="31"/>
      <c r="I81" s="89"/>
      <c r="J81" s="89"/>
      <c r="K81" s="89"/>
      <c r="L81" s="89"/>
      <c r="M81" s="36" t="s">
        <v>2</v>
      </c>
    </row>
    <row r="82" spans="1:18" ht="71.25">
      <c r="A82" s="39">
        <v>7</v>
      </c>
      <c r="B82" s="38" t="s">
        <v>115</v>
      </c>
      <c r="C82" s="37" t="s">
        <v>114</v>
      </c>
      <c r="D82" s="90">
        <v>244878</v>
      </c>
      <c r="E82" s="90">
        <v>142829</v>
      </c>
      <c r="F82" s="90"/>
      <c r="G82" s="90">
        <v>102049</v>
      </c>
      <c r="H82" s="31"/>
      <c r="I82" s="89"/>
      <c r="J82" s="89"/>
      <c r="K82" s="89"/>
      <c r="L82" s="89"/>
      <c r="M82" s="94" t="s">
        <v>126</v>
      </c>
    </row>
    <row r="83" spans="1:18" ht="49.5">
      <c r="A83" s="39">
        <v>8</v>
      </c>
      <c r="B83" s="38" t="s">
        <v>116</v>
      </c>
      <c r="C83" s="37" t="s">
        <v>120</v>
      </c>
      <c r="D83" s="31">
        <v>220000</v>
      </c>
      <c r="E83" s="31">
        <v>110000</v>
      </c>
      <c r="F83" s="31"/>
      <c r="G83" s="31">
        <v>110000</v>
      </c>
      <c r="H83" s="31"/>
      <c r="I83" s="8"/>
      <c r="J83" s="8"/>
      <c r="K83" s="8"/>
      <c r="L83" s="8"/>
      <c r="M83" s="36" t="s">
        <v>2</v>
      </c>
      <c r="P83" s="43"/>
      <c r="Q83" s="44"/>
    </row>
    <row r="84" spans="1:18" ht="71.45" customHeight="1">
      <c r="A84" s="39">
        <v>9</v>
      </c>
      <c r="B84" s="38" t="s">
        <v>133</v>
      </c>
      <c r="C84" s="37" t="s">
        <v>117</v>
      </c>
      <c r="D84" s="31">
        <v>480000</v>
      </c>
      <c r="E84" s="31">
        <v>240000</v>
      </c>
      <c r="F84" s="31"/>
      <c r="G84" s="31">
        <v>240000</v>
      </c>
      <c r="H84" s="31"/>
      <c r="I84" s="8"/>
      <c r="J84" s="8"/>
      <c r="K84" s="8"/>
      <c r="L84" s="8"/>
      <c r="M84" s="36" t="s">
        <v>2</v>
      </c>
      <c r="P84" s="43"/>
      <c r="Q84" s="42"/>
    </row>
    <row r="85" spans="1:18" ht="115.9" customHeight="1">
      <c r="A85" s="39">
        <v>10</v>
      </c>
      <c r="B85" s="38" t="s">
        <v>134</v>
      </c>
      <c r="C85" s="37" t="s">
        <v>118</v>
      </c>
      <c r="D85" s="31">
        <v>640000</v>
      </c>
      <c r="E85" s="31">
        <v>320000</v>
      </c>
      <c r="F85" s="31"/>
      <c r="G85" s="31">
        <v>320000</v>
      </c>
      <c r="H85" s="31"/>
      <c r="I85" s="8"/>
      <c r="J85" s="8"/>
      <c r="K85" s="8"/>
      <c r="L85" s="8"/>
      <c r="M85" s="36" t="s">
        <v>2</v>
      </c>
      <c r="P85" s="41"/>
      <c r="Q85" s="40"/>
    </row>
    <row r="86" spans="1:18" ht="33">
      <c r="A86" s="39">
        <v>11</v>
      </c>
      <c r="B86" s="38" t="s">
        <v>20</v>
      </c>
      <c r="C86" s="37" t="s">
        <v>119</v>
      </c>
      <c r="D86" s="31">
        <v>98000</v>
      </c>
      <c r="E86" s="31">
        <v>49000</v>
      </c>
      <c r="F86" s="31"/>
      <c r="G86" s="31">
        <v>49000</v>
      </c>
      <c r="H86" s="31"/>
      <c r="I86" s="8"/>
      <c r="J86" s="8"/>
      <c r="K86" s="8"/>
      <c r="L86" s="8"/>
      <c r="M86" s="36" t="s">
        <v>2</v>
      </c>
      <c r="P86" s="41"/>
      <c r="Q86" s="40"/>
    </row>
    <row r="87" spans="1:18" ht="33">
      <c r="A87" s="39">
        <v>12</v>
      </c>
      <c r="B87" s="38" t="s">
        <v>19</v>
      </c>
      <c r="C87" s="37" t="s">
        <v>18</v>
      </c>
      <c r="D87" s="90">
        <v>200000</v>
      </c>
      <c r="E87" s="90">
        <v>100000</v>
      </c>
      <c r="F87" s="90"/>
      <c r="G87" s="90">
        <v>100000</v>
      </c>
      <c r="H87" s="31"/>
      <c r="I87" s="8"/>
      <c r="J87" s="8"/>
      <c r="K87" s="8"/>
      <c r="L87" s="8"/>
      <c r="M87" s="91" t="s">
        <v>127</v>
      </c>
    </row>
    <row r="88" spans="1:18" ht="33">
      <c r="A88" s="39">
        <v>13</v>
      </c>
      <c r="B88" s="46" t="s">
        <v>17</v>
      </c>
      <c r="C88" s="37" t="s">
        <v>121</v>
      </c>
      <c r="D88" s="31">
        <v>21160</v>
      </c>
      <c r="E88" s="31">
        <v>10580</v>
      </c>
      <c r="F88" s="31"/>
      <c r="G88" s="31">
        <v>10580</v>
      </c>
      <c r="H88" s="31"/>
      <c r="I88" s="89"/>
      <c r="J88" s="89"/>
      <c r="K88" s="89"/>
      <c r="L88" s="89"/>
      <c r="M88" s="36" t="s">
        <v>2</v>
      </c>
    </row>
    <row r="89" spans="1:18" ht="33">
      <c r="A89" s="39">
        <v>14</v>
      </c>
      <c r="B89" s="38" t="s">
        <v>129</v>
      </c>
      <c r="C89" s="37" t="s">
        <v>122</v>
      </c>
      <c r="D89" s="31">
        <v>57000</v>
      </c>
      <c r="E89" s="31">
        <v>28500</v>
      </c>
      <c r="F89" s="31"/>
      <c r="G89" s="31">
        <v>28500</v>
      </c>
      <c r="H89" s="31"/>
      <c r="I89" s="89"/>
      <c r="J89" s="89"/>
      <c r="K89" s="89"/>
      <c r="L89" s="89"/>
      <c r="M89" s="36" t="s">
        <v>2</v>
      </c>
    </row>
    <row r="90" spans="1:18" ht="16.5">
      <c r="A90" s="34"/>
      <c r="B90" s="11"/>
      <c r="C90" s="33" t="s">
        <v>137</v>
      </c>
      <c r="D90" s="32">
        <f>SUM(D76:D89)</f>
        <v>3219878</v>
      </c>
      <c r="E90" s="32">
        <f>SUM(E76:E89)</f>
        <v>1638189</v>
      </c>
      <c r="F90" s="32"/>
      <c r="G90" s="32">
        <f>SUM(G76:G89)</f>
        <v>1581689</v>
      </c>
      <c r="H90" s="31"/>
      <c r="I90" s="8"/>
      <c r="J90" s="8">
        <f>SUM(J76:J89)</f>
        <v>0</v>
      </c>
      <c r="K90" s="8">
        <f>SUM(K76:K89)</f>
        <v>0</v>
      </c>
      <c r="L90" s="8">
        <f>SUM(L76:L89)</f>
        <v>0</v>
      </c>
      <c r="M90" s="8"/>
      <c r="R90" s="88"/>
    </row>
    <row r="91" spans="1:18" ht="16.5">
      <c r="A91" s="30"/>
      <c r="B91" s="26"/>
      <c r="C91" s="29"/>
      <c r="D91" s="28"/>
      <c r="E91" s="28"/>
      <c r="F91" s="28"/>
      <c r="G91" s="28"/>
      <c r="H91" s="27"/>
      <c r="I91" s="26"/>
      <c r="J91" s="26"/>
      <c r="K91" s="26"/>
      <c r="L91" s="26"/>
      <c r="M91" s="26"/>
    </row>
    <row r="92" spans="1:18" ht="15.75">
      <c r="A92" s="25" t="s">
        <v>16</v>
      </c>
      <c r="B92" s="25" t="s">
        <v>15</v>
      </c>
      <c r="C92" s="25" t="s">
        <v>14</v>
      </c>
      <c r="D92" s="23" t="s">
        <v>13</v>
      </c>
      <c r="E92" s="24" t="s">
        <v>12</v>
      </c>
      <c r="F92" s="24" t="s">
        <v>10</v>
      </c>
      <c r="G92" s="24" t="s">
        <v>11</v>
      </c>
      <c r="H92" s="23" t="s">
        <v>10</v>
      </c>
      <c r="I92" s="23" t="s">
        <v>10</v>
      </c>
      <c r="J92" s="22" t="s">
        <v>9</v>
      </c>
      <c r="K92" s="22" t="s">
        <v>8</v>
      </c>
      <c r="L92" s="21" t="s">
        <v>7</v>
      </c>
      <c r="M92" s="21" t="s">
        <v>6</v>
      </c>
    </row>
    <row r="93" spans="1:18" ht="16.5">
      <c r="A93" s="20" t="s">
        <v>5</v>
      </c>
      <c r="B93" s="19" t="s">
        <v>4</v>
      </c>
      <c r="C93" s="18" t="s">
        <v>3</v>
      </c>
      <c r="D93" s="17">
        <v>48000</v>
      </c>
      <c r="E93" s="15">
        <v>24000</v>
      </c>
      <c r="F93" s="16"/>
      <c r="G93" s="15">
        <v>24000</v>
      </c>
      <c r="H93" s="8"/>
      <c r="I93" s="8"/>
      <c r="J93" s="8"/>
      <c r="K93" s="14"/>
      <c r="L93" s="8"/>
      <c r="M93" s="13" t="s">
        <v>2</v>
      </c>
    </row>
    <row r="94" spans="1:18" ht="16.5" thickBot="1">
      <c r="A94" s="12"/>
      <c r="B94" s="11"/>
      <c r="C94" s="10" t="s">
        <v>1</v>
      </c>
      <c r="D94" s="9">
        <f>SUM(D9+D73+D90+D93)</f>
        <v>7433378</v>
      </c>
      <c r="E94" s="9">
        <f>SUM(E9+E73+E90+E93)</f>
        <v>3716689</v>
      </c>
      <c r="F94" s="9"/>
      <c r="G94" s="9">
        <f>SUM(G9+G73+G90+G93)</f>
        <v>3716689</v>
      </c>
      <c r="H94" s="9"/>
      <c r="I94" s="9"/>
      <c r="J94" s="9">
        <f>SUM(J9+J73+J93+J90)</f>
        <v>0</v>
      </c>
      <c r="K94" s="9">
        <f>SUM(K9+K73+K93+K90)</f>
        <v>0</v>
      </c>
      <c r="L94" s="8"/>
      <c r="M94" s="8"/>
    </row>
    <row r="95" spans="1:18" ht="14.25">
      <c r="C95" s="7"/>
    </row>
    <row r="96" spans="1:18" ht="14.25">
      <c r="C96" s="7"/>
    </row>
    <row r="97" spans="3:7" ht="14.25">
      <c r="C97" s="7" t="s">
        <v>0</v>
      </c>
      <c r="D97" s="1">
        <v>743338</v>
      </c>
      <c r="E97" s="95">
        <v>371669</v>
      </c>
      <c r="G97" s="96">
        <v>371669</v>
      </c>
    </row>
  </sheetData>
  <mergeCells count="4">
    <mergeCell ref="A10:M10"/>
    <mergeCell ref="A1:M1"/>
    <mergeCell ref="A2:M2"/>
    <mergeCell ref="A74:M74"/>
  </mergeCells>
  <phoneticPr fontId="2" type="noConversion"/>
  <pageMargins left="0.70866141732283472" right="0.70866141732283472" top="0.55118110236220474" bottom="0.55118110236220474" header="0.31496062992125984" footer="0.31496062992125984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E18" sqref="E18"/>
    </sheetView>
  </sheetViews>
  <sheetFormatPr defaultRowHeight="16.5"/>
  <cols>
    <col min="1" max="1" width="4.5" customWidth="1"/>
    <col min="2" max="2" width="9.875" customWidth="1"/>
    <col min="3" max="3" width="23" customWidth="1"/>
    <col min="4" max="4" width="10.875" customWidth="1"/>
    <col min="5" max="5" width="10.75" customWidth="1"/>
    <col min="6" max="6" width="11" customWidth="1"/>
    <col min="7" max="7" width="15.5" customWidth="1"/>
    <col min="8" max="8" width="4.5" hidden="1" customWidth="1"/>
    <col min="9" max="13" width="8.875" hidden="1" customWidth="1"/>
  </cols>
  <sheetData>
    <row r="1" spans="1:13">
      <c r="A1" s="137" t="s">
        <v>109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>
      <c r="A2" s="138" t="s">
        <v>161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13">
      <c r="A3" s="86" t="s">
        <v>108</v>
      </c>
      <c r="B3" s="25" t="s">
        <v>15</v>
      </c>
      <c r="C3" s="25" t="s">
        <v>14</v>
      </c>
      <c r="D3" s="23" t="s">
        <v>13</v>
      </c>
      <c r="E3" s="24" t="s">
        <v>12</v>
      </c>
      <c r="F3" s="24" t="s">
        <v>11</v>
      </c>
      <c r="G3" s="21" t="s">
        <v>6</v>
      </c>
    </row>
    <row r="4" spans="1:13">
      <c r="A4" s="97">
        <v>1</v>
      </c>
      <c r="B4" s="98" t="s">
        <v>128</v>
      </c>
      <c r="C4" s="99" t="s">
        <v>139</v>
      </c>
      <c r="D4" s="100">
        <v>60000</v>
      </c>
      <c r="E4" s="100">
        <v>30000</v>
      </c>
      <c r="F4" s="100">
        <v>30000</v>
      </c>
      <c r="G4" s="13" t="s">
        <v>2</v>
      </c>
    </row>
    <row r="5" spans="1:13">
      <c r="A5" s="101">
        <v>2</v>
      </c>
      <c r="B5" s="109" t="s">
        <v>135</v>
      </c>
      <c r="C5" s="99" t="s">
        <v>140</v>
      </c>
      <c r="D5" s="100">
        <v>36000</v>
      </c>
      <c r="E5" s="100">
        <v>36000</v>
      </c>
      <c r="F5" s="102"/>
      <c r="G5" s="13" t="s">
        <v>2</v>
      </c>
    </row>
    <row r="6" spans="1:13">
      <c r="A6" s="97">
        <v>3</v>
      </c>
      <c r="B6" s="98" t="s">
        <v>132</v>
      </c>
      <c r="C6" s="99" t="s">
        <v>141</v>
      </c>
      <c r="D6" s="100">
        <v>68000</v>
      </c>
      <c r="E6" s="100"/>
      <c r="F6" s="100">
        <v>68000</v>
      </c>
      <c r="G6" s="13" t="s">
        <v>2</v>
      </c>
    </row>
    <row r="7" spans="1:13">
      <c r="A7" s="97">
        <v>5</v>
      </c>
      <c r="B7" s="98" t="s">
        <v>131</v>
      </c>
      <c r="C7" s="103" t="s">
        <v>142</v>
      </c>
      <c r="D7" s="100">
        <v>273500</v>
      </c>
      <c r="E7" s="100">
        <v>133500</v>
      </c>
      <c r="F7" s="100">
        <v>140000</v>
      </c>
      <c r="G7" s="13" t="s">
        <v>2</v>
      </c>
    </row>
    <row r="8" spans="1:13">
      <c r="A8" s="97">
        <v>6</v>
      </c>
      <c r="B8" s="98" t="s">
        <v>130</v>
      </c>
      <c r="C8" s="99" t="s">
        <v>143</v>
      </c>
      <c r="D8" s="100">
        <v>33000</v>
      </c>
      <c r="E8" s="100"/>
      <c r="F8" s="100">
        <v>33000</v>
      </c>
      <c r="G8" s="13" t="s">
        <v>2</v>
      </c>
    </row>
    <row r="9" spans="1:13">
      <c r="A9" s="104"/>
      <c r="B9" s="105"/>
      <c r="C9" s="106" t="s">
        <v>102</v>
      </c>
      <c r="D9" s="102">
        <f>SUM(D4:D8)</f>
        <v>470500</v>
      </c>
      <c r="E9" s="102">
        <f>SUM(E4:E8)</f>
        <v>199500</v>
      </c>
      <c r="F9" s="102">
        <f>SUM(F4:F8)</f>
        <v>271000</v>
      </c>
      <c r="G9" s="110"/>
    </row>
  </sheetData>
  <mergeCells count="2">
    <mergeCell ref="A1:M1"/>
    <mergeCell ref="A2:M2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workbookViewId="0">
      <selection activeCell="L3" sqref="L3"/>
    </sheetView>
  </sheetViews>
  <sheetFormatPr defaultRowHeight="16.5"/>
  <cols>
    <col min="1" max="1" width="5.5" customWidth="1"/>
    <col min="2" max="2" width="11.375" customWidth="1"/>
    <col min="3" max="3" width="22.5" customWidth="1"/>
    <col min="4" max="4" width="22.875" customWidth="1"/>
    <col min="5" max="8" width="8.875" hidden="1" customWidth="1"/>
    <col min="9" max="9" width="5.75" customWidth="1"/>
  </cols>
  <sheetData>
    <row r="1" spans="1:9">
      <c r="A1" s="137" t="s">
        <v>165</v>
      </c>
      <c r="B1" s="137"/>
      <c r="C1" s="137"/>
      <c r="D1" s="137"/>
      <c r="E1" s="137"/>
      <c r="F1" s="137"/>
      <c r="G1" s="137"/>
      <c r="H1" s="137"/>
      <c r="I1" s="137"/>
    </row>
    <row r="2" spans="1:9">
      <c r="A2" s="136" t="s">
        <v>101</v>
      </c>
      <c r="B2" s="136"/>
      <c r="C2" s="136"/>
      <c r="D2" s="136"/>
      <c r="E2" s="136"/>
      <c r="F2" s="136"/>
      <c r="G2" s="136"/>
      <c r="H2" s="136"/>
      <c r="I2" s="136"/>
    </row>
    <row r="3" spans="1:9">
      <c r="A3" s="25" t="s">
        <v>16</v>
      </c>
      <c r="B3" s="25" t="s">
        <v>15</v>
      </c>
      <c r="C3" s="25" t="s">
        <v>136</v>
      </c>
    </row>
    <row r="4" spans="1:9">
      <c r="A4" s="124">
        <v>1</v>
      </c>
      <c r="B4" s="125" t="s">
        <v>100</v>
      </c>
      <c r="C4" s="126" t="s">
        <v>67</v>
      </c>
    </row>
    <row r="5" spans="1:9">
      <c r="A5" s="127">
        <v>2</v>
      </c>
      <c r="B5" s="128" t="s">
        <v>99</v>
      </c>
      <c r="C5" s="129" t="s">
        <v>33</v>
      </c>
    </row>
    <row r="6" spans="1:9">
      <c r="A6" s="127">
        <v>3</v>
      </c>
      <c r="B6" s="128" t="s">
        <v>98</v>
      </c>
      <c r="C6" s="129" t="s">
        <v>36</v>
      </c>
    </row>
    <row r="7" spans="1:9">
      <c r="A7" s="127">
        <v>4</v>
      </c>
      <c r="B7" s="128" t="s">
        <v>97</v>
      </c>
      <c r="C7" s="129" t="s">
        <v>33</v>
      </c>
    </row>
    <row r="8" spans="1:9">
      <c r="A8" s="127">
        <v>5</v>
      </c>
      <c r="B8" s="128" t="s">
        <v>96</v>
      </c>
      <c r="C8" s="129" t="s">
        <v>36</v>
      </c>
    </row>
    <row r="9" spans="1:9">
      <c r="A9" s="124">
        <v>6</v>
      </c>
      <c r="B9" s="125" t="s">
        <v>95</v>
      </c>
      <c r="C9" s="126" t="s">
        <v>55</v>
      </c>
    </row>
    <row r="10" spans="1:9">
      <c r="A10" s="124">
        <v>7</v>
      </c>
      <c r="B10" s="125" t="s">
        <v>94</v>
      </c>
      <c r="C10" s="126" t="s">
        <v>31</v>
      </c>
    </row>
    <row r="11" spans="1:9">
      <c r="A11" s="127">
        <v>8</v>
      </c>
      <c r="B11" s="128" t="s">
        <v>93</v>
      </c>
      <c r="C11" s="129" t="s">
        <v>67</v>
      </c>
    </row>
    <row r="12" spans="1:9">
      <c r="A12" s="127">
        <v>9</v>
      </c>
      <c r="B12" s="128" t="s">
        <v>92</v>
      </c>
      <c r="C12" s="129" t="s">
        <v>31</v>
      </c>
    </row>
    <row r="13" spans="1:9">
      <c r="A13" s="127">
        <v>10</v>
      </c>
      <c r="B13" s="128" t="s">
        <v>91</v>
      </c>
      <c r="C13" s="129" t="s">
        <v>90</v>
      </c>
    </row>
    <row r="14" spans="1:9">
      <c r="A14" s="127">
        <v>11</v>
      </c>
      <c r="B14" s="128" t="s">
        <v>89</v>
      </c>
      <c r="C14" s="129" t="s">
        <v>31</v>
      </c>
    </row>
    <row r="15" spans="1:9">
      <c r="A15" s="127">
        <v>12</v>
      </c>
      <c r="B15" s="128" t="s">
        <v>88</v>
      </c>
      <c r="C15" s="129" t="s">
        <v>36</v>
      </c>
    </row>
    <row r="16" spans="1:9">
      <c r="A16" s="127">
        <v>13</v>
      </c>
      <c r="B16" s="128" t="s">
        <v>87</v>
      </c>
      <c r="C16" s="129" t="s">
        <v>33</v>
      </c>
    </row>
    <row r="17" spans="1:3">
      <c r="A17" s="127">
        <v>14</v>
      </c>
      <c r="B17" s="128" t="s">
        <v>19</v>
      </c>
      <c r="C17" s="129" t="s">
        <v>82</v>
      </c>
    </row>
    <row r="18" spans="1:3">
      <c r="A18" s="127">
        <v>15</v>
      </c>
      <c r="B18" s="128" t="s">
        <v>86</v>
      </c>
      <c r="C18" s="129" t="s">
        <v>33</v>
      </c>
    </row>
    <row r="19" spans="1:3">
      <c r="A19" s="127">
        <v>16</v>
      </c>
      <c r="B19" s="128" t="s">
        <v>85</v>
      </c>
      <c r="C19" s="129" t="s">
        <v>31</v>
      </c>
    </row>
    <row r="20" spans="1:3">
      <c r="A20" s="127">
        <v>17</v>
      </c>
      <c r="B20" s="128" t="s">
        <v>84</v>
      </c>
      <c r="C20" s="129" t="s">
        <v>82</v>
      </c>
    </row>
    <row r="21" spans="1:3">
      <c r="A21" s="127">
        <v>18</v>
      </c>
      <c r="B21" s="128" t="s">
        <v>83</v>
      </c>
      <c r="C21" s="129" t="s">
        <v>82</v>
      </c>
    </row>
    <row r="22" spans="1:3">
      <c r="A22" s="127">
        <v>19</v>
      </c>
      <c r="B22" s="128" t="s">
        <v>81</v>
      </c>
      <c r="C22" s="129" t="s">
        <v>55</v>
      </c>
    </row>
    <row r="23" spans="1:3">
      <c r="A23" s="127">
        <v>20</v>
      </c>
      <c r="B23" s="128" t="s">
        <v>80</v>
      </c>
      <c r="C23" s="129" t="s">
        <v>33</v>
      </c>
    </row>
    <row r="24" spans="1:3">
      <c r="A24" s="127">
        <v>21</v>
      </c>
      <c r="B24" s="128" t="s">
        <v>79</v>
      </c>
      <c r="C24" s="129" t="s">
        <v>33</v>
      </c>
    </row>
    <row r="25" spans="1:3">
      <c r="A25" s="127">
        <v>22</v>
      </c>
      <c r="B25" s="128" t="s">
        <v>78</v>
      </c>
      <c r="C25" s="129" t="s">
        <v>77</v>
      </c>
    </row>
    <row r="26" spans="1:3">
      <c r="A26" s="127">
        <v>23</v>
      </c>
      <c r="B26" s="97" t="s">
        <v>76</v>
      </c>
      <c r="C26" s="97" t="s">
        <v>33</v>
      </c>
    </row>
    <row r="27" spans="1:3">
      <c r="A27" s="127">
        <v>24</v>
      </c>
      <c r="B27" s="128" t="s">
        <v>75</v>
      </c>
      <c r="C27" s="129" t="s">
        <v>33</v>
      </c>
    </row>
    <row r="28" spans="1:3">
      <c r="A28" s="127">
        <v>25</v>
      </c>
      <c r="B28" s="128" t="s">
        <v>74</v>
      </c>
      <c r="C28" s="129" t="s">
        <v>33</v>
      </c>
    </row>
    <row r="29" spans="1:3">
      <c r="A29" s="127">
        <v>26</v>
      </c>
      <c r="B29" s="128" t="s">
        <v>73</v>
      </c>
      <c r="C29" s="129" t="s">
        <v>31</v>
      </c>
    </row>
    <row r="30" spans="1:3">
      <c r="A30" s="127">
        <v>27</v>
      </c>
      <c r="B30" s="128" t="s">
        <v>72</v>
      </c>
      <c r="C30" s="129" t="s">
        <v>55</v>
      </c>
    </row>
    <row r="31" spans="1:3">
      <c r="A31" s="127">
        <v>28</v>
      </c>
      <c r="B31" s="128" t="s">
        <v>71</v>
      </c>
      <c r="C31" s="129" t="s">
        <v>70</v>
      </c>
    </row>
    <row r="32" spans="1:3">
      <c r="A32" s="127">
        <v>29</v>
      </c>
      <c r="B32" s="128" t="s">
        <v>69</v>
      </c>
      <c r="C32" s="129" t="s">
        <v>33</v>
      </c>
    </row>
    <row r="33" spans="1:3">
      <c r="A33" s="124">
        <v>30</v>
      </c>
      <c r="B33" s="125" t="s">
        <v>68</v>
      </c>
      <c r="C33" s="126" t="s">
        <v>67</v>
      </c>
    </row>
    <row r="34" spans="1:3">
      <c r="A34" s="127">
        <v>31</v>
      </c>
      <c r="B34" s="128" t="s">
        <v>66</v>
      </c>
      <c r="C34" s="129" t="s">
        <v>33</v>
      </c>
    </row>
    <row r="35" spans="1:3">
      <c r="A35" s="127">
        <v>32</v>
      </c>
      <c r="B35" s="128" t="s">
        <v>65</v>
      </c>
      <c r="C35" s="129" t="s">
        <v>33</v>
      </c>
    </row>
    <row r="36" spans="1:3">
      <c r="A36" s="127">
        <v>33</v>
      </c>
      <c r="B36" s="128" t="s">
        <v>64</v>
      </c>
      <c r="C36" s="129" t="s">
        <v>33</v>
      </c>
    </row>
    <row r="37" spans="1:3">
      <c r="A37" s="127">
        <v>34</v>
      </c>
      <c r="B37" s="128" t="s">
        <v>63</v>
      </c>
      <c r="C37" s="129" t="s">
        <v>36</v>
      </c>
    </row>
    <row r="38" spans="1:3">
      <c r="A38" s="127">
        <v>35</v>
      </c>
      <c r="B38" s="128" t="s">
        <v>62</v>
      </c>
      <c r="C38" s="129" t="s">
        <v>36</v>
      </c>
    </row>
    <row r="39" spans="1:3">
      <c r="A39" s="127">
        <v>36</v>
      </c>
      <c r="B39" s="128" t="s">
        <v>61</v>
      </c>
      <c r="C39" s="129" t="s">
        <v>33</v>
      </c>
    </row>
    <row r="40" spans="1:3">
      <c r="A40" s="127">
        <v>37</v>
      </c>
      <c r="B40" s="128" t="s">
        <v>60</v>
      </c>
      <c r="C40" s="129" t="s">
        <v>33</v>
      </c>
    </row>
    <row r="41" spans="1:3">
      <c r="A41" s="127">
        <v>38</v>
      </c>
      <c r="B41" s="128" t="s">
        <v>59</v>
      </c>
      <c r="C41" s="129" t="s">
        <v>55</v>
      </c>
    </row>
    <row r="42" spans="1:3">
      <c r="A42" s="127">
        <v>39</v>
      </c>
      <c r="B42" s="128" t="s">
        <v>58</v>
      </c>
      <c r="C42" s="129" t="s">
        <v>57</v>
      </c>
    </row>
    <row r="43" spans="1:3">
      <c r="A43" s="127">
        <v>40</v>
      </c>
      <c r="B43" s="128" t="s">
        <v>56</v>
      </c>
      <c r="C43" s="129" t="s">
        <v>55</v>
      </c>
    </row>
    <row r="44" spans="1:3">
      <c r="A44" s="127">
        <v>41</v>
      </c>
      <c r="B44" s="128" t="s">
        <v>54</v>
      </c>
      <c r="C44" s="129" t="s">
        <v>36</v>
      </c>
    </row>
    <row r="45" spans="1:3">
      <c r="A45" s="127">
        <v>42</v>
      </c>
      <c r="B45" s="128" t="s">
        <v>53</v>
      </c>
      <c r="C45" s="129" t="s">
        <v>31</v>
      </c>
    </row>
    <row r="46" spans="1:3">
      <c r="A46" s="127">
        <v>43</v>
      </c>
      <c r="B46" s="128" t="s">
        <v>52</v>
      </c>
      <c r="C46" s="129" t="s">
        <v>31</v>
      </c>
    </row>
    <row r="47" spans="1:3">
      <c r="A47" s="127">
        <v>44</v>
      </c>
      <c r="B47" s="128" t="s">
        <v>51</v>
      </c>
      <c r="C47" s="129" t="s">
        <v>33</v>
      </c>
    </row>
    <row r="48" spans="1:3">
      <c r="A48" s="127">
        <v>45</v>
      </c>
      <c r="B48" s="128" t="s">
        <v>50</v>
      </c>
      <c r="C48" s="129" t="s">
        <v>49</v>
      </c>
    </row>
    <row r="49" spans="1:3">
      <c r="A49" s="127">
        <v>46</v>
      </c>
      <c r="B49" s="128" t="s">
        <v>48</v>
      </c>
      <c r="C49" s="129" t="s">
        <v>31</v>
      </c>
    </row>
    <row r="50" spans="1:3">
      <c r="A50" s="127">
        <v>47</v>
      </c>
      <c r="B50" s="128" t="s">
        <v>47</v>
      </c>
      <c r="C50" s="129" t="s">
        <v>46</v>
      </c>
    </row>
    <row r="51" spans="1:3">
      <c r="A51" s="127">
        <v>48</v>
      </c>
      <c r="B51" s="97" t="s">
        <v>45</v>
      </c>
      <c r="C51" s="97" t="s">
        <v>33</v>
      </c>
    </row>
    <row r="52" spans="1:3">
      <c r="A52" s="127">
        <v>49</v>
      </c>
      <c r="B52" s="128" t="s">
        <v>44</v>
      </c>
      <c r="C52" s="129" t="s">
        <v>33</v>
      </c>
    </row>
    <row r="53" spans="1:3">
      <c r="A53" s="127">
        <v>50</v>
      </c>
      <c r="B53" s="128" t="s">
        <v>43</v>
      </c>
      <c r="C53" s="129" t="s">
        <v>33</v>
      </c>
    </row>
    <row r="54" spans="1:3">
      <c r="A54" s="127">
        <v>51</v>
      </c>
      <c r="B54" s="128" t="s">
        <v>42</v>
      </c>
      <c r="C54" s="129" t="s">
        <v>31</v>
      </c>
    </row>
    <row r="55" spans="1:3">
      <c r="A55" s="127">
        <v>52</v>
      </c>
      <c r="B55" s="128" t="s">
        <v>41</v>
      </c>
      <c r="C55" s="129" t="s">
        <v>33</v>
      </c>
    </row>
    <row r="56" spans="1:3">
      <c r="A56" s="124">
        <v>53</v>
      </c>
      <c r="B56" s="125" t="s">
        <v>40</v>
      </c>
      <c r="C56" s="126" t="s">
        <v>33</v>
      </c>
    </row>
    <row r="57" spans="1:3">
      <c r="A57" s="127">
        <v>54</v>
      </c>
      <c r="B57" s="128" t="s">
        <v>39</v>
      </c>
      <c r="C57" s="129" t="s">
        <v>36</v>
      </c>
    </row>
    <row r="58" spans="1:3">
      <c r="A58" s="127">
        <v>55</v>
      </c>
      <c r="B58" s="128" t="s">
        <v>38</v>
      </c>
      <c r="C58" s="129" t="s">
        <v>33</v>
      </c>
    </row>
    <row r="59" spans="1:3">
      <c r="A59" s="127">
        <v>56</v>
      </c>
      <c r="B59" s="128" t="s">
        <v>37</v>
      </c>
      <c r="C59" s="129" t="s">
        <v>36</v>
      </c>
    </row>
    <row r="60" spans="1:3">
      <c r="A60" s="127">
        <v>57</v>
      </c>
      <c r="B60" s="128" t="s">
        <v>35</v>
      </c>
      <c r="C60" s="129" t="s">
        <v>33</v>
      </c>
    </row>
    <row r="61" spans="1:3">
      <c r="A61" s="127">
        <v>58</v>
      </c>
      <c r="B61" s="128" t="s">
        <v>34</v>
      </c>
      <c r="C61" s="129" t="s">
        <v>33</v>
      </c>
    </row>
    <row r="62" spans="1:3">
      <c r="A62" s="127">
        <v>59</v>
      </c>
      <c r="B62" s="128" t="s">
        <v>32</v>
      </c>
      <c r="C62" s="129" t="s">
        <v>31</v>
      </c>
    </row>
    <row r="63" spans="1:3">
      <c r="A63" s="127">
        <v>60</v>
      </c>
      <c r="B63" s="128" t="s">
        <v>26</v>
      </c>
      <c r="C63" s="129" t="s">
        <v>31</v>
      </c>
    </row>
    <row r="64" spans="1:3">
      <c r="A64" s="127">
        <v>61</v>
      </c>
      <c r="B64" s="128" t="s">
        <v>30</v>
      </c>
      <c r="C64" s="130" t="s">
        <v>29</v>
      </c>
    </row>
    <row r="65" spans="1:3">
      <c r="A65" s="119"/>
      <c r="B65" s="120"/>
      <c r="C65" s="121"/>
    </row>
    <row r="66" spans="1:3">
      <c r="A66" s="131"/>
      <c r="B66" s="131"/>
      <c r="C66" s="131"/>
    </row>
    <row r="67" spans="1:3">
      <c r="A67" s="131"/>
      <c r="B67" s="131"/>
      <c r="C67" s="131"/>
    </row>
  </sheetData>
  <mergeCells count="2">
    <mergeCell ref="A1:I1"/>
    <mergeCell ref="A2:I2"/>
  </mergeCells>
  <phoneticPr fontId="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L7" sqref="L7"/>
    </sheetView>
  </sheetViews>
  <sheetFormatPr defaultRowHeight="16.5"/>
  <cols>
    <col min="1" max="1" width="6.625" customWidth="1"/>
    <col min="2" max="2" width="11.25" customWidth="1"/>
    <col min="3" max="3" width="13.375" customWidth="1"/>
    <col min="4" max="4" width="14.125" bestFit="1" customWidth="1"/>
    <col min="5" max="5" width="14.625" customWidth="1"/>
    <col min="6" max="6" width="13.375" customWidth="1"/>
  </cols>
  <sheetData>
    <row r="1" spans="1:13">
      <c r="A1" s="137" t="s">
        <v>109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>
      <c r="A2" s="136" t="s">
        <v>27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3">
      <c r="A3" s="25" t="s">
        <v>16</v>
      </c>
      <c r="B3" s="25" t="s">
        <v>15</v>
      </c>
      <c r="C3" s="25" t="s">
        <v>14</v>
      </c>
      <c r="D3" s="23" t="s">
        <v>13</v>
      </c>
      <c r="E3" s="24" t="s">
        <v>12</v>
      </c>
      <c r="F3" s="24" t="s">
        <v>11</v>
      </c>
      <c r="G3" s="21" t="s">
        <v>6</v>
      </c>
    </row>
    <row r="4" spans="1:13" ht="49.5">
      <c r="A4" s="107">
        <v>1</v>
      </c>
      <c r="B4" s="97" t="s">
        <v>26</v>
      </c>
      <c r="C4" s="111" t="s">
        <v>110</v>
      </c>
      <c r="D4" s="112">
        <v>40000</v>
      </c>
      <c r="E4" s="113">
        <v>20000</v>
      </c>
      <c r="F4" s="113">
        <v>20000</v>
      </c>
      <c r="G4" s="36" t="s">
        <v>2</v>
      </c>
    </row>
    <row r="5" spans="1:13" ht="49.5">
      <c r="A5" s="107">
        <v>2</v>
      </c>
      <c r="B5" s="97" t="s">
        <v>25</v>
      </c>
      <c r="C5" s="111" t="s">
        <v>111</v>
      </c>
      <c r="D5" s="114">
        <v>40000</v>
      </c>
      <c r="E5" s="113">
        <v>20000</v>
      </c>
      <c r="F5" s="113">
        <v>20000</v>
      </c>
      <c r="G5" s="36" t="s">
        <v>2</v>
      </c>
    </row>
    <row r="6" spans="1:13" ht="66">
      <c r="A6" s="107">
        <v>3</v>
      </c>
      <c r="B6" s="115" t="s">
        <v>21</v>
      </c>
      <c r="C6" s="111" t="s">
        <v>24</v>
      </c>
      <c r="D6" s="114">
        <v>550000</v>
      </c>
      <c r="E6" s="113">
        <v>275000</v>
      </c>
      <c r="F6" s="113">
        <v>275000</v>
      </c>
      <c r="G6" s="36" t="s">
        <v>2</v>
      </c>
    </row>
    <row r="7" spans="1:13" ht="82.5">
      <c r="A7" s="107">
        <v>4</v>
      </c>
      <c r="B7" s="97" t="s">
        <v>23</v>
      </c>
      <c r="C7" s="111" t="s">
        <v>138</v>
      </c>
      <c r="D7" s="114">
        <v>300000</v>
      </c>
      <c r="E7" s="114">
        <v>150000</v>
      </c>
      <c r="F7" s="116">
        <v>150000</v>
      </c>
      <c r="G7" s="93" t="s">
        <v>125</v>
      </c>
    </row>
    <row r="8" spans="1:13" ht="66">
      <c r="A8" s="107">
        <v>5</v>
      </c>
      <c r="B8" s="97" t="s">
        <v>17</v>
      </c>
      <c r="C8" s="108" t="s">
        <v>112</v>
      </c>
      <c r="D8" s="116">
        <v>228840</v>
      </c>
      <c r="E8" s="116">
        <v>128840</v>
      </c>
      <c r="F8" s="116">
        <v>100000</v>
      </c>
      <c r="G8" s="91" t="s">
        <v>124</v>
      </c>
    </row>
    <row r="9" spans="1:13" ht="49.5">
      <c r="A9" s="107">
        <v>6</v>
      </c>
      <c r="B9" s="97" t="s">
        <v>129</v>
      </c>
      <c r="C9" s="108" t="s">
        <v>113</v>
      </c>
      <c r="D9" s="114">
        <v>100000</v>
      </c>
      <c r="E9" s="114">
        <v>43440</v>
      </c>
      <c r="F9" s="114">
        <v>56560</v>
      </c>
      <c r="G9" s="36" t="s">
        <v>2</v>
      </c>
    </row>
    <row r="10" spans="1:13" ht="114">
      <c r="A10" s="107">
        <v>7</v>
      </c>
      <c r="B10" s="117" t="s">
        <v>41</v>
      </c>
      <c r="C10" s="108" t="s">
        <v>114</v>
      </c>
      <c r="D10" s="116">
        <v>244878</v>
      </c>
      <c r="E10" s="116">
        <v>142829</v>
      </c>
      <c r="F10" s="116">
        <v>102049</v>
      </c>
      <c r="G10" s="118" t="s">
        <v>126</v>
      </c>
    </row>
    <row r="11" spans="1:13" ht="66">
      <c r="A11" s="107">
        <v>8</v>
      </c>
      <c r="B11" s="117" t="s">
        <v>116</v>
      </c>
      <c r="C11" s="108" t="s">
        <v>120</v>
      </c>
      <c r="D11" s="114">
        <v>220000</v>
      </c>
      <c r="E11" s="114">
        <v>110000</v>
      </c>
      <c r="F11" s="114">
        <v>110000</v>
      </c>
      <c r="G11" s="36" t="s">
        <v>2</v>
      </c>
    </row>
    <row r="12" spans="1:13" ht="66">
      <c r="A12" s="107">
        <v>9</v>
      </c>
      <c r="B12" s="117" t="s">
        <v>133</v>
      </c>
      <c r="C12" s="108" t="s">
        <v>117</v>
      </c>
      <c r="D12" s="114">
        <v>480000</v>
      </c>
      <c r="E12" s="114">
        <v>240000</v>
      </c>
      <c r="F12" s="114">
        <v>240000</v>
      </c>
      <c r="G12" s="36" t="s">
        <v>2</v>
      </c>
    </row>
    <row r="13" spans="1:13" ht="115.5">
      <c r="A13" s="107">
        <v>10</v>
      </c>
      <c r="B13" s="117" t="s">
        <v>134</v>
      </c>
      <c r="C13" s="108" t="s">
        <v>118</v>
      </c>
      <c r="D13" s="114">
        <v>640000</v>
      </c>
      <c r="E13" s="114" t="s">
        <v>144</v>
      </c>
      <c r="F13" s="114">
        <v>320000</v>
      </c>
      <c r="G13" s="36" t="s">
        <v>2</v>
      </c>
    </row>
    <row r="14" spans="1:13" ht="66">
      <c r="A14" s="107">
        <v>11</v>
      </c>
      <c r="B14" s="117" t="s">
        <v>20</v>
      </c>
      <c r="C14" s="108" t="s">
        <v>119</v>
      </c>
      <c r="D14" s="114">
        <v>98000</v>
      </c>
      <c r="E14" s="114">
        <v>49000</v>
      </c>
      <c r="F14" s="114">
        <v>49000</v>
      </c>
      <c r="G14" s="36" t="s">
        <v>2</v>
      </c>
    </row>
    <row r="15" spans="1:13" ht="66">
      <c r="A15" s="107">
        <v>12</v>
      </c>
      <c r="B15" s="117" t="s">
        <v>19</v>
      </c>
      <c r="C15" s="108" t="s">
        <v>18</v>
      </c>
      <c r="D15" s="116">
        <v>200000</v>
      </c>
      <c r="E15" s="116">
        <v>100000</v>
      </c>
      <c r="F15" s="116">
        <v>100000</v>
      </c>
      <c r="G15" s="91" t="s">
        <v>127</v>
      </c>
    </row>
    <row r="16" spans="1:13" ht="66">
      <c r="A16" s="107">
        <v>13</v>
      </c>
      <c r="B16" s="97" t="s">
        <v>17</v>
      </c>
      <c r="C16" s="108" t="s">
        <v>121</v>
      </c>
      <c r="D16" s="114">
        <v>21160</v>
      </c>
      <c r="E16" s="114">
        <v>10580</v>
      </c>
      <c r="F16" s="114">
        <v>10580</v>
      </c>
      <c r="G16" s="36" t="s">
        <v>2</v>
      </c>
    </row>
    <row r="17" spans="1:7" ht="49.5">
      <c r="A17" s="107">
        <v>14</v>
      </c>
      <c r="B17" s="117" t="s">
        <v>129</v>
      </c>
      <c r="C17" s="108" t="s">
        <v>122</v>
      </c>
      <c r="D17" s="114">
        <v>57000</v>
      </c>
      <c r="E17" s="114">
        <v>28500</v>
      </c>
      <c r="F17" s="114">
        <v>28500</v>
      </c>
      <c r="G17" s="36" t="s">
        <v>2</v>
      </c>
    </row>
    <row r="18" spans="1:7">
      <c r="A18" s="119"/>
      <c r="B18" s="120"/>
      <c r="C18" s="121" t="s">
        <v>137</v>
      </c>
      <c r="D18" s="122">
        <f>SUM(D4:D17)</f>
        <v>3219878</v>
      </c>
      <c r="E18" s="122">
        <f>SUM(E4:E17)</f>
        <v>1318189</v>
      </c>
      <c r="F18" s="122">
        <f>SUM(F4:F17)</f>
        <v>1581689</v>
      </c>
      <c r="G18" s="123"/>
    </row>
  </sheetData>
  <mergeCells count="2">
    <mergeCell ref="A1:M1"/>
    <mergeCell ref="A2:M2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workbookViewId="0">
      <selection activeCell="E12" sqref="E12"/>
    </sheetView>
  </sheetViews>
  <sheetFormatPr defaultRowHeight="16.5"/>
  <cols>
    <col min="3" max="3" width="11.625" customWidth="1"/>
    <col min="4" max="4" width="11.875" customWidth="1"/>
    <col min="5" max="5" width="12.125" customWidth="1"/>
    <col min="6" max="6" width="12.625" customWidth="1"/>
  </cols>
  <sheetData>
    <row r="2" spans="1:7">
      <c r="A2" s="25" t="s">
        <v>16</v>
      </c>
      <c r="B2" s="25" t="s">
        <v>15</v>
      </c>
      <c r="C2" s="25" t="s">
        <v>14</v>
      </c>
      <c r="D2" s="23" t="s">
        <v>13</v>
      </c>
      <c r="E2" s="24" t="s">
        <v>12</v>
      </c>
      <c r="F2" s="24" t="s">
        <v>11</v>
      </c>
      <c r="G2" s="21" t="s">
        <v>6</v>
      </c>
    </row>
    <row r="3" spans="1:7" ht="42.75">
      <c r="A3" s="20" t="s">
        <v>5</v>
      </c>
      <c r="B3" s="19" t="s">
        <v>4</v>
      </c>
      <c r="C3" s="18" t="s">
        <v>3</v>
      </c>
      <c r="D3" s="17">
        <v>48000</v>
      </c>
      <c r="E3" s="15">
        <v>24000</v>
      </c>
      <c r="F3" s="15">
        <v>24000</v>
      </c>
      <c r="G3" s="13" t="s">
        <v>2</v>
      </c>
    </row>
    <row r="4" spans="1:7" ht="17.25" thickBot="1">
      <c r="A4" s="12"/>
      <c r="B4" s="11"/>
      <c r="C4" s="10"/>
      <c r="D4" s="9"/>
      <c r="E4" s="9"/>
      <c r="F4" s="9"/>
      <c r="G4" s="8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opLeftCell="A6" workbookViewId="0">
      <selection activeCell="O23" sqref="O23"/>
    </sheetView>
  </sheetViews>
  <sheetFormatPr defaultRowHeight="16.5"/>
  <cols>
    <col min="2" max="2" width="9.5" customWidth="1"/>
    <col min="3" max="3" width="12.75" customWidth="1"/>
    <col min="4" max="4" width="10.5" bestFit="1" customWidth="1"/>
    <col min="5" max="5" width="11.5" customWidth="1"/>
    <col min="6" max="6" width="12.375" customWidth="1"/>
    <col min="7" max="7" width="12" customWidth="1"/>
    <col min="10" max="10" width="26.625" customWidth="1"/>
  </cols>
  <sheetData>
    <row r="1" spans="1:13">
      <c r="A1" s="137" t="s">
        <v>109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>
      <c r="A2" s="136" t="s">
        <v>158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3">
      <c r="A3" s="25" t="s">
        <v>16</v>
      </c>
      <c r="B3" s="25" t="s">
        <v>15</v>
      </c>
      <c r="C3" s="133" t="s">
        <v>14</v>
      </c>
      <c r="D3" s="23" t="s">
        <v>13</v>
      </c>
      <c r="E3" s="24" t="s">
        <v>12</v>
      </c>
      <c r="F3" s="24" t="s">
        <v>11</v>
      </c>
      <c r="G3" s="21" t="s">
        <v>6</v>
      </c>
    </row>
    <row r="4" spans="1:13">
      <c r="A4" s="107">
        <v>1</v>
      </c>
      <c r="B4" s="132" t="s">
        <v>145</v>
      </c>
      <c r="C4" s="139" t="s">
        <v>157</v>
      </c>
      <c r="D4" s="142">
        <v>275000</v>
      </c>
      <c r="E4" s="114">
        <v>27500</v>
      </c>
      <c r="F4" s="113"/>
      <c r="G4" s="36"/>
    </row>
    <row r="5" spans="1:13">
      <c r="A5" s="107">
        <v>2</v>
      </c>
      <c r="B5" s="132" t="s">
        <v>146</v>
      </c>
      <c r="C5" s="140"/>
      <c r="D5" s="143"/>
      <c r="E5" s="114">
        <v>21500</v>
      </c>
      <c r="F5" s="113"/>
      <c r="G5" s="36"/>
    </row>
    <row r="6" spans="1:13">
      <c r="A6" s="107">
        <v>3</v>
      </c>
      <c r="B6" s="132" t="s">
        <v>147</v>
      </c>
      <c r="C6" s="140"/>
      <c r="D6" s="143"/>
      <c r="E6" s="114">
        <v>21500</v>
      </c>
      <c r="F6" s="113"/>
      <c r="G6" s="36"/>
    </row>
    <row r="7" spans="1:13">
      <c r="A7" s="107">
        <v>4</v>
      </c>
      <c r="B7" s="132" t="s">
        <v>148</v>
      </c>
      <c r="C7" s="140"/>
      <c r="D7" s="143"/>
      <c r="E7" s="114">
        <v>27500</v>
      </c>
      <c r="F7" s="113"/>
      <c r="G7" s="36"/>
    </row>
    <row r="8" spans="1:13">
      <c r="A8" s="107">
        <v>5</v>
      </c>
      <c r="B8" s="132" t="s">
        <v>149</v>
      </c>
      <c r="C8" s="140"/>
      <c r="D8" s="143"/>
      <c r="E8" s="114">
        <v>27500</v>
      </c>
      <c r="F8" s="113"/>
      <c r="G8" s="36"/>
    </row>
    <row r="9" spans="1:13">
      <c r="A9" s="107">
        <v>6</v>
      </c>
      <c r="B9" s="132" t="s">
        <v>150</v>
      </c>
      <c r="C9" s="140"/>
      <c r="D9" s="143"/>
      <c r="E9" s="114">
        <v>20000</v>
      </c>
      <c r="F9" s="113"/>
      <c r="G9" s="36"/>
    </row>
    <row r="10" spans="1:13">
      <c r="A10" s="107">
        <v>7</v>
      </c>
      <c r="B10" s="132" t="s">
        <v>151</v>
      </c>
      <c r="C10" s="140"/>
      <c r="D10" s="143"/>
      <c r="E10" s="114">
        <v>27000</v>
      </c>
      <c r="F10" s="113"/>
      <c r="G10" s="36"/>
    </row>
    <row r="11" spans="1:13">
      <c r="A11" s="107">
        <v>8</v>
      </c>
      <c r="B11" s="132" t="s">
        <v>152</v>
      </c>
      <c r="C11" s="140"/>
      <c r="D11" s="143"/>
      <c r="E11" s="114">
        <v>20000</v>
      </c>
      <c r="F11" s="113"/>
      <c r="G11" s="36"/>
    </row>
    <row r="12" spans="1:13">
      <c r="A12" s="107">
        <v>9</v>
      </c>
      <c r="B12" s="132" t="s">
        <v>153</v>
      </c>
      <c r="C12" s="140"/>
      <c r="D12" s="143"/>
      <c r="E12" s="114">
        <v>20000</v>
      </c>
      <c r="F12" s="113"/>
      <c r="G12" s="36"/>
    </row>
    <row r="13" spans="1:13">
      <c r="A13" s="107">
        <v>10</v>
      </c>
      <c r="B13" s="132" t="s">
        <v>154</v>
      </c>
      <c r="C13" s="140"/>
      <c r="D13" s="143"/>
      <c r="E13" s="114">
        <v>20000</v>
      </c>
      <c r="F13" s="113"/>
      <c r="G13" s="36"/>
    </row>
    <row r="14" spans="1:13">
      <c r="A14" s="107">
        <v>11</v>
      </c>
      <c r="B14" s="132" t="s">
        <v>155</v>
      </c>
      <c r="C14" s="140"/>
      <c r="D14" s="143"/>
      <c r="E14" s="114">
        <v>19500</v>
      </c>
      <c r="F14" s="113"/>
      <c r="G14" s="36"/>
    </row>
    <row r="15" spans="1:13">
      <c r="A15" s="107">
        <v>12</v>
      </c>
      <c r="B15" s="132" t="s">
        <v>156</v>
      </c>
      <c r="C15" s="141"/>
      <c r="D15" s="144"/>
      <c r="E15" s="114">
        <v>23000</v>
      </c>
      <c r="F15" s="113"/>
      <c r="G15" s="36"/>
    </row>
    <row r="17" spans="1:7">
      <c r="A17" s="25" t="s">
        <v>16</v>
      </c>
      <c r="B17" s="25" t="s">
        <v>15</v>
      </c>
      <c r="C17" s="133" t="s">
        <v>14</v>
      </c>
      <c r="D17" s="23" t="s">
        <v>13</v>
      </c>
      <c r="E17" s="24" t="s">
        <v>12</v>
      </c>
      <c r="F17" s="24" t="s">
        <v>11</v>
      </c>
      <c r="G17" s="21" t="s">
        <v>6</v>
      </c>
    </row>
    <row r="18" spans="1:7">
      <c r="A18" s="107">
        <v>1</v>
      </c>
      <c r="B18" s="132" t="e">
        <f>#REF!</f>
        <v>#REF!</v>
      </c>
      <c r="C18" s="139" t="s">
        <v>164</v>
      </c>
      <c r="D18" s="142">
        <v>275000</v>
      </c>
      <c r="E18" s="114" t="e">
        <f>#REF!</f>
        <v>#REF!</v>
      </c>
      <c r="F18" s="113"/>
      <c r="G18" s="36"/>
    </row>
    <row r="19" spans="1:7">
      <c r="A19" s="107">
        <v>2</v>
      </c>
      <c r="B19" s="132" t="e">
        <f>#REF!</f>
        <v>#REF!</v>
      </c>
      <c r="C19" s="140"/>
      <c r="D19" s="143"/>
      <c r="E19" s="114" t="e">
        <f>#REF!</f>
        <v>#REF!</v>
      </c>
      <c r="F19" s="113"/>
      <c r="G19" s="36"/>
    </row>
    <row r="20" spans="1:7">
      <c r="A20" s="107">
        <v>3</v>
      </c>
      <c r="B20" s="132" t="e">
        <f>#REF!</f>
        <v>#REF!</v>
      </c>
      <c r="C20" s="140"/>
      <c r="D20" s="143"/>
      <c r="E20" s="114" t="e">
        <f>#REF!</f>
        <v>#REF!</v>
      </c>
      <c r="F20" s="113"/>
      <c r="G20" s="36"/>
    </row>
    <row r="21" spans="1:7">
      <c r="A21" s="107">
        <v>4</v>
      </c>
      <c r="B21" s="132" t="e">
        <f>#REF!</f>
        <v>#REF!</v>
      </c>
      <c r="C21" s="140"/>
      <c r="D21" s="143"/>
      <c r="E21" s="114" t="e">
        <f>#REF!</f>
        <v>#REF!</v>
      </c>
      <c r="F21" s="113"/>
      <c r="G21" s="36"/>
    </row>
    <row r="22" spans="1:7">
      <c r="A22" s="107">
        <v>5</v>
      </c>
      <c r="B22" s="132" t="e">
        <f>#REF!</f>
        <v>#REF!</v>
      </c>
      <c r="C22" s="140"/>
      <c r="D22" s="143"/>
      <c r="E22" s="114" t="e">
        <f>#REF!</f>
        <v>#REF!</v>
      </c>
      <c r="F22" s="113"/>
      <c r="G22" s="36"/>
    </row>
    <row r="23" spans="1:7">
      <c r="A23" s="107">
        <v>6</v>
      </c>
      <c r="B23" s="132" t="e">
        <f>#REF!</f>
        <v>#REF!</v>
      </c>
      <c r="C23" s="140"/>
      <c r="D23" s="143"/>
      <c r="E23" s="114" t="e">
        <f>#REF!</f>
        <v>#REF!</v>
      </c>
      <c r="F23" s="113"/>
      <c r="G23" s="36"/>
    </row>
    <row r="24" spans="1:7">
      <c r="A24" s="107">
        <v>7</v>
      </c>
      <c r="B24" s="132" t="e">
        <f>#REF!</f>
        <v>#REF!</v>
      </c>
      <c r="C24" s="140"/>
      <c r="D24" s="143"/>
      <c r="E24" s="114" t="e">
        <f>#REF!</f>
        <v>#REF!</v>
      </c>
      <c r="F24" s="113"/>
      <c r="G24" s="36"/>
    </row>
    <row r="25" spans="1:7">
      <c r="A25" s="107">
        <v>8</v>
      </c>
      <c r="B25" s="132" t="e">
        <f>#REF!</f>
        <v>#REF!</v>
      </c>
      <c r="C25" s="140"/>
      <c r="D25" s="143"/>
      <c r="E25" s="114" t="e">
        <f>#REF!</f>
        <v>#REF!</v>
      </c>
      <c r="F25" s="113"/>
      <c r="G25" s="36"/>
    </row>
    <row r="26" spans="1:7">
      <c r="A26" s="107">
        <v>9</v>
      </c>
      <c r="B26" s="132" t="e">
        <f>#REF!</f>
        <v>#REF!</v>
      </c>
      <c r="C26" s="140"/>
      <c r="D26" s="143"/>
      <c r="E26" s="114" t="e">
        <f>#REF!</f>
        <v>#REF!</v>
      </c>
      <c r="F26" s="113"/>
      <c r="G26" s="36"/>
    </row>
    <row r="27" spans="1:7">
      <c r="A27" s="107">
        <v>10</v>
      </c>
      <c r="B27" s="132" t="e">
        <f>#REF!</f>
        <v>#REF!</v>
      </c>
      <c r="C27" s="140"/>
      <c r="D27" s="143"/>
      <c r="E27" s="114" t="e">
        <f>#REF!</f>
        <v>#REF!</v>
      </c>
      <c r="F27" s="113"/>
      <c r="G27" s="36"/>
    </row>
    <row r="28" spans="1:7">
      <c r="A28" s="107"/>
      <c r="B28" s="132"/>
      <c r="C28" s="140"/>
      <c r="D28" s="143"/>
      <c r="E28" s="114" t="e">
        <f>SUM(E18:E27)</f>
        <v>#REF!</v>
      </c>
      <c r="F28" s="113"/>
      <c r="G28" s="36"/>
    </row>
    <row r="29" spans="1:7">
      <c r="A29" s="107"/>
      <c r="B29" s="132"/>
      <c r="C29" s="141"/>
      <c r="D29" s="144"/>
      <c r="E29" s="114"/>
      <c r="F29" s="113"/>
      <c r="G29" s="36"/>
    </row>
    <row r="33" spans="12:12">
      <c r="L33" s="135"/>
    </row>
  </sheetData>
  <mergeCells count="6">
    <mergeCell ref="A1:M1"/>
    <mergeCell ref="A2:M2"/>
    <mergeCell ref="C4:C15"/>
    <mergeCell ref="D4:D15"/>
    <mergeCell ref="C18:C29"/>
    <mergeCell ref="D18:D29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2</vt:i4>
      </vt:variant>
    </vt:vector>
  </HeadingPairs>
  <TitlesOfParts>
    <vt:vector size="8" baseType="lpstr">
      <vt:lpstr>核撥一覽 (108)</vt:lpstr>
      <vt:lpstr>子計畫一</vt:lpstr>
      <vt:lpstr>子計畫二</vt:lpstr>
      <vt:lpstr>子計畫三</vt:lpstr>
      <vt:lpstr>子計畫四</vt:lpstr>
      <vt:lpstr>藝文場館</vt:lpstr>
      <vt:lpstr>'核撥一覽 (108)'!Print_Area</vt:lpstr>
      <vt:lpstr>'核撥一覽 (108)'!Print_Titles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鍾凱蘋</cp:lastModifiedBy>
  <cp:lastPrinted>2020-10-19T06:00:11Z</cp:lastPrinted>
  <dcterms:created xsi:type="dcterms:W3CDTF">2019-06-09T10:02:59Z</dcterms:created>
  <dcterms:modified xsi:type="dcterms:W3CDTF">2020-10-19T06:03:40Z</dcterms:modified>
</cp:coreProperties>
</file>