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75" windowWidth="14595" windowHeight="7260"/>
  </bookViews>
  <sheets>
    <sheet name="105培訓_定" sheetId="1" r:id="rId1"/>
    <sheet name="Sheet2" sheetId="2" r:id="rId2"/>
    <sheet name="Sheet3" sheetId="3" r:id="rId3"/>
  </sheets>
  <definedNames>
    <definedName name="_xlnm.Print_Area" localSheetId="0">'105培訓_定'!$A$1:$I$114</definedName>
    <definedName name="_xlnm.Print_Titles" localSheetId="0">'105培訓_定'!$1:$4</definedName>
  </definedNames>
  <calcPr calcId="125725"/>
</workbook>
</file>

<file path=xl/calcChain.xml><?xml version="1.0" encoding="utf-8"?>
<calcChain xmlns="http://schemas.openxmlformats.org/spreadsheetml/2006/main">
  <c r="E114" i="1"/>
  <c r="F111"/>
  <c r="F110"/>
  <c r="F109"/>
  <c r="F108"/>
  <c r="F107"/>
  <c r="F106"/>
  <c r="F105"/>
  <c r="F103"/>
  <c r="F102"/>
  <c r="F101"/>
  <c r="F100"/>
  <c r="F99"/>
  <c r="F98"/>
  <c r="F97"/>
  <c r="F94"/>
  <c r="F92"/>
  <c r="F91"/>
  <c r="F89"/>
  <c r="F88"/>
  <c r="F87"/>
  <c r="F85"/>
  <c r="F82"/>
  <c r="F81"/>
  <c r="F80"/>
  <c r="F79"/>
  <c r="F77"/>
  <c r="F76"/>
  <c r="F75"/>
  <c r="F73"/>
  <c r="F71"/>
  <c r="F69"/>
  <c r="F66"/>
  <c r="F63"/>
  <c r="F61"/>
  <c r="F59"/>
  <c r="F56"/>
  <c r="F53"/>
  <c r="F52"/>
  <c r="F49"/>
  <c r="F46"/>
  <c r="F43"/>
  <c r="F39"/>
  <c r="F37"/>
  <c r="F33"/>
  <c r="F32"/>
  <c r="F25"/>
  <c r="F24"/>
  <c r="F23"/>
  <c r="F18"/>
  <c r="F15"/>
  <c r="F6"/>
  <c r="F5" s="1"/>
  <c r="E5"/>
  <c r="D5"/>
  <c r="C5"/>
</calcChain>
</file>

<file path=xl/sharedStrings.xml><?xml version="1.0" encoding="utf-8"?>
<sst xmlns="http://schemas.openxmlformats.org/spreadsheetml/2006/main" count="230" uniqueCount="94">
  <si>
    <t>105年度花蓮縣各級學校運動團隊選手培訓經費核定一覽表</t>
    <phoneticPr fontId="4" type="noConversion"/>
  </si>
  <si>
    <t>571體育及衛生教育-57100101體育管理及獎補助-723補(協)助政府機關(構)-補助本縣各級學校運動選手培訓經費</t>
    <phoneticPr fontId="4" type="noConversion"/>
  </si>
  <si>
    <t>編號</t>
    <phoneticPr fontId="4" type="noConversion"/>
  </si>
  <si>
    <t>代號</t>
    <phoneticPr fontId="4" type="noConversion"/>
  </si>
  <si>
    <t>單位</t>
    <phoneticPr fontId="4" type="noConversion"/>
  </si>
  <si>
    <t>運動種類</t>
    <phoneticPr fontId="4" type="noConversion"/>
  </si>
  <si>
    <t>核定金額</t>
    <phoneticPr fontId="4" type="noConversion"/>
  </si>
  <si>
    <t>核定總額</t>
    <phoneticPr fontId="4" type="noConversion"/>
  </si>
  <si>
    <t>體育署基訓站</t>
    <phoneticPr fontId="4" type="noConversion"/>
  </si>
  <si>
    <t>備　　註</t>
    <phoneticPr fontId="4" type="noConversion"/>
  </si>
  <si>
    <t>重點補助</t>
    <phoneticPr fontId="4" type="noConversion"/>
  </si>
  <si>
    <t>一般補助</t>
    <phoneticPr fontId="4" type="noConversion"/>
  </si>
  <si>
    <t>花蓮體中</t>
    <phoneticPr fontId="4" type="noConversion"/>
  </si>
  <si>
    <t>射箭</t>
    <phoneticPr fontId="4" type="noConversion"/>
  </si>
  <si>
    <t>體育署另專案補助　　棒球未申請</t>
    <phoneticPr fontId="4" type="noConversion"/>
  </si>
  <si>
    <t>棒球</t>
    <phoneticPr fontId="4" type="noConversion"/>
  </si>
  <si>
    <t>田徑</t>
    <phoneticPr fontId="4" type="noConversion"/>
  </si>
  <si>
    <t>舉重</t>
    <phoneticPr fontId="4" type="noConversion"/>
  </si>
  <si>
    <t>籃球</t>
    <phoneticPr fontId="4" type="noConversion"/>
  </si>
  <si>
    <t>女足</t>
    <phoneticPr fontId="4" type="noConversion"/>
  </si>
  <si>
    <t>跆拳道</t>
    <phoneticPr fontId="4" type="noConversion"/>
  </si>
  <si>
    <t>輕艇</t>
    <phoneticPr fontId="4" type="noConversion"/>
  </si>
  <si>
    <t>拳擊</t>
    <phoneticPr fontId="4" type="noConversion"/>
  </si>
  <si>
    <t>花蓮高中</t>
    <phoneticPr fontId="4" type="noConversion"/>
  </si>
  <si>
    <t>網球</t>
    <phoneticPr fontId="4" type="noConversion"/>
  </si>
  <si>
    <t>ˇ</t>
  </si>
  <si>
    <t>足球</t>
    <phoneticPr fontId="4" type="noConversion"/>
  </si>
  <si>
    <t>花蓮高工</t>
    <phoneticPr fontId="4" type="noConversion"/>
  </si>
  <si>
    <t>男排</t>
    <phoneticPr fontId="4" type="noConversion"/>
  </si>
  <si>
    <t>5人制足球</t>
    <phoneticPr fontId="4" type="noConversion"/>
  </si>
  <si>
    <t>男籃</t>
    <phoneticPr fontId="4" type="noConversion"/>
  </si>
  <si>
    <t>花蓮高農</t>
    <phoneticPr fontId="4" type="noConversion"/>
  </si>
  <si>
    <t>玉里高中</t>
    <phoneticPr fontId="4" type="noConversion"/>
  </si>
  <si>
    <t>體育署另案補助</t>
    <phoneticPr fontId="4" type="noConversion"/>
  </si>
  <si>
    <t>四維高中</t>
    <phoneticPr fontId="4" type="noConversion"/>
  </si>
  <si>
    <t>羽球</t>
    <phoneticPr fontId="4" type="noConversion"/>
  </si>
  <si>
    <t>女籃</t>
    <phoneticPr fontId="4" type="noConversion"/>
  </si>
  <si>
    <t>游泳</t>
    <phoneticPr fontId="4" type="noConversion"/>
  </si>
  <si>
    <t>上騰工商</t>
    <phoneticPr fontId="4" type="noConversion"/>
  </si>
  <si>
    <t>海星中學
(國中部)</t>
    <phoneticPr fontId="4" type="noConversion"/>
  </si>
  <si>
    <t>卡巴迪</t>
    <phoneticPr fontId="4" type="noConversion"/>
  </si>
  <si>
    <t>美崙國中</t>
    <phoneticPr fontId="4" type="noConversion"/>
  </si>
  <si>
    <t>男足</t>
    <phoneticPr fontId="4" type="noConversion"/>
  </si>
  <si>
    <t>花崗國中</t>
    <phoneticPr fontId="4" type="noConversion"/>
  </si>
  <si>
    <t>國風國中</t>
    <phoneticPr fontId="4" type="noConversion"/>
  </si>
  <si>
    <t>自強國中</t>
    <phoneticPr fontId="4" type="noConversion"/>
  </si>
  <si>
    <t>秀林國中</t>
    <phoneticPr fontId="4" type="noConversion"/>
  </si>
  <si>
    <t>新城國中</t>
    <phoneticPr fontId="4" type="noConversion"/>
  </si>
  <si>
    <t>宜昌國中</t>
    <phoneticPr fontId="4" type="noConversion"/>
  </si>
  <si>
    <t>化仁國中</t>
    <phoneticPr fontId="4" type="noConversion"/>
  </si>
  <si>
    <t>吉安國中</t>
    <phoneticPr fontId="4" type="noConversion"/>
  </si>
  <si>
    <t>106年宜蘭縣全運會正式項目</t>
    <phoneticPr fontId="4" type="noConversion"/>
  </si>
  <si>
    <t>壽豐國中</t>
    <phoneticPr fontId="4" type="noConversion"/>
  </si>
  <si>
    <t>拔河</t>
    <phoneticPr fontId="4" type="noConversion"/>
  </si>
  <si>
    <t>鳳林國中</t>
    <phoneticPr fontId="4" type="noConversion"/>
  </si>
  <si>
    <t>桌球</t>
    <phoneticPr fontId="4" type="noConversion"/>
  </si>
  <si>
    <t>光復國中</t>
    <phoneticPr fontId="4" type="noConversion"/>
  </si>
  <si>
    <t>瑞穗國中</t>
    <phoneticPr fontId="4" type="noConversion"/>
  </si>
  <si>
    <t>輕艇激流</t>
    <phoneticPr fontId="4" type="noConversion"/>
  </si>
  <si>
    <t>三民國中</t>
    <phoneticPr fontId="4" type="noConversion"/>
  </si>
  <si>
    <t>玉里國中</t>
    <phoneticPr fontId="4" type="noConversion"/>
  </si>
  <si>
    <t>玉東國中</t>
    <phoneticPr fontId="4" type="noConversion"/>
  </si>
  <si>
    <t>富北國中</t>
    <phoneticPr fontId="4" type="noConversion"/>
  </si>
  <si>
    <t>富里國中</t>
    <phoneticPr fontId="4" type="noConversion"/>
  </si>
  <si>
    <t>豐濱國中</t>
    <phoneticPr fontId="4" type="noConversion"/>
  </si>
  <si>
    <t>明義國小</t>
    <phoneticPr fontId="4" type="noConversion"/>
  </si>
  <si>
    <t>明恥國小</t>
    <phoneticPr fontId="4" type="noConversion"/>
  </si>
  <si>
    <t>中正國小</t>
    <phoneticPr fontId="4" type="noConversion"/>
  </si>
  <si>
    <t>躲避球</t>
    <phoneticPr fontId="4" type="noConversion"/>
  </si>
  <si>
    <t>中華國小</t>
    <phoneticPr fontId="4" type="noConversion"/>
  </si>
  <si>
    <t>北濱國小</t>
    <phoneticPr fontId="4" type="noConversion"/>
  </si>
  <si>
    <t>北埔國小</t>
    <phoneticPr fontId="4" type="noConversion"/>
  </si>
  <si>
    <t>吉安國小</t>
    <phoneticPr fontId="4" type="noConversion"/>
  </si>
  <si>
    <t>軟式網球</t>
    <phoneticPr fontId="4" type="noConversion"/>
  </si>
  <si>
    <t>北昌國小</t>
    <phoneticPr fontId="4" type="noConversion"/>
  </si>
  <si>
    <t>化仁國小</t>
    <phoneticPr fontId="4" type="noConversion"/>
  </si>
  <si>
    <t>太昌國小</t>
    <phoneticPr fontId="4" type="noConversion"/>
  </si>
  <si>
    <t>豐裡國小</t>
    <phoneticPr fontId="4" type="noConversion"/>
  </si>
  <si>
    <t>大榮國小</t>
    <phoneticPr fontId="4" type="noConversion"/>
  </si>
  <si>
    <t>瑞穗國小</t>
    <phoneticPr fontId="4" type="noConversion"/>
  </si>
  <si>
    <t>富源國小</t>
    <phoneticPr fontId="4" type="noConversion"/>
  </si>
  <si>
    <t>瑞北國小</t>
    <phoneticPr fontId="4" type="noConversion"/>
  </si>
  <si>
    <t>靜浦國小</t>
    <phoneticPr fontId="4" type="noConversion"/>
  </si>
  <si>
    <t>槌球</t>
    <phoneticPr fontId="4" type="noConversion"/>
  </si>
  <si>
    <t>中城國小</t>
    <phoneticPr fontId="4" type="noConversion"/>
  </si>
  <si>
    <t>高寮國小</t>
    <phoneticPr fontId="4" type="noConversion"/>
  </si>
  <si>
    <t>松浦國小</t>
    <phoneticPr fontId="4" type="noConversion"/>
  </si>
  <si>
    <t>萬寧國小</t>
    <phoneticPr fontId="4" type="noConversion"/>
  </si>
  <si>
    <t>東竹國小</t>
    <phoneticPr fontId="4" type="noConversion"/>
  </si>
  <si>
    <t>佳民國小</t>
    <phoneticPr fontId="4" type="noConversion"/>
  </si>
  <si>
    <t>古風國小</t>
    <phoneticPr fontId="4" type="noConversion"/>
  </si>
  <si>
    <t>海星國小</t>
    <phoneticPr fontId="4" type="noConversion"/>
  </si>
  <si>
    <t>總計：</t>
    <phoneticPr fontId="4" type="noConversion"/>
  </si>
  <si>
    <t>CF5002</t>
    <phoneticPr fontId="4" type="noConversion"/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</si>
</sst>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76" formatCode="#,##0&quot; 校&quot;_ ;[Red]\-#,##0\ "/>
    <numFmt numFmtId="177" formatCode="#,##0&quot; 隊&quot;_ ;[Red]\-#,##0\ "/>
    <numFmt numFmtId="178" formatCode="#,##0_);[Red]\(#,##0\)"/>
    <numFmt numFmtId="179" formatCode="#,##0_ "/>
    <numFmt numFmtId="180" formatCode="_-* #,##0_-;\-* #,##0_-;_-* &quot;-&quot;??_-;_-@_-"/>
  </numFmts>
  <fonts count="1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4"/>
      <color indexed="12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color indexed="12"/>
      <name val="標楷體"/>
      <family val="4"/>
      <charset val="136"/>
    </font>
    <font>
      <b/>
      <sz val="18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176" fontId="9" fillId="3" borderId="1" xfId="2" applyNumberFormat="1" applyFont="1" applyFill="1" applyBorder="1" applyAlignment="1">
      <alignment horizontal="center" vertical="center"/>
    </xf>
    <xf numFmtId="177" fontId="9" fillId="3" borderId="1" xfId="2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8" fontId="1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80" fontId="12" fillId="4" borderId="1" xfId="1" applyNumberFormat="1" applyFont="1" applyFill="1" applyBorder="1" applyAlignment="1">
      <alignment horizontal="center" vertical="center" shrinkToFit="1"/>
    </xf>
    <xf numFmtId="180" fontId="13" fillId="4" borderId="1" xfId="1" applyNumberFormat="1" applyFont="1" applyFill="1" applyBorder="1" applyAlignment="1">
      <alignment horizontal="left" vertical="center" shrinkToFit="1"/>
    </xf>
  </cellXfs>
  <cellStyles count="3">
    <cellStyle name="一般" xfId="0" builtinId="0"/>
    <cellStyle name="一般_0_103年度村里校運動會核定學校(已收文者)" xfId="2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9"/>
  <sheetViews>
    <sheetView tabSelected="1" zoomScaleNormal="100" workbookViewId="0">
      <selection activeCell="C6" sqref="C6:C14"/>
    </sheetView>
  </sheetViews>
  <sheetFormatPr defaultRowHeight="19.5"/>
  <cols>
    <col min="1" max="1" width="4.625" style="2" customWidth="1"/>
    <col min="2" max="2" width="5.625" style="28" customWidth="1"/>
    <col min="3" max="3" width="11.625" style="2" bestFit="1" customWidth="1"/>
    <col min="4" max="4" width="11.875" style="2" customWidth="1"/>
    <col min="5" max="5" width="13" style="2" customWidth="1"/>
    <col min="6" max="6" width="13" style="29" customWidth="1"/>
    <col min="7" max="7" width="9.25" style="2" customWidth="1"/>
    <col min="8" max="8" width="9.5" style="2" customWidth="1"/>
    <col min="9" max="9" width="19.5" style="2" customWidth="1"/>
    <col min="10" max="16384" width="9" style="2"/>
  </cols>
  <sheetData>
    <row r="1" spans="1:11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30" t="s">
        <v>93</v>
      </c>
      <c r="K1" s="31">
        <v>2500000</v>
      </c>
    </row>
    <row r="2" spans="1:11" ht="16.5" hidden="1" customHeight="1">
      <c r="A2" s="3" t="s">
        <v>1</v>
      </c>
      <c r="B2" s="4"/>
      <c r="C2" s="5"/>
      <c r="D2" s="5"/>
      <c r="E2" s="5"/>
      <c r="F2" s="6"/>
      <c r="G2" s="5"/>
      <c r="H2" s="5"/>
      <c r="I2" s="5"/>
    </row>
    <row r="3" spans="1:11" ht="16.5" customHeight="1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7" t="s">
        <v>8</v>
      </c>
      <c r="H3" s="7"/>
      <c r="I3" s="7" t="s">
        <v>9</v>
      </c>
    </row>
    <row r="4" spans="1:11" ht="16.5">
      <c r="A4" s="7"/>
      <c r="B4" s="8"/>
      <c r="C4" s="7"/>
      <c r="D4" s="7"/>
      <c r="E4" s="7"/>
      <c r="F4" s="9"/>
      <c r="G4" s="10" t="s">
        <v>10</v>
      </c>
      <c r="H4" s="10" t="s">
        <v>11</v>
      </c>
      <c r="I4" s="7"/>
    </row>
    <row r="5" spans="1:11" ht="24" customHeight="1">
      <c r="A5" s="10"/>
      <c r="B5" s="11"/>
      <c r="C5" s="12">
        <f>COUNTA(C6:C122)</f>
        <v>51</v>
      </c>
      <c r="D5" s="13">
        <f>COUNTA(D6:D122)-1</f>
        <v>106</v>
      </c>
      <c r="E5" s="14">
        <f>SUM(E6:E112)</f>
        <v>2500000</v>
      </c>
      <c r="F5" s="14">
        <f>SUM(F6:F112)</f>
        <v>2500000</v>
      </c>
      <c r="G5" s="10"/>
      <c r="H5" s="10"/>
      <c r="I5" s="10"/>
    </row>
    <row r="6" spans="1:11" ht="24" customHeight="1">
      <c r="A6" s="15">
        <v>1</v>
      </c>
      <c r="B6" s="16">
        <v>800</v>
      </c>
      <c r="C6" s="15" t="s">
        <v>12</v>
      </c>
      <c r="D6" s="17" t="s">
        <v>13</v>
      </c>
      <c r="E6" s="18">
        <v>40000</v>
      </c>
      <c r="F6" s="19">
        <f>SUM(E6:E14)</f>
        <v>330000</v>
      </c>
      <c r="G6" s="18"/>
      <c r="H6" s="18"/>
      <c r="I6" s="20" t="s">
        <v>14</v>
      </c>
    </row>
    <row r="7" spans="1:11" ht="24" customHeight="1">
      <c r="A7" s="15"/>
      <c r="B7" s="16"/>
      <c r="C7" s="15"/>
      <c r="D7" s="17" t="s">
        <v>15</v>
      </c>
      <c r="E7" s="18">
        <v>0</v>
      </c>
      <c r="F7" s="19"/>
      <c r="G7" s="18"/>
      <c r="H7" s="18"/>
      <c r="I7" s="20"/>
    </row>
    <row r="8" spans="1:11" ht="24" customHeight="1">
      <c r="A8" s="15"/>
      <c r="B8" s="16"/>
      <c r="C8" s="15"/>
      <c r="D8" s="17" t="s">
        <v>16</v>
      </c>
      <c r="E8" s="18">
        <v>50000</v>
      </c>
      <c r="F8" s="19"/>
      <c r="G8" s="18"/>
      <c r="H8" s="18"/>
      <c r="I8" s="20"/>
    </row>
    <row r="9" spans="1:11" ht="24" customHeight="1">
      <c r="A9" s="15"/>
      <c r="B9" s="16"/>
      <c r="C9" s="15"/>
      <c r="D9" s="17" t="s">
        <v>17</v>
      </c>
      <c r="E9" s="18">
        <v>40000</v>
      </c>
      <c r="F9" s="19"/>
      <c r="G9" s="18"/>
      <c r="H9" s="18"/>
      <c r="I9" s="20"/>
    </row>
    <row r="10" spans="1:11" ht="24" customHeight="1">
      <c r="A10" s="15"/>
      <c r="B10" s="16"/>
      <c r="C10" s="15"/>
      <c r="D10" s="17" t="s">
        <v>18</v>
      </c>
      <c r="E10" s="18">
        <v>50000</v>
      </c>
      <c r="F10" s="19"/>
      <c r="G10" s="18"/>
      <c r="H10" s="18"/>
      <c r="I10" s="20"/>
    </row>
    <row r="11" spans="1:11" ht="24" customHeight="1">
      <c r="A11" s="15"/>
      <c r="B11" s="16"/>
      <c r="C11" s="15"/>
      <c r="D11" s="17" t="s">
        <v>19</v>
      </c>
      <c r="E11" s="18">
        <v>50000</v>
      </c>
      <c r="F11" s="19"/>
      <c r="G11" s="18"/>
      <c r="H11" s="18"/>
      <c r="I11" s="20"/>
    </row>
    <row r="12" spans="1:11" ht="24" customHeight="1">
      <c r="A12" s="15"/>
      <c r="B12" s="16"/>
      <c r="C12" s="15"/>
      <c r="D12" s="21" t="s">
        <v>20</v>
      </c>
      <c r="E12" s="18">
        <v>30000</v>
      </c>
      <c r="F12" s="19"/>
      <c r="G12" s="18"/>
      <c r="H12" s="18"/>
      <c r="I12" s="20"/>
    </row>
    <row r="13" spans="1:11" ht="24" customHeight="1">
      <c r="A13" s="15"/>
      <c r="B13" s="16"/>
      <c r="C13" s="15"/>
      <c r="D13" s="17" t="s">
        <v>21</v>
      </c>
      <c r="E13" s="18">
        <v>40000</v>
      </c>
      <c r="F13" s="19"/>
      <c r="G13" s="18"/>
      <c r="H13" s="18"/>
      <c r="I13" s="20"/>
    </row>
    <row r="14" spans="1:11" ht="24" customHeight="1">
      <c r="A14" s="15"/>
      <c r="B14" s="16"/>
      <c r="C14" s="15"/>
      <c r="D14" s="17" t="s">
        <v>22</v>
      </c>
      <c r="E14" s="18">
        <v>30000</v>
      </c>
      <c r="F14" s="19"/>
      <c r="G14" s="18"/>
      <c r="H14" s="18"/>
      <c r="I14" s="20"/>
    </row>
    <row r="15" spans="1:11" ht="24" customHeight="1">
      <c r="A15" s="15">
        <v>2</v>
      </c>
      <c r="B15" s="16">
        <v>2530</v>
      </c>
      <c r="C15" s="15" t="s">
        <v>23</v>
      </c>
      <c r="D15" s="17" t="s">
        <v>24</v>
      </c>
      <c r="E15" s="18">
        <v>10000</v>
      </c>
      <c r="F15" s="19">
        <f>SUM(E15:E17)</f>
        <v>60000</v>
      </c>
      <c r="G15" s="18" t="s">
        <v>25</v>
      </c>
      <c r="H15" s="18"/>
      <c r="I15" s="22"/>
    </row>
    <row r="16" spans="1:11" ht="24" customHeight="1">
      <c r="A16" s="15"/>
      <c r="B16" s="16"/>
      <c r="C16" s="15"/>
      <c r="D16" s="17" t="s">
        <v>26</v>
      </c>
      <c r="E16" s="18">
        <v>20000</v>
      </c>
      <c r="F16" s="19"/>
      <c r="G16" s="18"/>
      <c r="H16" s="18" t="s">
        <v>25</v>
      </c>
      <c r="I16" s="22"/>
    </row>
    <row r="17" spans="1:9" ht="24" customHeight="1">
      <c r="A17" s="15"/>
      <c r="B17" s="16"/>
      <c r="C17" s="15"/>
      <c r="D17" s="17" t="s">
        <v>20</v>
      </c>
      <c r="E17" s="18">
        <v>30000</v>
      </c>
      <c r="F17" s="19"/>
      <c r="G17" s="18"/>
      <c r="H17" s="18" t="s">
        <v>25</v>
      </c>
      <c r="I17" s="22"/>
    </row>
    <row r="18" spans="1:9" ht="24" customHeight="1">
      <c r="A18" s="15">
        <v>3</v>
      </c>
      <c r="B18" s="16">
        <v>2531</v>
      </c>
      <c r="C18" s="15" t="s">
        <v>27</v>
      </c>
      <c r="D18" s="17" t="s">
        <v>16</v>
      </c>
      <c r="E18" s="18">
        <v>10000</v>
      </c>
      <c r="F18" s="19">
        <f>SUM(E18:E22)</f>
        <v>60000</v>
      </c>
      <c r="G18" s="18"/>
      <c r="H18" s="18"/>
      <c r="I18" s="22"/>
    </row>
    <row r="19" spans="1:9" ht="24" customHeight="1">
      <c r="A19" s="15"/>
      <c r="B19" s="16"/>
      <c r="C19" s="15"/>
      <c r="D19" s="17" t="s">
        <v>28</v>
      </c>
      <c r="E19" s="18">
        <v>10000</v>
      </c>
      <c r="F19" s="19"/>
      <c r="G19" s="18"/>
      <c r="H19" s="18" t="s">
        <v>25</v>
      </c>
      <c r="I19" s="22"/>
    </row>
    <row r="20" spans="1:9" ht="24" customHeight="1">
      <c r="A20" s="15"/>
      <c r="B20" s="16"/>
      <c r="C20" s="15"/>
      <c r="D20" s="17" t="s">
        <v>20</v>
      </c>
      <c r="E20" s="18">
        <v>10000</v>
      </c>
      <c r="F20" s="19"/>
      <c r="G20" s="18"/>
      <c r="H20" s="18" t="s">
        <v>25</v>
      </c>
      <c r="I20" s="22"/>
    </row>
    <row r="21" spans="1:9" ht="24" customHeight="1">
      <c r="A21" s="15"/>
      <c r="B21" s="16"/>
      <c r="C21" s="15"/>
      <c r="D21" s="17" t="s">
        <v>29</v>
      </c>
      <c r="E21" s="18">
        <v>10000</v>
      </c>
      <c r="F21" s="19"/>
      <c r="G21" s="18"/>
      <c r="H21" s="18"/>
      <c r="I21" s="22"/>
    </row>
    <row r="22" spans="1:9" ht="24" customHeight="1">
      <c r="A22" s="15"/>
      <c r="B22" s="16"/>
      <c r="C22" s="15"/>
      <c r="D22" s="17" t="s">
        <v>30</v>
      </c>
      <c r="E22" s="18">
        <v>20000</v>
      </c>
      <c r="F22" s="19"/>
      <c r="G22" s="18"/>
      <c r="H22" s="18"/>
      <c r="I22" s="22"/>
    </row>
    <row r="23" spans="1:9" ht="24" customHeight="1">
      <c r="A23" s="17">
        <v>4</v>
      </c>
      <c r="B23" s="22">
        <v>2533</v>
      </c>
      <c r="C23" s="17" t="s">
        <v>31</v>
      </c>
      <c r="D23" s="17" t="s">
        <v>26</v>
      </c>
      <c r="E23" s="18">
        <v>50000</v>
      </c>
      <c r="F23" s="23">
        <f>E23</f>
        <v>50000</v>
      </c>
      <c r="G23" s="18"/>
      <c r="H23" s="18" t="s">
        <v>25</v>
      </c>
      <c r="I23" s="22"/>
    </row>
    <row r="24" spans="1:9" ht="24" customHeight="1">
      <c r="A24" s="17">
        <v>5</v>
      </c>
      <c r="B24" s="22">
        <v>2535</v>
      </c>
      <c r="C24" s="17" t="s">
        <v>32</v>
      </c>
      <c r="D24" s="17" t="s">
        <v>15</v>
      </c>
      <c r="E24" s="18">
        <v>10000</v>
      </c>
      <c r="F24" s="23">
        <f>E24</f>
        <v>10000</v>
      </c>
      <c r="G24" s="18"/>
      <c r="H24" s="18"/>
      <c r="I24" s="22" t="s">
        <v>33</v>
      </c>
    </row>
    <row r="25" spans="1:9" ht="24" customHeight="1">
      <c r="A25" s="15">
        <v>6</v>
      </c>
      <c r="B25" s="16">
        <v>2536</v>
      </c>
      <c r="C25" s="15" t="s">
        <v>34</v>
      </c>
      <c r="D25" s="17" t="s">
        <v>35</v>
      </c>
      <c r="E25" s="18">
        <v>10000</v>
      </c>
      <c r="F25" s="19">
        <f>SUM(E25:E31)</f>
        <v>130000</v>
      </c>
      <c r="G25" s="18"/>
      <c r="H25" s="18"/>
      <c r="I25" s="22"/>
    </row>
    <row r="26" spans="1:9" ht="24" customHeight="1">
      <c r="A26" s="15"/>
      <c r="B26" s="16"/>
      <c r="C26" s="15"/>
      <c r="D26" s="17" t="s">
        <v>30</v>
      </c>
      <c r="E26" s="18">
        <v>20000</v>
      </c>
      <c r="F26" s="19"/>
      <c r="G26" s="18"/>
      <c r="H26" s="18"/>
      <c r="I26" s="22"/>
    </row>
    <row r="27" spans="1:9" ht="24" customHeight="1">
      <c r="A27" s="15"/>
      <c r="B27" s="16"/>
      <c r="C27" s="15"/>
      <c r="D27" s="17" t="s">
        <v>15</v>
      </c>
      <c r="E27" s="18">
        <v>20000</v>
      </c>
      <c r="F27" s="19"/>
      <c r="G27" s="18"/>
      <c r="H27" s="18"/>
      <c r="I27" s="22" t="s">
        <v>33</v>
      </c>
    </row>
    <row r="28" spans="1:9" ht="24" customHeight="1">
      <c r="A28" s="15"/>
      <c r="B28" s="16"/>
      <c r="C28" s="15"/>
      <c r="D28" s="17" t="s">
        <v>36</v>
      </c>
      <c r="E28" s="18">
        <v>20000</v>
      </c>
      <c r="F28" s="19"/>
      <c r="G28" s="18"/>
      <c r="H28" s="18"/>
      <c r="I28" s="22"/>
    </row>
    <row r="29" spans="1:9" ht="24" customHeight="1">
      <c r="A29" s="15"/>
      <c r="B29" s="16"/>
      <c r="C29" s="15"/>
      <c r="D29" s="17" t="s">
        <v>16</v>
      </c>
      <c r="E29" s="18">
        <v>20000</v>
      </c>
      <c r="F29" s="19"/>
      <c r="G29" s="18" t="s">
        <v>25</v>
      </c>
      <c r="H29" s="18"/>
      <c r="I29" s="22"/>
    </row>
    <row r="30" spans="1:9" ht="24" customHeight="1">
      <c r="A30" s="15"/>
      <c r="B30" s="16"/>
      <c r="C30" s="15"/>
      <c r="D30" s="17" t="s">
        <v>20</v>
      </c>
      <c r="E30" s="18">
        <v>20000</v>
      </c>
      <c r="F30" s="19"/>
      <c r="G30" s="18"/>
      <c r="H30" s="18" t="s">
        <v>25</v>
      </c>
      <c r="I30" s="22"/>
    </row>
    <row r="31" spans="1:9" ht="24" customHeight="1">
      <c r="A31" s="15"/>
      <c r="B31" s="16"/>
      <c r="C31" s="15"/>
      <c r="D31" s="17" t="s">
        <v>37</v>
      </c>
      <c r="E31" s="18">
        <v>20000</v>
      </c>
      <c r="F31" s="19"/>
      <c r="G31" s="18"/>
      <c r="H31" s="18" t="s">
        <v>25</v>
      </c>
      <c r="I31" s="22"/>
    </row>
    <row r="32" spans="1:9" ht="24" customHeight="1">
      <c r="A32" s="17">
        <v>7</v>
      </c>
      <c r="B32" s="22">
        <v>2538</v>
      </c>
      <c r="C32" s="17" t="s">
        <v>38</v>
      </c>
      <c r="D32" s="17" t="s">
        <v>16</v>
      </c>
      <c r="E32" s="18">
        <v>50000</v>
      </c>
      <c r="F32" s="23">
        <f>E32</f>
        <v>50000</v>
      </c>
      <c r="G32" s="18"/>
      <c r="H32" s="18"/>
      <c r="I32" s="22"/>
    </row>
    <row r="33" spans="1:9" ht="24" customHeight="1">
      <c r="A33" s="15">
        <v>8</v>
      </c>
      <c r="B33" s="16">
        <v>2539</v>
      </c>
      <c r="C33" s="20" t="s">
        <v>39</v>
      </c>
      <c r="D33" s="17" t="s">
        <v>24</v>
      </c>
      <c r="E33" s="18">
        <v>50000</v>
      </c>
      <c r="F33" s="19">
        <f>SUM(E33:E36)</f>
        <v>100000</v>
      </c>
      <c r="G33" s="18"/>
      <c r="H33" s="18"/>
      <c r="I33" s="22"/>
    </row>
    <row r="34" spans="1:9" ht="24" customHeight="1">
      <c r="A34" s="15"/>
      <c r="B34" s="16"/>
      <c r="C34" s="15"/>
      <c r="D34" s="17" t="s">
        <v>19</v>
      </c>
      <c r="E34" s="18">
        <v>10000</v>
      </c>
      <c r="F34" s="19"/>
      <c r="G34" s="18"/>
      <c r="H34" s="18"/>
      <c r="I34" s="22"/>
    </row>
    <row r="35" spans="1:9" ht="24" customHeight="1">
      <c r="A35" s="15"/>
      <c r="B35" s="16"/>
      <c r="C35" s="15"/>
      <c r="D35" s="17" t="s">
        <v>40</v>
      </c>
      <c r="E35" s="18">
        <v>20000</v>
      </c>
      <c r="F35" s="19"/>
      <c r="G35" s="18"/>
      <c r="H35" s="18"/>
      <c r="I35" s="22"/>
    </row>
    <row r="36" spans="1:9" ht="24" customHeight="1">
      <c r="A36" s="15"/>
      <c r="B36" s="16"/>
      <c r="C36" s="15"/>
      <c r="D36" s="17" t="s">
        <v>16</v>
      </c>
      <c r="E36" s="18">
        <v>20000</v>
      </c>
      <c r="F36" s="19"/>
      <c r="G36" s="18" t="s">
        <v>25</v>
      </c>
      <c r="H36" s="18"/>
      <c r="I36" s="22"/>
    </row>
    <row r="37" spans="1:9" ht="19.5" customHeight="1">
      <c r="A37" s="15">
        <v>9</v>
      </c>
      <c r="B37" s="16">
        <v>310</v>
      </c>
      <c r="C37" s="15" t="s">
        <v>41</v>
      </c>
      <c r="D37" s="17" t="s">
        <v>42</v>
      </c>
      <c r="E37" s="18">
        <v>60000</v>
      </c>
      <c r="F37" s="19">
        <f>SUM(E37:E38)</f>
        <v>80000</v>
      </c>
      <c r="G37" s="18"/>
      <c r="H37" s="18" t="s">
        <v>25</v>
      </c>
      <c r="I37" s="22"/>
    </row>
    <row r="38" spans="1:9" ht="19.5" customHeight="1">
      <c r="A38" s="15"/>
      <c r="B38" s="16"/>
      <c r="C38" s="15"/>
      <c r="D38" s="17" t="s">
        <v>24</v>
      </c>
      <c r="E38" s="18">
        <v>20000</v>
      </c>
      <c r="F38" s="19"/>
      <c r="G38" s="18" t="s">
        <v>25</v>
      </c>
      <c r="H38" s="18"/>
      <c r="I38" s="22"/>
    </row>
    <row r="39" spans="1:9" ht="19.5" customHeight="1">
      <c r="A39" s="15">
        <v>10</v>
      </c>
      <c r="B39" s="16">
        <v>311</v>
      </c>
      <c r="C39" s="15" t="s">
        <v>43</v>
      </c>
      <c r="D39" s="17" t="s">
        <v>42</v>
      </c>
      <c r="E39" s="18">
        <v>10000</v>
      </c>
      <c r="F39" s="19">
        <f>SUM(E39:E42)</f>
        <v>80000</v>
      </c>
      <c r="G39" s="18"/>
      <c r="H39" s="18"/>
      <c r="I39" s="22"/>
    </row>
    <row r="40" spans="1:9" ht="19.5" customHeight="1">
      <c r="A40" s="15"/>
      <c r="B40" s="16"/>
      <c r="C40" s="15"/>
      <c r="D40" s="17" t="s">
        <v>19</v>
      </c>
      <c r="E40" s="18">
        <v>10000</v>
      </c>
      <c r="F40" s="19"/>
      <c r="G40" s="18"/>
      <c r="H40" s="18"/>
      <c r="I40" s="22"/>
    </row>
    <row r="41" spans="1:9" ht="19.5" customHeight="1">
      <c r="A41" s="15"/>
      <c r="B41" s="16"/>
      <c r="C41" s="15"/>
      <c r="D41" s="17" t="s">
        <v>30</v>
      </c>
      <c r="E41" s="18">
        <v>40000</v>
      </c>
      <c r="F41" s="19"/>
      <c r="G41" s="18"/>
      <c r="H41" s="18"/>
      <c r="I41" s="22"/>
    </row>
    <row r="42" spans="1:9" ht="19.5" customHeight="1">
      <c r="A42" s="15"/>
      <c r="B42" s="16"/>
      <c r="C42" s="15"/>
      <c r="D42" s="17" t="s">
        <v>20</v>
      </c>
      <c r="E42" s="18">
        <v>20000</v>
      </c>
      <c r="F42" s="19"/>
      <c r="G42" s="18"/>
      <c r="H42" s="18" t="s">
        <v>25</v>
      </c>
      <c r="I42" s="22"/>
    </row>
    <row r="43" spans="1:9" ht="19.5" customHeight="1">
      <c r="A43" s="15">
        <v>11</v>
      </c>
      <c r="B43" s="16">
        <v>312</v>
      </c>
      <c r="C43" s="15" t="s">
        <v>44</v>
      </c>
      <c r="D43" s="17" t="s">
        <v>37</v>
      </c>
      <c r="E43" s="18">
        <v>20000</v>
      </c>
      <c r="F43" s="19">
        <f>SUM(E43:E45)</f>
        <v>80000</v>
      </c>
      <c r="G43" s="18"/>
      <c r="H43" s="18" t="s">
        <v>25</v>
      </c>
      <c r="I43" s="22"/>
    </row>
    <row r="44" spans="1:9" ht="19.5" customHeight="1">
      <c r="A44" s="15"/>
      <c r="B44" s="16"/>
      <c r="C44" s="15"/>
      <c r="D44" s="17" t="s">
        <v>20</v>
      </c>
      <c r="E44" s="18">
        <v>40000</v>
      </c>
      <c r="F44" s="19"/>
      <c r="G44" s="18"/>
      <c r="H44" s="18" t="s">
        <v>25</v>
      </c>
      <c r="I44" s="22"/>
    </row>
    <row r="45" spans="1:9" ht="19.5" customHeight="1">
      <c r="A45" s="15"/>
      <c r="B45" s="16"/>
      <c r="C45" s="15"/>
      <c r="D45" s="17" t="s">
        <v>36</v>
      </c>
      <c r="E45" s="18">
        <v>20000</v>
      </c>
      <c r="F45" s="19"/>
      <c r="G45" s="18"/>
      <c r="H45" s="18"/>
      <c r="I45" s="22"/>
    </row>
    <row r="46" spans="1:9" ht="19.5" customHeight="1">
      <c r="A46" s="15">
        <v>12</v>
      </c>
      <c r="B46" s="16">
        <v>313</v>
      </c>
      <c r="C46" s="15" t="s">
        <v>45</v>
      </c>
      <c r="D46" s="17" t="s">
        <v>13</v>
      </c>
      <c r="E46" s="18">
        <v>10000</v>
      </c>
      <c r="F46" s="19">
        <f>SUM(E46:E48)</f>
        <v>80000</v>
      </c>
      <c r="G46" s="18" t="s">
        <v>25</v>
      </c>
      <c r="H46" s="18"/>
      <c r="I46" s="22"/>
    </row>
    <row r="47" spans="1:9" ht="19.5" customHeight="1">
      <c r="A47" s="15"/>
      <c r="B47" s="16"/>
      <c r="C47" s="15"/>
      <c r="D47" s="17" t="s">
        <v>30</v>
      </c>
      <c r="E47" s="18">
        <v>40000</v>
      </c>
      <c r="F47" s="19"/>
      <c r="G47" s="18"/>
      <c r="H47" s="18"/>
      <c r="I47" s="22"/>
    </row>
    <row r="48" spans="1:9" ht="19.5" customHeight="1">
      <c r="A48" s="15"/>
      <c r="B48" s="16"/>
      <c r="C48" s="15"/>
      <c r="D48" s="17" t="s">
        <v>36</v>
      </c>
      <c r="E48" s="18">
        <v>30000</v>
      </c>
      <c r="F48" s="19"/>
      <c r="G48" s="18"/>
      <c r="H48" s="18"/>
      <c r="I48" s="22"/>
    </row>
    <row r="49" spans="1:9" ht="19.5" customHeight="1">
      <c r="A49" s="15">
        <v>13</v>
      </c>
      <c r="B49" s="16">
        <v>315</v>
      </c>
      <c r="C49" s="15" t="s">
        <v>46</v>
      </c>
      <c r="D49" s="17" t="s">
        <v>42</v>
      </c>
      <c r="E49" s="18">
        <v>20000</v>
      </c>
      <c r="F49" s="19">
        <f>SUM(E49:E51)</f>
        <v>70000</v>
      </c>
      <c r="G49" s="18"/>
      <c r="H49" s="18" t="s">
        <v>25</v>
      </c>
      <c r="I49" s="22"/>
    </row>
    <row r="50" spans="1:9" ht="19.5" customHeight="1">
      <c r="A50" s="15"/>
      <c r="B50" s="16"/>
      <c r="C50" s="15"/>
      <c r="D50" s="17" t="s">
        <v>19</v>
      </c>
      <c r="E50" s="18">
        <v>20000</v>
      </c>
      <c r="F50" s="19"/>
      <c r="G50" s="18"/>
      <c r="H50" s="18" t="s">
        <v>25</v>
      </c>
      <c r="I50" s="22"/>
    </row>
    <row r="51" spans="1:9" ht="19.5" customHeight="1">
      <c r="A51" s="15"/>
      <c r="B51" s="16"/>
      <c r="C51" s="15"/>
      <c r="D51" s="17" t="s">
        <v>30</v>
      </c>
      <c r="E51" s="18">
        <v>30000</v>
      </c>
      <c r="F51" s="19"/>
      <c r="G51" s="18"/>
      <c r="H51" s="18"/>
      <c r="I51" s="22"/>
    </row>
    <row r="52" spans="1:9" ht="19.5" customHeight="1">
      <c r="A52" s="17">
        <v>14</v>
      </c>
      <c r="B52" s="22">
        <v>316</v>
      </c>
      <c r="C52" s="17" t="s">
        <v>47</v>
      </c>
      <c r="D52" s="17" t="s">
        <v>20</v>
      </c>
      <c r="E52" s="18">
        <v>20000</v>
      </c>
      <c r="F52" s="23">
        <f>E52</f>
        <v>20000</v>
      </c>
      <c r="G52" s="18"/>
      <c r="H52" s="18" t="s">
        <v>25</v>
      </c>
      <c r="I52" s="22"/>
    </row>
    <row r="53" spans="1:9" ht="19.5" customHeight="1">
      <c r="A53" s="15">
        <v>15</v>
      </c>
      <c r="B53" s="16">
        <v>317</v>
      </c>
      <c r="C53" s="15" t="s">
        <v>48</v>
      </c>
      <c r="D53" s="17" t="s">
        <v>16</v>
      </c>
      <c r="E53" s="18">
        <v>20000</v>
      </c>
      <c r="F53" s="19">
        <f>SUM(E53:E55)</f>
        <v>60000</v>
      </c>
      <c r="G53" s="18" t="s">
        <v>25</v>
      </c>
      <c r="H53" s="18"/>
      <c r="I53" s="22"/>
    </row>
    <row r="54" spans="1:9" ht="19.5" customHeight="1">
      <c r="A54" s="15"/>
      <c r="B54" s="16"/>
      <c r="C54" s="15"/>
      <c r="D54" s="17" t="s">
        <v>35</v>
      </c>
      <c r="E54" s="18">
        <v>20000</v>
      </c>
      <c r="F54" s="19"/>
      <c r="G54" s="18"/>
      <c r="H54" s="18"/>
      <c r="I54" s="22"/>
    </row>
    <row r="55" spans="1:9" ht="19.5" customHeight="1">
      <c r="A55" s="15"/>
      <c r="B55" s="16"/>
      <c r="C55" s="15"/>
      <c r="D55" s="17" t="s">
        <v>24</v>
      </c>
      <c r="E55" s="18">
        <v>20000</v>
      </c>
      <c r="F55" s="19"/>
      <c r="G55" s="18" t="s">
        <v>25</v>
      </c>
      <c r="H55" s="18"/>
      <c r="I55" s="22"/>
    </row>
    <row r="56" spans="1:9" ht="19.5" customHeight="1">
      <c r="A56" s="15">
        <v>16</v>
      </c>
      <c r="B56" s="16">
        <v>318</v>
      </c>
      <c r="C56" s="15" t="s">
        <v>49</v>
      </c>
      <c r="D56" s="17" t="s">
        <v>16</v>
      </c>
      <c r="E56" s="18">
        <v>20000</v>
      </c>
      <c r="F56" s="19">
        <f>SUM(E56:E58)</f>
        <v>90000</v>
      </c>
      <c r="G56" s="18" t="s">
        <v>25</v>
      </c>
      <c r="H56" s="18"/>
      <c r="I56" s="22"/>
    </row>
    <row r="57" spans="1:9" ht="19.5" customHeight="1">
      <c r="A57" s="15"/>
      <c r="B57" s="16"/>
      <c r="C57" s="15"/>
      <c r="D57" s="17" t="s">
        <v>15</v>
      </c>
      <c r="E57" s="18">
        <v>10000</v>
      </c>
      <c r="F57" s="19"/>
      <c r="G57" s="18"/>
      <c r="H57" s="18"/>
      <c r="I57" s="22" t="s">
        <v>33</v>
      </c>
    </row>
    <row r="58" spans="1:9" ht="19.5" customHeight="1">
      <c r="A58" s="15"/>
      <c r="B58" s="16"/>
      <c r="C58" s="15"/>
      <c r="D58" s="17" t="s">
        <v>42</v>
      </c>
      <c r="E58" s="18">
        <v>60000</v>
      </c>
      <c r="F58" s="19"/>
      <c r="G58" s="18"/>
      <c r="H58" s="18" t="s">
        <v>25</v>
      </c>
      <c r="I58" s="22"/>
    </row>
    <row r="59" spans="1:9" ht="19.5" customHeight="1">
      <c r="A59" s="15">
        <v>17</v>
      </c>
      <c r="B59" s="16">
        <v>320</v>
      </c>
      <c r="C59" s="15" t="s">
        <v>50</v>
      </c>
      <c r="D59" s="17" t="s">
        <v>40</v>
      </c>
      <c r="E59" s="18">
        <v>30000</v>
      </c>
      <c r="F59" s="19">
        <f>SUM(E59:E60)</f>
        <v>40000</v>
      </c>
      <c r="G59" s="18"/>
      <c r="H59" s="18"/>
      <c r="I59" s="22" t="s">
        <v>51</v>
      </c>
    </row>
    <row r="60" spans="1:9" ht="19.5" customHeight="1">
      <c r="A60" s="15"/>
      <c r="B60" s="16"/>
      <c r="C60" s="15"/>
      <c r="D60" s="17" t="s">
        <v>29</v>
      </c>
      <c r="E60" s="18">
        <v>10000</v>
      </c>
      <c r="F60" s="19"/>
      <c r="G60" s="18"/>
      <c r="H60" s="18"/>
      <c r="I60" s="22"/>
    </row>
    <row r="61" spans="1:9" ht="19.5" customHeight="1">
      <c r="A61" s="15">
        <v>18</v>
      </c>
      <c r="B61" s="16">
        <v>322</v>
      </c>
      <c r="C61" s="15" t="s">
        <v>52</v>
      </c>
      <c r="D61" s="17" t="s">
        <v>16</v>
      </c>
      <c r="E61" s="18">
        <v>10000</v>
      </c>
      <c r="F61" s="19">
        <f>SUM(E61:E62)</f>
        <v>20000</v>
      </c>
      <c r="G61" s="18"/>
      <c r="H61" s="18"/>
      <c r="I61" s="24"/>
    </row>
    <row r="62" spans="1:9" ht="19.5" customHeight="1">
      <c r="A62" s="15"/>
      <c r="B62" s="16"/>
      <c r="C62" s="15"/>
      <c r="D62" s="17" t="s">
        <v>53</v>
      </c>
      <c r="E62" s="18">
        <v>10000</v>
      </c>
      <c r="F62" s="19"/>
      <c r="G62" s="18"/>
      <c r="H62" s="18"/>
      <c r="I62" s="22"/>
    </row>
    <row r="63" spans="1:9" ht="19.5" customHeight="1">
      <c r="A63" s="15">
        <v>19</v>
      </c>
      <c r="B63" s="16">
        <v>325</v>
      </c>
      <c r="C63" s="15" t="s">
        <v>54</v>
      </c>
      <c r="D63" s="17" t="s">
        <v>18</v>
      </c>
      <c r="E63" s="18">
        <v>40000</v>
      </c>
      <c r="F63" s="19">
        <f>SUM(E63:E65)</f>
        <v>70000</v>
      </c>
      <c r="G63" s="18"/>
      <c r="H63" s="18"/>
      <c r="I63" s="22"/>
    </row>
    <row r="64" spans="1:9" ht="19.5" customHeight="1">
      <c r="A64" s="15"/>
      <c r="B64" s="16"/>
      <c r="C64" s="15"/>
      <c r="D64" s="17" t="s">
        <v>16</v>
      </c>
      <c r="E64" s="18">
        <v>20000</v>
      </c>
      <c r="F64" s="19"/>
      <c r="G64" s="18"/>
      <c r="H64" s="18"/>
      <c r="I64" s="22"/>
    </row>
    <row r="65" spans="1:9" ht="19.5" customHeight="1">
      <c r="A65" s="15"/>
      <c r="B65" s="16"/>
      <c r="C65" s="15"/>
      <c r="D65" s="17" t="s">
        <v>55</v>
      </c>
      <c r="E65" s="18">
        <v>10000</v>
      </c>
      <c r="F65" s="19"/>
      <c r="G65" s="18"/>
      <c r="H65" s="18"/>
      <c r="I65" s="22"/>
    </row>
    <row r="66" spans="1:9" ht="19.5" customHeight="1">
      <c r="A66" s="15">
        <v>20</v>
      </c>
      <c r="B66" s="16">
        <v>327</v>
      </c>
      <c r="C66" s="15" t="s">
        <v>56</v>
      </c>
      <c r="D66" s="17" t="s">
        <v>15</v>
      </c>
      <c r="E66" s="18">
        <v>10000</v>
      </c>
      <c r="F66" s="19">
        <f>SUM(E66:E68)</f>
        <v>70000</v>
      </c>
      <c r="G66" s="18"/>
      <c r="H66" s="18"/>
      <c r="I66" s="22" t="s">
        <v>33</v>
      </c>
    </row>
    <row r="67" spans="1:9" ht="19.5" customHeight="1">
      <c r="A67" s="15"/>
      <c r="B67" s="16"/>
      <c r="C67" s="15"/>
      <c r="D67" s="17" t="s">
        <v>19</v>
      </c>
      <c r="E67" s="18">
        <v>20000</v>
      </c>
      <c r="F67" s="19"/>
      <c r="G67" s="18"/>
      <c r="H67" s="18" t="s">
        <v>25</v>
      </c>
      <c r="I67" s="22"/>
    </row>
    <row r="68" spans="1:9" ht="19.5" customHeight="1">
      <c r="A68" s="15"/>
      <c r="B68" s="16"/>
      <c r="C68" s="15"/>
      <c r="D68" s="17" t="s">
        <v>16</v>
      </c>
      <c r="E68" s="18">
        <v>40000</v>
      </c>
      <c r="F68" s="19"/>
      <c r="G68" s="18" t="s">
        <v>25</v>
      </c>
      <c r="H68" s="18"/>
      <c r="I68" s="22"/>
    </row>
    <row r="69" spans="1:9" ht="19.5" customHeight="1">
      <c r="A69" s="15">
        <v>21</v>
      </c>
      <c r="B69" s="16">
        <v>329</v>
      </c>
      <c r="C69" s="15" t="s">
        <v>57</v>
      </c>
      <c r="D69" s="17" t="s">
        <v>58</v>
      </c>
      <c r="E69" s="18">
        <v>40000</v>
      </c>
      <c r="F69" s="19">
        <f>SUM(E69:E70)</f>
        <v>60000</v>
      </c>
      <c r="G69" s="18"/>
      <c r="H69" s="18"/>
      <c r="I69" s="22"/>
    </row>
    <row r="70" spans="1:9" ht="19.5" customHeight="1">
      <c r="A70" s="15"/>
      <c r="B70" s="16"/>
      <c r="C70" s="15"/>
      <c r="D70" s="17" t="s">
        <v>16</v>
      </c>
      <c r="E70" s="18">
        <v>20000</v>
      </c>
      <c r="F70" s="19"/>
      <c r="G70" s="18" t="s">
        <v>25</v>
      </c>
      <c r="H70" s="18"/>
      <c r="I70" s="22"/>
    </row>
    <row r="71" spans="1:9" ht="19.5" customHeight="1">
      <c r="A71" s="15">
        <v>22</v>
      </c>
      <c r="B71" s="16">
        <v>330</v>
      </c>
      <c r="C71" s="15" t="s">
        <v>59</v>
      </c>
      <c r="D71" s="17" t="s">
        <v>15</v>
      </c>
      <c r="E71" s="18">
        <v>10000</v>
      </c>
      <c r="F71" s="19">
        <f>SUM(E71:E72)</f>
        <v>30000</v>
      </c>
      <c r="G71" s="18"/>
      <c r="H71" s="18"/>
      <c r="I71" s="22" t="s">
        <v>33</v>
      </c>
    </row>
    <row r="72" spans="1:9" ht="19.5" customHeight="1">
      <c r="A72" s="15"/>
      <c r="B72" s="16"/>
      <c r="C72" s="15"/>
      <c r="D72" s="17" t="s">
        <v>13</v>
      </c>
      <c r="E72" s="18">
        <v>20000</v>
      </c>
      <c r="F72" s="19"/>
      <c r="G72" s="18" t="s">
        <v>25</v>
      </c>
      <c r="H72" s="18"/>
      <c r="I72" s="22"/>
    </row>
    <row r="73" spans="1:9" ht="19.5" customHeight="1">
      <c r="A73" s="15">
        <v>23</v>
      </c>
      <c r="B73" s="16">
        <v>332</v>
      </c>
      <c r="C73" s="15" t="s">
        <v>60</v>
      </c>
      <c r="D73" s="17" t="s">
        <v>18</v>
      </c>
      <c r="E73" s="18">
        <v>20000</v>
      </c>
      <c r="F73" s="19">
        <f>SUM(E73:E74)</f>
        <v>60000</v>
      </c>
      <c r="G73" s="18"/>
      <c r="H73" s="18"/>
      <c r="I73" s="22"/>
    </row>
    <row r="74" spans="1:9" ht="19.5" customHeight="1">
      <c r="A74" s="15"/>
      <c r="B74" s="16"/>
      <c r="C74" s="15"/>
      <c r="D74" s="17" t="s">
        <v>16</v>
      </c>
      <c r="E74" s="18">
        <v>40000</v>
      </c>
      <c r="F74" s="19"/>
      <c r="G74" s="18" t="s">
        <v>25</v>
      </c>
      <c r="H74" s="18"/>
      <c r="I74" s="22"/>
    </row>
    <row r="75" spans="1:9" ht="19.5" customHeight="1">
      <c r="A75" s="17">
        <v>24</v>
      </c>
      <c r="B75" s="22">
        <v>333</v>
      </c>
      <c r="C75" s="17" t="s">
        <v>61</v>
      </c>
      <c r="D75" s="17" t="s">
        <v>16</v>
      </c>
      <c r="E75" s="18">
        <v>40000</v>
      </c>
      <c r="F75" s="23">
        <f>E75</f>
        <v>40000</v>
      </c>
      <c r="G75" s="18" t="s">
        <v>25</v>
      </c>
      <c r="H75" s="18"/>
      <c r="I75" s="22"/>
    </row>
    <row r="76" spans="1:9" ht="19.5" customHeight="1">
      <c r="A76" s="17">
        <v>25</v>
      </c>
      <c r="B76" s="22">
        <v>334</v>
      </c>
      <c r="C76" s="17" t="s">
        <v>62</v>
      </c>
      <c r="D76" s="17" t="s">
        <v>53</v>
      </c>
      <c r="E76" s="18">
        <v>20000</v>
      </c>
      <c r="F76" s="23">
        <f>E76</f>
        <v>20000</v>
      </c>
      <c r="G76" s="18"/>
      <c r="H76" s="18"/>
      <c r="I76" s="22"/>
    </row>
    <row r="77" spans="1:9" ht="19.5" customHeight="1">
      <c r="A77" s="15">
        <v>26</v>
      </c>
      <c r="B77" s="16">
        <v>335</v>
      </c>
      <c r="C77" s="15" t="s">
        <v>63</v>
      </c>
      <c r="D77" s="17" t="s">
        <v>16</v>
      </c>
      <c r="E77" s="18">
        <v>20000</v>
      </c>
      <c r="F77" s="19">
        <f>SUM(E77:E78)</f>
        <v>60000</v>
      </c>
      <c r="G77" s="18" t="s">
        <v>25</v>
      </c>
      <c r="H77" s="18"/>
      <c r="I77" s="22"/>
    </row>
    <row r="78" spans="1:9" ht="19.5" customHeight="1">
      <c r="A78" s="15"/>
      <c r="B78" s="16"/>
      <c r="C78" s="15"/>
      <c r="D78" s="17" t="s">
        <v>19</v>
      </c>
      <c r="E78" s="18">
        <v>40000</v>
      </c>
      <c r="F78" s="19"/>
      <c r="G78" s="18"/>
      <c r="H78" s="18" t="s">
        <v>25</v>
      </c>
      <c r="I78" s="22"/>
    </row>
    <row r="79" spans="1:9" ht="19.5" customHeight="1">
      <c r="A79" s="17">
        <v>27</v>
      </c>
      <c r="B79" s="22">
        <v>336</v>
      </c>
      <c r="C79" s="17" t="s">
        <v>64</v>
      </c>
      <c r="D79" s="17" t="s">
        <v>16</v>
      </c>
      <c r="E79" s="18">
        <v>30000</v>
      </c>
      <c r="F79" s="23">
        <f>E79</f>
        <v>30000</v>
      </c>
      <c r="G79" s="18"/>
      <c r="H79" s="18"/>
      <c r="I79" s="22"/>
    </row>
    <row r="80" spans="1:9" ht="19.5" customHeight="1">
      <c r="A80" s="17">
        <v>28</v>
      </c>
      <c r="B80" s="22">
        <v>602</v>
      </c>
      <c r="C80" s="17" t="s">
        <v>65</v>
      </c>
      <c r="D80" s="17" t="s">
        <v>13</v>
      </c>
      <c r="E80" s="18">
        <v>10000</v>
      </c>
      <c r="F80" s="23">
        <f t="shared" ref="F80:F88" si="0">E80</f>
        <v>10000</v>
      </c>
      <c r="G80" s="18" t="s">
        <v>25</v>
      </c>
      <c r="H80" s="18"/>
      <c r="I80" s="22"/>
    </row>
    <row r="81" spans="1:9" ht="19.5" customHeight="1">
      <c r="A81" s="17">
        <v>29</v>
      </c>
      <c r="B81" s="22">
        <v>604</v>
      </c>
      <c r="C81" s="17" t="s">
        <v>66</v>
      </c>
      <c r="D81" s="17" t="s">
        <v>24</v>
      </c>
      <c r="E81" s="18">
        <v>10000</v>
      </c>
      <c r="F81" s="23">
        <f t="shared" si="0"/>
        <v>10000</v>
      </c>
      <c r="G81" s="18" t="s">
        <v>25</v>
      </c>
      <c r="H81" s="18"/>
      <c r="I81" s="22"/>
    </row>
    <row r="82" spans="1:9" ht="19.5" customHeight="1">
      <c r="A82" s="15">
        <v>30</v>
      </c>
      <c r="B82" s="16">
        <v>605</v>
      </c>
      <c r="C82" s="15" t="s">
        <v>67</v>
      </c>
      <c r="D82" s="21" t="s">
        <v>20</v>
      </c>
      <c r="E82" s="18">
        <v>20000</v>
      </c>
      <c r="F82" s="19">
        <f>SUM(E82:E84)</f>
        <v>40000</v>
      </c>
      <c r="G82" s="18"/>
      <c r="H82" s="18" t="s">
        <v>25</v>
      </c>
      <c r="I82" s="22"/>
    </row>
    <row r="83" spans="1:9" ht="19.5" customHeight="1">
      <c r="A83" s="15"/>
      <c r="B83" s="16"/>
      <c r="C83" s="15"/>
      <c r="D83" s="17" t="s">
        <v>15</v>
      </c>
      <c r="E83" s="18">
        <v>10000</v>
      </c>
      <c r="F83" s="19"/>
      <c r="G83" s="18"/>
      <c r="H83" s="18"/>
      <c r="I83" s="22" t="s">
        <v>33</v>
      </c>
    </row>
    <row r="84" spans="1:9" ht="19.5" customHeight="1">
      <c r="A84" s="15"/>
      <c r="B84" s="16"/>
      <c r="C84" s="15"/>
      <c r="D84" s="17" t="s">
        <v>68</v>
      </c>
      <c r="E84" s="18">
        <v>10000</v>
      </c>
      <c r="F84" s="19"/>
      <c r="G84" s="18"/>
      <c r="H84" s="18"/>
      <c r="I84" s="22"/>
    </row>
    <row r="85" spans="1:9" ht="19.5" customHeight="1">
      <c r="A85" s="15">
        <v>31</v>
      </c>
      <c r="B85" s="16">
        <v>608</v>
      </c>
      <c r="C85" s="15" t="s">
        <v>69</v>
      </c>
      <c r="D85" s="17" t="s">
        <v>13</v>
      </c>
      <c r="E85" s="18">
        <v>10000</v>
      </c>
      <c r="F85" s="19">
        <f>SUM(E85:E86)</f>
        <v>50000</v>
      </c>
      <c r="G85" s="18" t="s">
        <v>25</v>
      </c>
      <c r="H85" s="18"/>
      <c r="I85" s="22"/>
    </row>
    <row r="86" spans="1:9" ht="19.5" customHeight="1">
      <c r="A86" s="15"/>
      <c r="B86" s="16"/>
      <c r="C86" s="15"/>
      <c r="D86" s="17" t="s">
        <v>37</v>
      </c>
      <c r="E86" s="18">
        <v>40000</v>
      </c>
      <c r="F86" s="19"/>
      <c r="G86" s="18"/>
      <c r="H86" s="18" t="s">
        <v>25</v>
      </c>
      <c r="I86" s="22"/>
    </row>
    <row r="87" spans="1:9" ht="19.5" customHeight="1">
      <c r="A87" s="17">
        <v>32</v>
      </c>
      <c r="B87" s="22">
        <v>610</v>
      </c>
      <c r="C87" s="17" t="s">
        <v>70</v>
      </c>
      <c r="D87" s="17" t="s">
        <v>42</v>
      </c>
      <c r="E87" s="18">
        <v>20000</v>
      </c>
      <c r="F87" s="23">
        <f t="shared" si="0"/>
        <v>20000</v>
      </c>
      <c r="G87" s="18"/>
      <c r="H87" s="18"/>
      <c r="I87" s="22"/>
    </row>
    <row r="88" spans="1:9" ht="19.5" customHeight="1">
      <c r="A88" s="17">
        <v>33</v>
      </c>
      <c r="B88" s="22">
        <v>614</v>
      </c>
      <c r="C88" s="17" t="s">
        <v>71</v>
      </c>
      <c r="D88" s="17" t="s">
        <v>42</v>
      </c>
      <c r="E88" s="18">
        <v>50000</v>
      </c>
      <c r="F88" s="23">
        <f t="shared" si="0"/>
        <v>50000</v>
      </c>
      <c r="G88" s="18"/>
      <c r="H88" s="18" t="s">
        <v>25</v>
      </c>
      <c r="I88" s="22"/>
    </row>
    <row r="89" spans="1:9" ht="19.5" customHeight="1">
      <c r="A89" s="15">
        <v>34</v>
      </c>
      <c r="B89" s="16">
        <v>617</v>
      </c>
      <c r="C89" s="15" t="s">
        <v>72</v>
      </c>
      <c r="D89" s="17" t="s">
        <v>13</v>
      </c>
      <c r="E89" s="18">
        <v>10000</v>
      </c>
      <c r="F89" s="19">
        <f>SUM(E89:E90)</f>
        <v>30000</v>
      </c>
      <c r="G89" s="18" t="s">
        <v>25</v>
      </c>
      <c r="H89" s="18"/>
      <c r="I89" s="22"/>
    </row>
    <row r="90" spans="1:9" ht="19.5" customHeight="1">
      <c r="A90" s="15"/>
      <c r="B90" s="16"/>
      <c r="C90" s="15"/>
      <c r="D90" s="17" t="s">
        <v>73</v>
      </c>
      <c r="E90" s="18">
        <v>20000</v>
      </c>
      <c r="F90" s="19"/>
      <c r="G90" s="18"/>
      <c r="H90" s="18"/>
      <c r="I90" s="22"/>
    </row>
    <row r="91" spans="1:9" ht="19.5" customHeight="1">
      <c r="A91" s="17">
        <v>35</v>
      </c>
      <c r="B91" s="22">
        <v>619</v>
      </c>
      <c r="C91" s="17" t="s">
        <v>74</v>
      </c>
      <c r="D91" s="17" t="s">
        <v>30</v>
      </c>
      <c r="E91" s="18">
        <v>20000</v>
      </c>
      <c r="F91" s="23">
        <f>E91</f>
        <v>20000</v>
      </c>
      <c r="G91" s="18"/>
      <c r="H91" s="18"/>
      <c r="I91" s="22"/>
    </row>
    <row r="92" spans="1:9" ht="19.5" customHeight="1">
      <c r="A92" s="15">
        <v>36</v>
      </c>
      <c r="B92" s="16">
        <v>623</v>
      </c>
      <c r="C92" s="15" t="s">
        <v>75</v>
      </c>
      <c r="D92" s="17" t="s">
        <v>20</v>
      </c>
      <c r="E92" s="18">
        <v>20000</v>
      </c>
      <c r="F92" s="19">
        <f>SUM(E92:E93)</f>
        <v>70000</v>
      </c>
      <c r="G92" s="18"/>
      <c r="H92" s="18" t="s">
        <v>25</v>
      </c>
      <c r="I92" s="22"/>
    </row>
    <row r="93" spans="1:9" ht="19.5" customHeight="1">
      <c r="A93" s="15"/>
      <c r="B93" s="16"/>
      <c r="C93" s="15"/>
      <c r="D93" s="17" t="s">
        <v>42</v>
      </c>
      <c r="E93" s="18">
        <v>50000</v>
      </c>
      <c r="F93" s="19"/>
      <c r="G93" s="18"/>
      <c r="H93" s="18" t="s">
        <v>25</v>
      </c>
      <c r="I93" s="22"/>
    </row>
    <row r="94" spans="1:9" ht="19.5" customHeight="1">
      <c r="A94" s="15">
        <v>37</v>
      </c>
      <c r="B94" s="16">
        <v>624</v>
      </c>
      <c r="C94" s="15" t="s">
        <v>76</v>
      </c>
      <c r="D94" s="17" t="s">
        <v>24</v>
      </c>
      <c r="E94" s="18">
        <v>10000</v>
      </c>
      <c r="F94" s="19">
        <f>SUM(E94:E96)</f>
        <v>60000</v>
      </c>
      <c r="G94" s="18" t="s">
        <v>25</v>
      </c>
      <c r="H94" s="18"/>
      <c r="I94" s="22"/>
    </row>
    <row r="95" spans="1:9" ht="19.5" customHeight="1">
      <c r="A95" s="15"/>
      <c r="B95" s="16"/>
      <c r="C95" s="15"/>
      <c r="D95" s="17" t="s">
        <v>37</v>
      </c>
      <c r="E95" s="18">
        <v>30000</v>
      </c>
      <c r="F95" s="19"/>
      <c r="G95" s="18"/>
      <c r="H95" s="18" t="s">
        <v>25</v>
      </c>
      <c r="I95" s="22"/>
    </row>
    <row r="96" spans="1:9" ht="19.5" customHeight="1">
      <c r="A96" s="15"/>
      <c r="B96" s="16"/>
      <c r="C96" s="15"/>
      <c r="D96" s="17" t="s">
        <v>18</v>
      </c>
      <c r="E96" s="18">
        <v>20000</v>
      </c>
      <c r="F96" s="19"/>
      <c r="G96" s="18"/>
      <c r="H96" s="18"/>
      <c r="I96" s="22"/>
    </row>
    <row r="97" spans="1:9" ht="19.5" customHeight="1">
      <c r="A97" s="17">
        <v>38</v>
      </c>
      <c r="B97" s="22">
        <v>627</v>
      </c>
      <c r="C97" s="17" t="s">
        <v>77</v>
      </c>
      <c r="D97" s="17" t="s">
        <v>53</v>
      </c>
      <c r="E97" s="18">
        <v>20000</v>
      </c>
      <c r="F97" s="23">
        <f>E97</f>
        <v>20000</v>
      </c>
      <c r="G97" s="18"/>
      <c r="H97" s="18"/>
      <c r="I97" s="22"/>
    </row>
    <row r="98" spans="1:9" ht="19.5" customHeight="1">
      <c r="A98" s="17">
        <v>39</v>
      </c>
      <c r="B98" s="22">
        <v>634</v>
      </c>
      <c r="C98" s="17" t="s">
        <v>78</v>
      </c>
      <c r="D98" s="17" t="s">
        <v>26</v>
      </c>
      <c r="E98" s="18">
        <v>20000</v>
      </c>
      <c r="F98" s="23">
        <f t="shared" ref="F98:F102" si="1">E98</f>
        <v>20000</v>
      </c>
      <c r="G98" s="18"/>
      <c r="H98" s="18" t="s">
        <v>25</v>
      </c>
      <c r="I98" s="22"/>
    </row>
    <row r="99" spans="1:9" ht="19.5" customHeight="1">
      <c r="A99" s="17">
        <v>43</v>
      </c>
      <c r="B99" s="22">
        <v>647</v>
      </c>
      <c r="C99" s="17" t="s">
        <v>79</v>
      </c>
      <c r="D99" s="17" t="s">
        <v>15</v>
      </c>
      <c r="E99" s="18">
        <v>10000</v>
      </c>
      <c r="F99" s="23">
        <f t="shared" si="1"/>
        <v>10000</v>
      </c>
      <c r="G99" s="18"/>
      <c r="H99" s="18"/>
      <c r="I99" s="22" t="s">
        <v>33</v>
      </c>
    </row>
    <row r="100" spans="1:9" ht="19.5" customHeight="1">
      <c r="A100" s="17">
        <v>41</v>
      </c>
      <c r="B100" s="22">
        <v>652</v>
      </c>
      <c r="C100" s="22" t="s">
        <v>80</v>
      </c>
      <c r="D100" s="17" t="s">
        <v>15</v>
      </c>
      <c r="E100" s="18">
        <v>10000</v>
      </c>
      <c r="F100" s="23">
        <f t="shared" si="1"/>
        <v>10000</v>
      </c>
      <c r="G100" s="18"/>
      <c r="H100" s="18"/>
      <c r="I100" s="22" t="s">
        <v>33</v>
      </c>
    </row>
    <row r="101" spans="1:9" ht="19.5" customHeight="1">
      <c r="A101" s="17">
        <v>42</v>
      </c>
      <c r="B101" s="22">
        <v>653</v>
      </c>
      <c r="C101" s="22" t="s">
        <v>81</v>
      </c>
      <c r="D101" s="17" t="s">
        <v>42</v>
      </c>
      <c r="E101" s="18">
        <v>50000</v>
      </c>
      <c r="F101" s="23">
        <f t="shared" si="1"/>
        <v>50000</v>
      </c>
      <c r="G101" s="18"/>
      <c r="H101" s="18" t="s">
        <v>25</v>
      </c>
      <c r="I101" s="22"/>
    </row>
    <row r="102" spans="1:9" ht="19.5" customHeight="1">
      <c r="A102" s="17">
        <v>43</v>
      </c>
      <c r="B102" s="22">
        <v>656</v>
      </c>
      <c r="C102" s="17" t="s">
        <v>82</v>
      </c>
      <c r="D102" s="17" t="s">
        <v>83</v>
      </c>
      <c r="E102" s="18">
        <v>20000</v>
      </c>
      <c r="F102" s="23">
        <f t="shared" si="1"/>
        <v>20000</v>
      </c>
      <c r="G102" s="18"/>
      <c r="H102" s="18"/>
      <c r="I102" s="22"/>
    </row>
    <row r="103" spans="1:9" ht="19.5" customHeight="1">
      <c r="A103" s="15">
        <v>44</v>
      </c>
      <c r="B103" s="16">
        <v>665</v>
      </c>
      <c r="C103" s="15" t="s">
        <v>84</v>
      </c>
      <c r="D103" s="17" t="s">
        <v>55</v>
      </c>
      <c r="E103" s="18">
        <v>20000</v>
      </c>
      <c r="F103" s="19">
        <f>SUM(E103:E104)</f>
        <v>30000</v>
      </c>
      <c r="G103" s="18"/>
      <c r="H103" s="18"/>
      <c r="I103" s="22"/>
    </row>
    <row r="104" spans="1:9" ht="19.5" customHeight="1">
      <c r="A104" s="15"/>
      <c r="B104" s="16"/>
      <c r="C104" s="15"/>
      <c r="D104" s="17" t="s">
        <v>24</v>
      </c>
      <c r="E104" s="18">
        <v>10000</v>
      </c>
      <c r="F104" s="19"/>
      <c r="G104" s="18" t="s">
        <v>25</v>
      </c>
      <c r="H104" s="18"/>
      <c r="I104" s="22"/>
    </row>
    <row r="105" spans="1:9" ht="19.5" customHeight="1">
      <c r="A105" s="17">
        <v>45</v>
      </c>
      <c r="B105" s="22">
        <v>669</v>
      </c>
      <c r="C105" s="17" t="s">
        <v>85</v>
      </c>
      <c r="D105" s="17" t="s">
        <v>53</v>
      </c>
      <c r="E105" s="18">
        <v>20000</v>
      </c>
      <c r="F105" s="23">
        <f t="shared" ref="F105:F110" si="2">E105</f>
        <v>20000</v>
      </c>
      <c r="G105" s="18"/>
      <c r="H105" s="18"/>
      <c r="I105" s="22"/>
    </row>
    <row r="106" spans="1:9" ht="19.5" customHeight="1">
      <c r="A106" s="17">
        <v>46</v>
      </c>
      <c r="B106" s="22">
        <v>668</v>
      </c>
      <c r="C106" s="17" t="s">
        <v>86</v>
      </c>
      <c r="D106" s="17" t="s">
        <v>16</v>
      </c>
      <c r="E106" s="18">
        <v>10000</v>
      </c>
      <c r="F106" s="23">
        <f t="shared" si="2"/>
        <v>10000</v>
      </c>
      <c r="G106" s="18" t="s">
        <v>25</v>
      </c>
      <c r="H106" s="18"/>
      <c r="I106" s="22"/>
    </row>
    <row r="107" spans="1:9" ht="19.5" customHeight="1">
      <c r="A107" s="17">
        <v>47</v>
      </c>
      <c r="B107" s="22">
        <v>671</v>
      </c>
      <c r="C107" s="17" t="s">
        <v>87</v>
      </c>
      <c r="D107" s="17" t="s">
        <v>16</v>
      </c>
      <c r="E107" s="18">
        <v>30000</v>
      </c>
      <c r="F107" s="23">
        <f t="shared" si="2"/>
        <v>30000</v>
      </c>
      <c r="G107" s="18"/>
      <c r="H107" s="18"/>
      <c r="I107" s="22"/>
    </row>
    <row r="108" spans="1:9" ht="19.5" customHeight="1">
      <c r="A108" s="17">
        <v>48</v>
      </c>
      <c r="B108" s="22">
        <v>674</v>
      </c>
      <c r="C108" s="17" t="s">
        <v>88</v>
      </c>
      <c r="D108" s="17" t="s">
        <v>24</v>
      </c>
      <c r="E108" s="18">
        <v>10000</v>
      </c>
      <c r="F108" s="23">
        <f t="shared" si="2"/>
        <v>10000</v>
      </c>
      <c r="G108" s="18" t="s">
        <v>25</v>
      </c>
      <c r="H108" s="18"/>
      <c r="I108" s="22"/>
    </row>
    <row r="109" spans="1:9" ht="19.5" customHeight="1">
      <c r="A109" s="17">
        <v>49</v>
      </c>
      <c r="B109" s="22">
        <v>682</v>
      </c>
      <c r="C109" s="17" t="s">
        <v>89</v>
      </c>
      <c r="D109" s="17" t="s">
        <v>35</v>
      </c>
      <c r="E109" s="18">
        <v>30000</v>
      </c>
      <c r="F109" s="23">
        <f t="shared" si="2"/>
        <v>30000</v>
      </c>
      <c r="G109" s="18"/>
      <c r="H109" s="18"/>
      <c r="I109" s="22"/>
    </row>
    <row r="110" spans="1:9" ht="19.5" customHeight="1">
      <c r="A110" s="17">
        <v>50</v>
      </c>
      <c r="B110" s="22">
        <v>700</v>
      </c>
      <c r="C110" s="17" t="s">
        <v>90</v>
      </c>
      <c r="D110" s="17" t="s">
        <v>13</v>
      </c>
      <c r="E110" s="18">
        <v>10000</v>
      </c>
      <c r="F110" s="23">
        <f t="shared" si="2"/>
        <v>10000</v>
      </c>
      <c r="G110" s="18" t="s">
        <v>25</v>
      </c>
      <c r="H110" s="18"/>
      <c r="I110" s="22"/>
    </row>
    <row r="111" spans="1:9" ht="19.5" customHeight="1">
      <c r="A111" s="15">
        <v>51</v>
      </c>
      <c r="B111" s="16">
        <v>2501</v>
      </c>
      <c r="C111" s="15" t="s">
        <v>91</v>
      </c>
      <c r="D111" s="17" t="s">
        <v>16</v>
      </c>
      <c r="E111" s="18">
        <v>10000</v>
      </c>
      <c r="F111" s="19">
        <f>SUM(E111:E112)</f>
        <v>20000</v>
      </c>
      <c r="G111" s="18"/>
      <c r="H111" s="18"/>
      <c r="I111" s="22"/>
    </row>
    <row r="112" spans="1:9" ht="19.5" customHeight="1">
      <c r="A112" s="15"/>
      <c r="B112" s="16"/>
      <c r="C112" s="15"/>
      <c r="D112" s="17" t="s">
        <v>18</v>
      </c>
      <c r="E112" s="18">
        <v>10000</v>
      </c>
      <c r="F112" s="19"/>
      <c r="G112" s="18"/>
      <c r="H112" s="18"/>
      <c r="I112" s="22"/>
    </row>
    <row r="113" spans="1:9" ht="3.75" customHeight="1">
      <c r="A113" s="17"/>
      <c r="B113" s="22"/>
      <c r="C113" s="17"/>
      <c r="D113" s="17"/>
      <c r="E113" s="18"/>
      <c r="F113" s="23"/>
      <c r="G113" s="18"/>
      <c r="H113" s="18"/>
      <c r="I113" s="22"/>
    </row>
    <row r="114" spans="1:9" ht="20.100000000000001" customHeight="1">
      <c r="A114" s="25" t="s">
        <v>92</v>
      </c>
      <c r="B114" s="25"/>
      <c r="C114" s="25"/>
      <c r="D114" s="25"/>
      <c r="E114" s="26">
        <f>SUM(E6:E112)</f>
        <v>2500000</v>
      </c>
      <c r="F114" s="27"/>
      <c r="G114" s="26"/>
      <c r="H114" s="26"/>
      <c r="I114" s="17"/>
    </row>
    <row r="115" spans="1:9" ht="16.5">
      <c r="F115" s="2"/>
    </row>
    <row r="116" spans="1:9" ht="16.5">
      <c r="F116" s="2"/>
    </row>
    <row r="117" spans="1:9" ht="16.5">
      <c r="F117" s="2"/>
    </row>
    <row r="118" spans="1:9" ht="16.5">
      <c r="F118" s="2"/>
    </row>
    <row r="119" spans="1:9" ht="16.5">
      <c r="F119" s="2"/>
    </row>
    <row r="120" spans="1:9" ht="16.5">
      <c r="F120" s="2"/>
    </row>
    <row r="121" spans="1:9" ht="16.5">
      <c r="F121" s="2"/>
    </row>
    <row r="122" spans="1:9" ht="16.5">
      <c r="F122" s="2"/>
    </row>
    <row r="123" spans="1:9" ht="16.5">
      <c r="F123" s="2"/>
    </row>
    <row r="124" spans="1:9" ht="16.5">
      <c r="F124" s="2"/>
    </row>
    <row r="125" spans="1:9" ht="16.5">
      <c r="F125" s="2"/>
    </row>
    <row r="126" spans="1:9" ht="16.5">
      <c r="F126" s="2"/>
    </row>
    <row r="127" spans="1:9" ht="16.5">
      <c r="F127" s="2"/>
    </row>
    <row r="128" spans="1:9" ht="16.5">
      <c r="F128" s="2"/>
    </row>
    <row r="129" spans="6:6" ht="16.5">
      <c r="F129" s="2"/>
    </row>
  </sheetData>
  <sheetProtection sheet="1" objects="1" scenarios="1"/>
  <mergeCells count="119">
    <mergeCell ref="A111:A112"/>
    <mergeCell ref="B111:B112"/>
    <mergeCell ref="C111:C112"/>
    <mergeCell ref="F111:F112"/>
    <mergeCell ref="A114:D114"/>
    <mergeCell ref="A94:A96"/>
    <mergeCell ref="B94:B96"/>
    <mergeCell ref="C94:C96"/>
    <mergeCell ref="F94:F96"/>
    <mergeCell ref="A103:A104"/>
    <mergeCell ref="B103:B104"/>
    <mergeCell ref="C103:C104"/>
    <mergeCell ref="F103:F104"/>
    <mergeCell ref="A89:A90"/>
    <mergeCell ref="B89:B90"/>
    <mergeCell ref="C89:C90"/>
    <mergeCell ref="F89:F90"/>
    <mergeCell ref="A92:A93"/>
    <mergeCell ref="B92:B93"/>
    <mergeCell ref="C92:C93"/>
    <mergeCell ref="F92:F93"/>
    <mergeCell ref="A82:A84"/>
    <mergeCell ref="B82:B84"/>
    <mergeCell ref="C82:C84"/>
    <mergeCell ref="F82:F84"/>
    <mergeCell ref="A85:A86"/>
    <mergeCell ref="B85:B86"/>
    <mergeCell ref="C85:C86"/>
    <mergeCell ref="F85:F86"/>
    <mergeCell ref="A73:A74"/>
    <mergeCell ref="B73:B74"/>
    <mergeCell ref="C73:C74"/>
    <mergeCell ref="F73:F74"/>
    <mergeCell ref="A77:A78"/>
    <mergeCell ref="B77:B78"/>
    <mergeCell ref="C77:C78"/>
    <mergeCell ref="F77:F78"/>
    <mergeCell ref="A69:A70"/>
    <mergeCell ref="B69:B70"/>
    <mergeCell ref="C69:C70"/>
    <mergeCell ref="F69:F70"/>
    <mergeCell ref="A71:A72"/>
    <mergeCell ref="B71:B72"/>
    <mergeCell ref="C71:C72"/>
    <mergeCell ref="F71:F72"/>
    <mergeCell ref="A63:A65"/>
    <mergeCell ref="B63:B65"/>
    <mergeCell ref="C63:C65"/>
    <mergeCell ref="F63:F65"/>
    <mergeCell ref="A66:A68"/>
    <mergeCell ref="B66:B68"/>
    <mergeCell ref="C66:C68"/>
    <mergeCell ref="F66:F68"/>
    <mergeCell ref="A59:A60"/>
    <mergeCell ref="B59:B60"/>
    <mergeCell ref="C59:C60"/>
    <mergeCell ref="F59:F60"/>
    <mergeCell ref="A61:A62"/>
    <mergeCell ref="B61:B62"/>
    <mergeCell ref="C61:C62"/>
    <mergeCell ref="F61:F62"/>
    <mergeCell ref="A53:A55"/>
    <mergeCell ref="B53:B55"/>
    <mergeCell ref="C53:C55"/>
    <mergeCell ref="F53:F55"/>
    <mergeCell ref="A56:A58"/>
    <mergeCell ref="B56:B58"/>
    <mergeCell ref="C56:C58"/>
    <mergeCell ref="F56:F58"/>
    <mergeCell ref="A46:A48"/>
    <mergeCell ref="B46:B48"/>
    <mergeCell ref="C46:C48"/>
    <mergeCell ref="F46:F48"/>
    <mergeCell ref="A49:A51"/>
    <mergeCell ref="B49:B51"/>
    <mergeCell ref="C49:C51"/>
    <mergeCell ref="F49:F51"/>
    <mergeCell ref="A39:A42"/>
    <mergeCell ref="B39:B42"/>
    <mergeCell ref="C39:C42"/>
    <mergeCell ref="F39:F42"/>
    <mergeCell ref="A43:A45"/>
    <mergeCell ref="B43:B45"/>
    <mergeCell ref="C43:C45"/>
    <mergeCell ref="F43:F45"/>
    <mergeCell ref="A33:A36"/>
    <mergeCell ref="B33:B36"/>
    <mergeCell ref="C33:C36"/>
    <mergeCell ref="F33:F36"/>
    <mergeCell ref="A37:A38"/>
    <mergeCell ref="B37:B38"/>
    <mergeCell ref="C37:C38"/>
    <mergeCell ref="F37:F38"/>
    <mergeCell ref="A18:A22"/>
    <mergeCell ref="B18:B22"/>
    <mergeCell ref="C18:C22"/>
    <mergeCell ref="F18:F22"/>
    <mergeCell ref="A25:A31"/>
    <mergeCell ref="B25:B31"/>
    <mergeCell ref="C25:C31"/>
    <mergeCell ref="F25:F31"/>
    <mergeCell ref="A6:A14"/>
    <mergeCell ref="B6:B14"/>
    <mergeCell ref="C6:C14"/>
    <mergeCell ref="F6:F14"/>
    <mergeCell ref="I6:I14"/>
    <mergeCell ref="A15:A17"/>
    <mergeCell ref="B15:B17"/>
    <mergeCell ref="C15:C17"/>
    <mergeCell ref="F15:F17"/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honeticPr fontId="3" type="noConversion"/>
  <printOptions horizontalCentered="1"/>
  <pageMargins left="0.19685039370078741" right="0.19685039370078741" top="0.39370078740157483" bottom="0.39370078740157483" header="0.31496062992125984" footer="0"/>
  <pageSetup paperSize="9" orientation="portrait" horizontalDpi="300" verticalDpi="300" r:id="rId1"/>
  <headerFooter>
    <oddFooter>&amp;C&amp;"標楷體,標準"&amp;10第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105培訓_定</vt:lpstr>
      <vt:lpstr>Sheet2</vt:lpstr>
      <vt:lpstr>Sheet3</vt:lpstr>
      <vt:lpstr>'105培訓_定'!Print_Area</vt:lpstr>
      <vt:lpstr>'105培訓_定'!Print_Titles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2016-01-06T06:19:18Z</cp:lastPrinted>
  <dcterms:created xsi:type="dcterms:W3CDTF">2016-01-06T06:12:14Z</dcterms:created>
  <dcterms:modified xsi:type="dcterms:W3CDTF">2016-01-06T07:42:29Z</dcterms:modified>
</cp:coreProperties>
</file>