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0" windowWidth="15075" windowHeight="7275" tabRatio="765"/>
  </bookViews>
  <sheets>
    <sheet name="104未核結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'104未核結'!$A$2:$DI$71</definedName>
    <definedName name="_xlnm.Print_Area" localSheetId="0">'104未核結'!$A$1:$S$74</definedName>
    <definedName name="_xlnm.Print_Titles" localSheetId="0">'104未核結'!$1:$2</definedName>
    <definedName name="主管加給">[1]級數表!$O$5:$O$12</definedName>
    <definedName name="地域加給">[2]級數表!$R$2:$R$8</definedName>
    <definedName name="官等">OFFSET([3]消防俸表!$A$3,,,COUNTA([3]消防俸表!$A$3:$A$13),)</definedName>
    <definedName name="俸級">OFFSET([4]俸級表!$A$1,MATCH([4]俸額表!$O$56,職等,0)-1,1,,COUNTA(OFFSET([4]俸級表!$A$1,MATCH([4]俸額表!$O$56,職等,0)-1,,,256))-1)</definedName>
    <definedName name="消防俸級">OFFSET([3]消防俸表!$A$3,MATCH([3]警消人員簡表!$M1,官等,0)-1,1,,COUNTA(OFFSET([3]消防俸表!$A$3,MATCH([3]警消人員簡表!$M1,官等,0)-1,,,256))-1)</definedName>
    <definedName name="特教費">[2]級數表!$AN$4:$AN$5</definedName>
    <definedName name="專業加給">[1]級數表!$P$4:$P$17</definedName>
    <definedName name="教育俸表">#N/A</definedName>
    <definedName name="減免">[2]級數表!$AF$2:$AF$6</definedName>
    <definedName name="導師費">[2]級數表!$AM$4:$AM$5</definedName>
    <definedName name="薪級">OFFSET([3]教育俸表!$A$1,MATCH([3]教育人員簡表!$J$48,薪等,0)-1,1,,COUNTA(OFFSET([3]教育俸表!$A$1,MATCH([3]教育人員簡表!$J$48,薪等,0)-1,,,256))-1)</definedName>
    <definedName name="薪等">OFFSET([3]教育俸表!$A$1,,,COUNTA([3]教育俸表!$A$1:$A$4),)</definedName>
    <definedName name="職務">[2]級數表!$AK$2:$AK$8</definedName>
    <definedName name="職等">OFFSET([4]俸級表!$A$1,,,COUNTA([4]俸級表!$A1048525:$A1048535),)</definedName>
  </definedNames>
  <calcPr calcId="125725"/>
</workbook>
</file>

<file path=xl/calcChain.xml><?xml version="1.0" encoding="utf-8"?>
<calcChain xmlns="http://schemas.openxmlformats.org/spreadsheetml/2006/main">
  <c r="P3" i="1"/>
  <c r="S3"/>
  <c r="R3"/>
  <c r="Q3"/>
  <c r="O3"/>
  <c r="N3"/>
  <c r="L3"/>
  <c r="M3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E3"/>
  <c r="K4"/>
  <c r="J3"/>
  <c r="K3" l="1"/>
</calcChain>
</file>

<file path=xl/sharedStrings.xml><?xml version="1.0" encoding="utf-8"?>
<sst xmlns="http://schemas.openxmlformats.org/spreadsheetml/2006/main" count="237" uniqueCount="178">
  <si>
    <t>序號</t>
  </si>
  <si>
    <t>會計代號</t>
    <phoneticPr fontId="6" type="noConversion"/>
  </si>
  <si>
    <t>教育部
學校代碼</t>
  </si>
  <si>
    <t>鄉鎮市</t>
  </si>
  <si>
    <t>學校名稱</t>
  </si>
  <si>
    <r>
      <rPr>
        <sz val="10"/>
        <color rgb="FFFF0000"/>
        <rFont val="標楷體"/>
        <family val="4"/>
        <charset val="136"/>
      </rPr>
      <t>104.09.04班級</t>
    </r>
    <r>
      <rPr>
        <sz val="10"/>
        <rFont val="標楷體"/>
        <family val="4"/>
        <charset val="136"/>
      </rPr>
      <t>含特藝</t>
    </r>
    <phoneticPr fontId="6" type="noConversion"/>
  </si>
  <si>
    <r>
      <rPr>
        <sz val="10"/>
        <color rgb="FFFF0000"/>
        <rFont val="標楷體"/>
        <family val="4"/>
        <charset val="136"/>
      </rPr>
      <t>104.09.04學生</t>
    </r>
    <r>
      <rPr>
        <sz val="10"/>
        <rFont val="標楷體"/>
        <family val="4"/>
        <charset val="136"/>
      </rPr>
      <t>含特藝</t>
    </r>
    <phoneticPr fontId="6" type="noConversion"/>
  </si>
  <si>
    <t>學校電話</t>
    <phoneticPr fontId="6" type="noConversion"/>
  </si>
  <si>
    <t>104.105</t>
    <phoneticPr fontId="6" type="noConversion"/>
  </si>
  <si>
    <t>校數</t>
    <phoneticPr fontId="6" type="noConversion"/>
  </si>
  <si>
    <t>花蓮市</t>
  </si>
  <si>
    <t>美崙國中</t>
  </si>
  <si>
    <t>8223537</t>
    <phoneticPr fontId="6" type="noConversion"/>
  </si>
  <si>
    <t>124</t>
    <phoneticPr fontId="6" type="noConversion"/>
  </si>
  <si>
    <t>許俊傑</t>
    <phoneticPr fontId="3" type="noConversion"/>
  </si>
  <si>
    <t>花崗國中</t>
  </si>
  <si>
    <t>8323924</t>
    <phoneticPr fontId="6" type="noConversion"/>
  </si>
  <si>
    <t>林東興</t>
    <phoneticPr fontId="6" type="noConversion"/>
  </si>
  <si>
    <t>國風國中</t>
  </si>
  <si>
    <t>8323847</t>
    <phoneticPr fontId="6" type="noConversion"/>
  </si>
  <si>
    <t>吳碧珠</t>
    <phoneticPr fontId="3" type="noConversion"/>
  </si>
  <si>
    <t>秀林鄉</t>
  </si>
  <si>
    <t>新城鄉</t>
  </si>
  <si>
    <t>新城國中</t>
  </si>
  <si>
    <t>8263911</t>
    <phoneticPr fontId="6" type="noConversion"/>
  </si>
  <si>
    <t>曾金龍</t>
    <phoneticPr fontId="3" type="noConversion"/>
  </si>
  <si>
    <t>吉安鄉</t>
  </si>
  <si>
    <t>9</t>
    <phoneticPr fontId="6" type="noConversion"/>
  </si>
  <si>
    <t>壽豐鄉</t>
  </si>
  <si>
    <t>鳳林鎮</t>
  </si>
  <si>
    <t>鳳林國中</t>
  </si>
  <si>
    <t>鍾宜智</t>
    <phoneticPr fontId="6" type="noConversion"/>
  </si>
  <si>
    <t>萬榮鄉</t>
  </si>
  <si>
    <t>萬榮國中</t>
  </si>
  <si>
    <t>李秀珍</t>
    <phoneticPr fontId="6" type="noConversion"/>
  </si>
  <si>
    <t>光復鄉</t>
  </si>
  <si>
    <t>光復國中</t>
  </si>
  <si>
    <t>古基煌</t>
    <phoneticPr fontId="3" type="noConversion"/>
  </si>
  <si>
    <t>瑞穗鄉</t>
  </si>
  <si>
    <t>玉里鎮</t>
  </si>
  <si>
    <t>玉東國中</t>
  </si>
  <si>
    <t>8851062</t>
    <phoneticPr fontId="6" type="noConversion"/>
  </si>
  <si>
    <t>鐘協衡</t>
    <phoneticPr fontId="3" type="noConversion"/>
  </si>
  <si>
    <t>富里鄉</t>
  </si>
  <si>
    <t>富里國中</t>
  </si>
  <si>
    <t>詹素卿</t>
    <phoneticPr fontId="6" type="noConversion"/>
  </si>
  <si>
    <t>豐濱鄉</t>
  </si>
  <si>
    <t>東里國中</t>
  </si>
  <si>
    <t>郭奉祺</t>
    <phoneticPr fontId="6" type="noConversion"/>
  </si>
  <si>
    <t>明義國小</t>
  </si>
  <si>
    <t>吳惠貞</t>
    <phoneticPr fontId="3" type="noConversion"/>
  </si>
  <si>
    <t>明恥國小</t>
  </si>
  <si>
    <t>江政如</t>
    <phoneticPr fontId="3" type="noConversion"/>
  </si>
  <si>
    <t>中正國小</t>
  </si>
  <si>
    <t>楊陳榮</t>
    <phoneticPr fontId="3" type="noConversion"/>
  </si>
  <si>
    <t>中華國小</t>
  </si>
  <si>
    <t>鮑明鈞</t>
    <phoneticPr fontId="3" type="noConversion"/>
  </si>
  <si>
    <t>忠孝國小</t>
  </si>
  <si>
    <t>許傳德</t>
    <phoneticPr fontId="3" type="noConversion"/>
  </si>
  <si>
    <t>鑄強國小</t>
  </si>
  <si>
    <t>張裕明</t>
    <phoneticPr fontId="3" type="noConversion"/>
  </si>
  <si>
    <t>北埔國小</t>
  </si>
  <si>
    <t>丁嘉琦</t>
    <phoneticPr fontId="3" type="noConversion"/>
  </si>
  <si>
    <t>嘉里國小</t>
  </si>
  <si>
    <t>8266945</t>
    <phoneticPr fontId="6" type="noConversion"/>
  </si>
  <si>
    <t>孫月眉</t>
    <phoneticPr fontId="3" type="noConversion"/>
  </si>
  <si>
    <t>宜昌國小</t>
  </si>
  <si>
    <t>李國明</t>
    <phoneticPr fontId="3" type="noConversion"/>
  </si>
  <si>
    <t>北昌國小</t>
  </si>
  <si>
    <t>孫承偉</t>
    <phoneticPr fontId="3" type="noConversion"/>
  </si>
  <si>
    <t>南華國小</t>
  </si>
  <si>
    <t>譚宇隆</t>
    <phoneticPr fontId="3" type="noConversion"/>
  </si>
  <si>
    <t>平和國小</t>
  </si>
  <si>
    <t>李思明</t>
    <phoneticPr fontId="3" type="noConversion"/>
  </si>
  <si>
    <t>志學國小</t>
  </si>
  <si>
    <t>陳建明</t>
    <phoneticPr fontId="3" type="noConversion"/>
  </si>
  <si>
    <t>月眉國小</t>
  </si>
  <si>
    <t>廖仁藝</t>
    <phoneticPr fontId="3" type="noConversion"/>
  </si>
  <si>
    <t>水璉國小</t>
  </si>
  <si>
    <t>高麗卿</t>
    <phoneticPr fontId="3" type="noConversion"/>
  </si>
  <si>
    <t>溪口國小</t>
  </si>
  <si>
    <t>吳昌葦</t>
    <phoneticPr fontId="3" type="noConversion"/>
  </si>
  <si>
    <t>鳳林國小</t>
  </si>
  <si>
    <t>高金山</t>
    <phoneticPr fontId="3" type="noConversion"/>
  </si>
  <si>
    <t>大榮國小</t>
  </si>
  <si>
    <t>陳素貂</t>
    <phoneticPr fontId="3" type="noConversion"/>
  </si>
  <si>
    <t>林榮國小</t>
  </si>
  <si>
    <t>葉國明</t>
    <phoneticPr fontId="6" type="noConversion"/>
  </si>
  <si>
    <t>光復國小</t>
  </si>
  <si>
    <t>劉鳳英</t>
    <phoneticPr fontId="3" type="noConversion"/>
  </si>
  <si>
    <t>太巴塱國小</t>
  </si>
  <si>
    <t>９</t>
    <phoneticPr fontId="6" type="noConversion"/>
  </si>
  <si>
    <t>林萬男</t>
    <phoneticPr fontId="3" type="noConversion"/>
  </si>
  <si>
    <t>瑞穗國小</t>
  </si>
  <si>
    <t>黃夏明</t>
    <phoneticPr fontId="3" type="noConversion"/>
  </si>
  <si>
    <t>瑞美國小</t>
  </si>
  <si>
    <t>蕭文乾</t>
    <phoneticPr fontId="3" type="noConversion"/>
  </si>
  <si>
    <t>鶴岡國小</t>
  </si>
  <si>
    <t>許壽亮</t>
    <phoneticPr fontId="3" type="noConversion"/>
  </si>
  <si>
    <t>舞鶴國小</t>
  </si>
  <si>
    <t>楊琇惠</t>
    <phoneticPr fontId="6" type="noConversion"/>
  </si>
  <si>
    <t>富源國小</t>
  </si>
  <si>
    <t>陳立輝</t>
    <phoneticPr fontId="3" type="noConversion"/>
  </si>
  <si>
    <t>游彥中</t>
    <phoneticPr fontId="3" type="noConversion"/>
  </si>
  <si>
    <t>港口國小</t>
  </si>
  <si>
    <t>干仁賢</t>
    <phoneticPr fontId="6" type="noConversion"/>
  </si>
  <si>
    <t>靜浦國小</t>
  </si>
  <si>
    <t>新社國小</t>
  </si>
  <si>
    <t>玉里國小</t>
  </si>
  <si>
    <t>蘇漢彬</t>
    <phoneticPr fontId="6" type="noConversion"/>
  </si>
  <si>
    <t>樂合國小</t>
  </si>
  <si>
    <t>蔣淑芳</t>
    <phoneticPr fontId="3" type="noConversion"/>
  </si>
  <si>
    <t>三民國小</t>
  </si>
  <si>
    <t>邱忠信</t>
    <phoneticPr fontId="3" type="noConversion"/>
  </si>
  <si>
    <t>春日國小</t>
  </si>
  <si>
    <t>孫秉棚</t>
    <phoneticPr fontId="6" type="noConversion"/>
  </si>
  <si>
    <t>德武國小</t>
  </si>
  <si>
    <t>楊文廷</t>
    <phoneticPr fontId="6" type="noConversion"/>
  </si>
  <si>
    <t>中城國小</t>
  </si>
  <si>
    <t>李東泰</t>
    <phoneticPr fontId="6" type="noConversion"/>
  </si>
  <si>
    <t>長良國小</t>
  </si>
  <si>
    <t>呂俊宏</t>
    <phoneticPr fontId="3" type="noConversion"/>
  </si>
  <si>
    <t>大禹國小</t>
  </si>
  <si>
    <t>張佑先</t>
    <phoneticPr fontId="6" type="noConversion"/>
  </si>
  <si>
    <t>富里國小</t>
  </si>
  <si>
    <t>柯維棟</t>
    <phoneticPr fontId="6" type="noConversion"/>
  </si>
  <si>
    <t>萬寧國小</t>
  </si>
  <si>
    <t>董華貞</t>
    <phoneticPr fontId="3" type="noConversion"/>
  </si>
  <si>
    <t>永豐國小</t>
  </si>
  <si>
    <t>王定一</t>
    <phoneticPr fontId="3" type="noConversion"/>
  </si>
  <si>
    <t>東竹國小</t>
  </si>
  <si>
    <t>陳彥光</t>
    <phoneticPr fontId="3" type="noConversion"/>
  </si>
  <si>
    <t>東里國小</t>
  </si>
  <si>
    <t>陳俊能</t>
    <phoneticPr fontId="6" type="noConversion"/>
  </si>
  <si>
    <t>明里國小</t>
  </si>
  <si>
    <t>陳世杰</t>
    <phoneticPr fontId="3" type="noConversion"/>
  </si>
  <si>
    <t>水源國小</t>
  </si>
  <si>
    <t>溫永安</t>
    <phoneticPr fontId="3" type="noConversion"/>
  </si>
  <si>
    <t>崇德國小</t>
  </si>
  <si>
    <t>黃麗花</t>
    <phoneticPr fontId="3" type="noConversion"/>
  </si>
  <si>
    <t>景美國小</t>
  </si>
  <si>
    <t>張正德</t>
    <phoneticPr fontId="3" type="noConversion"/>
  </si>
  <si>
    <t>三棧國小</t>
  </si>
  <si>
    <t>陳仙萱</t>
    <phoneticPr fontId="3" type="noConversion"/>
  </si>
  <si>
    <t>銅蘭國小</t>
  </si>
  <si>
    <t>余展輝</t>
    <phoneticPr fontId="3" type="noConversion"/>
  </si>
  <si>
    <t>西林國小</t>
  </si>
  <si>
    <t>謝明生</t>
    <phoneticPr fontId="6" type="noConversion"/>
  </si>
  <si>
    <t>紅葉國小</t>
  </si>
  <si>
    <t>陳月珠</t>
    <phoneticPr fontId="3" type="noConversion"/>
  </si>
  <si>
    <t>明利國小</t>
  </si>
  <si>
    <t>熊湘屏</t>
    <phoneticPr fontId="3" type="noConversion"/>
  </si>
  <si>
    <t>卓溪鄉</t>
  </si>
  <si>
    <t>卓溪國小</t>
  </si>
  <si>
    <t>蘇美琅</t>
    <phoneticPr fontId="3" type="noConversion"/>
  </si>
  <si>
    <t>崙山國小</t>
  </si>
  <si>
    <t>周中琪</t>
    <phoneticPr fontId="3" type="noConversion"/>
  </si>
  <si>
    <t>太平國小</t>
  </si>
  <si>
    <t>余貞玉</t>
    <phoneticPr fontId="6" type="noConversion"/>
  </si>
  <si>
    <t>立山國小</t>
  </si>
  <si>
    <t>川夏蓮</t>
    <phoneticPr fontId="3" type="noConversion"/>
  </si>
  <si>
    <t>卓樂國小</t>
  </si>
  <si>
    <t>葉以琳</t>
    <phoneticPr fontId="6" type="noConversion"/>
  </si>
  <si>
    <t>西富國小</t>
  </si>
  <si>
    <t>方智明</t>
    <phoneticPr fontId="3" type="noConversion"/>
  </si>
  <si>
    <t>華大附小</t>
  </si>
  <si>
    <t>8222344</t>
    <phoneticPr fontId="6" type="noConversion"/>
  </si>
  <si>
    <t>陳貞芳</t>
    <phoneticPr fontId="6" type="noConversion"/>
  </si>
  <si>
    <t>累計項次</t>
    <phoneticPr fontId="3" type="noConversion"/>
  </si>
  <si>
    <t>花蓮縣政府教育處體育保健科104年度各項經費未核結學校名單一覽表</t>
    <phoneticPr fontId="3" type="noConversion"/>
  </si>
  <si>
    <t>學校營養師支援全縣午餐廚房稽查暨營養教育計畫(黃雅筠 356)</t>
    <phoneticPr fontId="3" type="noConversion"/>
  </si>
  <si>
    <t>改善飲用水設施經費
(黃雅筠 356)</t>
    <phoneticPr fontId="3" type="noConversion"/>
  </si>
  <si>
    <t>採購不鏽鋼瀝湯勺經費
 (黃雅筠 356)</t>
    <phoneticPr fontId="3" type="noConversion"/>
  </si>
  <si>
    <t>104學年度國中小暑假輔導課等活動午餐費(梁月卿 371)</t>
    <phoneticPr fontId="3" type="noConversion"/>
  </si>
  <si>
    <t>104學年度第1學期國中小校外教學學生午餐費(梁月卿 371)</t>
    <phoneticPr fontId="3" type="noConversion"/>
  </si>
  <si>
    <t>104年國民中小學充實健康中心設備(呂蘭英 355)</t>
    <phoneticPr fontId="3" type="noConversion"/>
  </si>
  <si>
    <t>104年度第一次游泳教學(陳昭瑋-代理 梁月卿371)</t>
    <phoneticPr fontId="3" type="noConversion"/>
  </si>
  <si>
    <t>104年度第二次游泳教學
(陳昭瑋-代理 梁月卿371)</t>
    <phoneticPr fontId="3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</si>
</sst>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0.0_ "/>
    <numFmt numFmtId="178" formatCode="#,##0_ ;[Red]\-#,##0\ "/>
  </numFmts>
  <fonts count="27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1"/>
      <charset val="136"/>
    </font>
    <font>
      <sz val="12"/>
      <color rgb="FF0000FF"/>
      <name val="標楷體"/>
      <family val="4"/>
      <charset val="136"/>
    </font>
    <font>
      <sz val="14"/>
      <name val="標楷體"/>
      <family val="4"/>
      <charset val="136"/>
    </font>
    <font>
      <sz val="12"/>
      <color indexed="12"/>
      <name val="標楷體"/>
      <family val="4"/>
      <charset val="136"/>
    </font>
    <font>
      <sz val="8"/>
      <name val="標楷體"/>
      <family val="4"/>
      <charset val="136"/>
    </font>
    <font>
      <sz val="10"/>
      <color rgb="FFFF0000"/>
      <name val="標楷體"/>
      <family val="4"/>
      <charset val="136"/>
    </font>
    <font>
      <sz val="14"/>
      <color indexed="12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indexed="12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sz val="14"/>
      <color rgb="FF0000CC"/>
      <name val="標楷體"/>
      <family val="4"/>
      <charset val="136"/>
    </font>
    <font>
      <sz val="13"/>
      <name val="標楷體"/>
      <family val="4"/>
      <charset val="136"/>
    </font>
    <font>
      <b/>
      <sz val="14"/>
      <color indexed="12"/>
      <name val="新細明體"/>
      <family val="1"/>
      <charset val="136"/>
    </font>
    <font>
      <sz val="14"/>
      <color rgb="FF0000FF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color indexed="10"/>
      <name val="標楷體"/>
      <family val="4"/>
      <charset val="136"/>
    </font>
    <font>
      <sz val="10"/>
      <color indexed="8"/>
      <name val="標楷體"/>
      <family val="4"/>
      <charset val="136"/>
    </font>
    <font>
      <b/>
      <sz val="12"/>
      <color indexed="10"/>
      <name val="標楷體"/>
      <family val="4"/>
      <charset val="136"/>
    </font>
    <font>
      <sz val="14"/>
      <color indexed="17"/>
      <name val="標楷體"/>
      <family val="4"/>
      <charset val="136"/>
    </font>
    <font>
      <sz val="14"/>
      <color indexed="20"/>
      <name val="標楷體"/>
      <family val="4"/>
      <charset val="136"/>
    </font>
    <font>
      <b/>
      <sz val="12"/>
      <color theme="1"/>
      <name val="新細明體"/>
      <family val="1"/>
      <charset val="136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</patternFill>
    </fill>
    <fill>
      <patternFill patternType="solid">
        <fgColor indexed="46"/>
      </patternFill>
    </fill>
    <fill>
      <patternFill patternType="solid">
        <fgColor rgb="FFFF99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43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" vertical="center"/>
    </xf>
    <xf numFmtId="49" fontId="4" fillId="0" borderId="0" xfId="1" applyNumberFormat="1" applyFont="1" applyAlignment="1">
      <alignment horizontal="centerContinuous" vertical="center"/>
    </xf>
    <xf numFmtId="49" fontId="4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distributed" vertical="center"/>
    </xf>
    <xf numFmtId="0" fontId="4" fillId="0" borderId="0" xfId="1" applyFont="1" applyAlignment="1">
      <alignment vertical="center"/>
    </xf>
    <xf numFmtId="0" fontId="1" fillId="0" borderId="0" xfId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1" xfId="1" applyFont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49" fontId="4" fillId="5" borderId="2" xfId="1" applyNumberFormat="1" applyFont="1" applyFill="1" applyBorder="1" applyAlignment="1">
      <alignment horizontal="center" vertical="center"/>
    </xf>
    <xf numFmtId="49" fontId="12" fillId="6" borderId="1" xfId="1" applyNumberFormat="1" applyFont="1" applyFill="1" applyBorder="1" applyAlignment="1">
      <alignment horizontal="distributed" vertical="center" justifyLastLine="1" shrinkToFit="1"/>
    </xf>
    <xf numFmtId="0" fontId="8" fillId="7" borderId="1" xfId="1" applyFont="1" applyFill="1" applyBorder="1" applyAlignment="1">
      <alignment horizontal="center" vertical="center" shrinkToFit="1"/>
    </xf>
    <xf numFmtId="49" fontId="12" fillId="7" borderId="1" xfId="1" applyNumberFormat="1" applyFont="1" applyFill="1" applyBorder="1" applyAlignment="1">
      <alignment horizontal="distributed" vertical="center" justifyLastLine="1" shrinkToFit="1"/>
    </xf>
    <xf numFmtId="0" fontId="14" fillId="5" borderId="1" xfId="4" applyFont="1" applyFill="1" applyBorder="1" applyAlignment="1">
      <alignment horizontal="center" vertical="center"/>
    </xf>
    <xf numFmtId="0" fontId="15" fillId="8" borderId="1" xfId="4" applyFont="1" applyFill="1" applyBorder="1" applyAlignment="1">
      <alignment horizontal="center" vertical="center"/>
    </xf>
    <xf numFmtId="0" fontId="8" fillId="0" borderId="0" xfId="1" applyFont="1" applyAlignment="1">
      <alignment vertical="center" shrinkToFit="1"/>
    </xf>
    <xf numFmtId="0" fontId="4" fillId="0" borderId="1" xfId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shrinkToFit="1"/>
    </xf>
    <xf numFmtId="49" fontId="17" fillId="0" borderId="1" xfId="2" applyNumberFormat="1" applyFont="1" applyBorder="1" applyAlignment="1" applyProtection="1">
      <alignment horizontal="center" vertical="center" shrinkToFit="1"/>
      <protection locked="0"/>
    </xf>
    <xf numFmtId="49" fontId="18" fillId="0" borderId="1" xfId="2" applyNumberFormat="1" applyFont="1" applyBorder="1" applyAlignment="1" applyProtection="1">
      <alignment horizontal="center" vertical="center" shrinkToFit="1"/>
      <protection locked="0"/>
    </xf>
    <xf numFmtId="49" fontId="15" fillId="5" borderId="1" xfId="2" applyNumberFormat="1" applyFont="1" applyFill="1" applyBorder="1" applyAlignment="1" applyProtection="1">
      <alignment horizontal="center" vertical="center" shrinkToFit="1"/>
      <protection locked="0"/>
    </xf>
    <xf numFmtId="49" fontId="12" fillId="6" borderId="1" xfId="3" applyNumberFormat="1" applyFont="1" applyFill="1" applyBorder="1" applyAlignment="1">
      <alignment horizontal="distributed" vertical="center"/>
    </xf>
    <xf numFmtId="49" fontId="9" fillId="6" borderId="1" xfId="3" applyNumberFormat="1" applyFont="1" applyFill="1" applyBorder="1" applyAlignment="1">
      <alignment horizontal="left" vertical="center" shrinkToFit="1"/>
    </xf>
    <xf numFmtId="49" fontId="19" fillId="6" borderId="1" xfId="3" applyNumberFormat="1" applyFont="1" applyFill="1" applyBorder="1" applyAlignment="1">
      <alignment horizontal="distributed" vertical="center"/>
    </xf>
    <xf numFmtId="0" fontId="21" fillId="0" borderId="1" xfId="1" applyFont="1" applyBorder="1" applyAlignment="1">
      <alignment horizontal="center" vertical="center"/>
    </xf>
    <xf numFmtId="49" fontId="18" fillId="0" borderId="1" xfId="2" applyNumberFormat="1" applyFont="1" applyBorder="1" applyAlignment="1" applyProtection="1">
      <alignment horizontal="center" vertical="center" wrapText="1" shrinkToFit="1"/>
      <protection locked="0"/>
    </xf>
    <xf numFmtId="49" fontId="17" fillId="0" borderId="1" xfId="1" applyNumberFormat="1" applyFont="1" applyBorder="1" applyAlignment="1">
      <alignment horizontal="center" vertical="center"/>
    </xf>
    <xf numFmtId="49" fontId="16" fillId="6" borderId="1" xfId="3" applyNumberFormat="1" applyFont="1" applyFill="1" applyBorder="1" applyAlignment="1">
      <alignment horizontal="distributed" vertical="center"/>
    </xf>
    <xf numFmtId="0" fontId="4" fillId="3" borderId="1" xfId="1" applyFont="1" applyFill="1" applyBorder="1" applyAlignment="1">
      <alignment horizontal="center" vertical="center" shrinkToFit="1"/>
    </xf>
    <xf numFmtId="49" fontId="17" fillId="0" borderId="1" xfId="1" applyNumberFormat="1" applyFont="1" applyBorder="1" applyAlignment="1">
      <alignment horizontal="center" vertical="center" shrinkToFit="1"/>
    </xf>
    <xf numFmtId="49" fontId="7" fillId="6" borderId="1" xfId="3" applyNumberFormat="1" applyFont="1" applyFill="1" applyBorder="1" applyAlignment="1">
      <alignment horizontal="distributed" vertical="center"/>
    </xf>
    <xf numFmtId="0" fontId="5" fillId="0" borderId="1" xfId="1" applyFont="1" applyBorder="1" applyAlignment="1">
      <alignment horizontal="left" vertical="center"/>
    </xf>
    <xf numFmtId="0" fontId="20" fillId="3" borderId="1" xfId="1" applyFont="1" applyFill="1" applyBorder="1" applyAlignment="1">
      <alignment horizontal="center" vertical="center"/>
    </xf>
    <xf numFmtId="0" fontId="22" fillId="0" borderId="1" xfId="1" applyFont="1" applyBorder="1" applyAlignment="1">
      <alignment horizontal="center" vertical="center" shrinkToFit="1"/>
    </xf>
    <xf numFmtId="0" fontId="22" fillId="0" borderId="1" xfId="1" applyFont="1" applyBorder="1" applyAlignment="1">
      <alignment horizontal="left" vertical="center"/>
    </xf>
    <xf numFmtId="0" fontId="5" fillId="4" borderId="1" xfId="1" applyFont="1" applyFill="1" applyBorder="1" applyAlignment="1">
      <alignment horizontal="center" vertical="center"/>
    </xf>
    <xf numFmtId="0" fontId="23" fillId="3" borderId="1" xfId="1" applyFont="1" applyFill="1" applyBorder="1" applyAlignment="1">
      <alignment horizontal="center" vertical="center" shrinkToFit="1"/>
    </xf>
    <xf numFmtId="0" fontId="5" fillId="4" borderId="1" xfId="1" applyFont="1" applyFill="1" applyBorder="1" applyAlignment="1">
      <alignment horizontal="center" vertical="center" shrinkToFit="1"/>
    </xf>
    <xf numFmtId="177" fontId="4" fillId="0" borderId="1" xfId="1" applyNumberFormat="1" applyFont="1" applyBorder="1" applyAlignment="1">
      <alignment horizontal="center" vertical="center" shrinkToFit="1"/>
    </xf>
    <xf numFmtId="49" fontId="15" fillId="0" borderId="1" xfId="2" applyNumberFormat="1" applyFont="1" applyBorder="1" applyAlignment="1" applyProtection="1">
      <alignment horizontal="center" vertical="center" shrinkToFit="1"/>
      <protection locked="0"/>
    </xf>
    <xf numFmtId="176" fontId="15" fillId="6" borderId="1" xfId="3" applyNumberFormat="1" applyFont="1" applyFill="1" applyBorder="1" applyAlignment="1">
      <alignment horizontal="center" vertical="center"/>
    </xf>
    <xf numFmtId="49" fontId="20" fillId="0" borderId="1" xfId="1" applyNumberFormat="1" applyFont="1" applyBorder="1" applyAlignment="1" applyProtection="1">
      <alignment horizontal="center" vertical="center" shrinkToFit="1"/>
      <protection locked="0"/>
    </xf>
    <xf numFmtId="49" fontId="4" fillId="0" borderId="1" xfId="1" applyNumberFormat="1" applyFont="1" applyBorder="1" applyAlignment="1">
      <alignment horizontal="center" vertical="center" wrapText="1"/>
    </xf>
    <xf numFmtId="0" fontId="15" fillId="11" borderId="1" xfId="4" applyFont="1" applyFill="1" applyBorder="1" applyAlignment="1">
      <alignment horizontal="center" vertical="center"/>
    </xf>
    <xf numFmtId="178" fontId="4" fillId="0" borderId="0" xfId="1" applyNumberFormat="1" applyFont="1" applyAlignment="1">
      <alignment horizontal="center" vertical="center"/>
    </xf>
    <xf numFmtId="178" fontId="12" fillId="6" borderId="1" xfId="1" applyNumberFormat="1" applyFont="1" applyFill="1" applyBorder="1" applyAlignment="1">
      <alignment horizontal="distributed" vertical="center" justifyLastLine="1" shrinkToFit="1"/>
    </xf>
    <xf numFmtId="178" fontId="26" fillId="8" borderId="1" xfId="4" applyNumberFormat="1" applyFont="1" applyFill="1" applyBorder="1" applyAlignment="1">
      <alignment horizontal="center" vertical="center" shrinkToFit="1"/>
    </xf>
    <xf numFmtId="178" fontId="26" fillId="2" borderId="1" xfId="3" applyNumberFormat="1" applyFont="1" applyFill="1" applyBorder="1" applyAlignment="1">
      <alignment horizontal="distributed" vertical="center" shrinkToFit="1"/>
    </xf>
    <xf numFmtId="178" fontId="26" fillId="6" borderId="1" xfId="3" applyNumberFormat="1" applyFont="1" applyFill="1" applyBorder="1" applyAlignment="1">
      <alignment horizontal="center" vertical="center" shrinkToFit="1"/>
    </xf>
  </cellXfs>
  <cellStyles count="12">
    <cellStyle name="一般" xfId="0" builtinId="0"/>
    <cellStyle name="一般 2" xfId="5"/>
    <cellStyle name="一般 3" xfId="1"/>
    <cellStyle name="一般 4" xfId="6"/>
    <cellStyle name="一般_0_103年度村里校運動會核定學校(已收文者)" xfId="4"/>
    <cellStyle name="一般_93學年教育員額編制表-估算 2" xfId="2"/>
    <cellStyle name="千分位 2" xfId="3"/>
    <cellStyle name="千分位 3" xfId="7"/>
    <cellStyle name="千分位[0] 2" xfId="8"/>
    <cellStyle name="千分位[0] 2 2" xfId="9"/>
    <cellStyle name="好_級數表" xfId="10"/>
    <cellStyle name="壞_級數表" xfId="11"/>
  </cellStyles>
  <dxfs count="0"/>
  <tableStyles count="0" defaultTableStyle="TableStyleMedium9" defaultPivotStyle="PivotStyleLight16"/>
  <colors>
    <mruColors>
      <color rgb="FFFF99FF"/>
      <color rgb="FFFF66FF"/>
      <color rgb="FFFF33CC"/>
      <color rgb="FFFF66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2_&#20195;&#35506;&#37912;&#40670;&#36027;/1_102&#24180;&#21729;&#24037;&#27402;&#30410;&#31777;&#34920;_&#213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2_&#20195;&#35506;&#37912;&#40670;&#36027;/103&#24180;&#24230;/1_&#32102;&#23416;&#26657;/102&#24180;&#21729;&#24037;&#27402;&#30410;&#31777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2_&#20195;&#35506;&#37912;&#40670;&#36027;/103&#24180;&#24230;/102&#24180;&#21729;&#24037;&#27402;&#30410;&#31777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1_&#20195;&#35506;&#37912;&#40670;&#36027;/2011-6-29-&#33457;&#34030;&#32291;&#25919;&#24220;&#21729;&#24037;&#27402;&#30410;&#31777;&#30410;&#34920;_&#2137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公務人員簡表"/>
      <sheetName val="教育人員簡表"/>
      <sheetName val="警消人員簡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僱人員"/>
      <sheetName val="約用臨僱"/>
      <sheetName val="到離職"/>
      <sheetName val="出差規定"/>
      <sheetName val="俸薪點"/>
      <sheetName val="級數表"/>
      <sheetName val="公務俸表"/>
      <sheetName val="教育俸表"/>
      <sheetName val="消防俸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4">
          <cell r="P4">
            <v>36690</v>
          </cell>
        </row>
        <row r="5">
          <cell r="O5">
            <v>26480</v>
          </cell>
          <cell r="P5">
            <v>32650</v>
          </cell>
        </row>
        <row r="6">
          <cell r="O6">
            <v>17160</v>
          </cell>
          <cell r="P6">
            <v>29960</v>
          </cell>
        </row>
        <row r="7">
          <cell r="O7">
            <v>11750</v>
          </cell>
          <cell r="P7">
            <v>25770</v>
          </cell>
        </row>
        <row r="8">
          <cell r="O8">
            <v>8700</v>
          </cell>
          <cell r="P8">
            <v>24700</v>
          </cell>
        </row>
        <row r="9">
          <cell r="O9">
            <v>6740</v>
          </cell>
          <cell r="P9">
            <v>21710</v>
          </cell>
        </row>
        <row r="10">
          <cell r="O10">
            <v>5140</v>
          </cell>
          <cell r="P10">
            <v>20790</v>
          </cell>
        </row>
        <row r="11">
          <cell r="O11">
            <v>4220</v>
          </cell>
          <cell r="P11">
            <v>18910</v>
          </cell>
        </row>
        <row r="12">
          <cell r="O12">
            <v>3740</v>
          </cell>
          <cell r="P12">
            <v>18060</v>
          </cell>
        </row>
        <row r="13">
          <cell r="P13">
            <v>17830</v>
          </cell>
        </row>
        <row r="14">
          <cell r="P14">
            <v>17770</v>
          </cell>
        </row>
        <row r="15">
          <cell r="P15">
            <v>17710</v>
          </cell>
        </row>
        <row r="16">
          <cell r="P16">
            <v>15390</v>
          </cell>
        </row>
        <row r="17">
          <cell r="P17">
            <v>15100</v>
          </cell>
        </row>
      </sheetData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目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公務人員簡表"/>
      <sheetName val="教育人員簡表"/>
      <sheetName val="警消人員簡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僱人員"/>
      <sheetName val="約用臨僱"/>
      <sheetName val="到離職"/>
      <sheetName val="出差規定"/>
      <sheetName val="俸薪點"/>
      <sheetName val="級數表"/>
      <sheetName val="公務俸表"/>
      <sheetName val="教育俸表"/>
      <sheetName val="消防俸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>
        <row r="2">
          <cell r="R2">
            <v>0</v>
          </cell>
        </row>
        <row r="3">
          <cell r="R3">
            <v>3090</v>
          </cell>
          <cell r="AF3" t="str">
            <v>身障 1/4</v>
          </cell>
          <cell r="AK3" t="str">
            <v>校　長</v>
          </cell>
        </row>
        <row r="4">
          <cell r="R4" t="str">
            <v>2  %</v>
          </cell>
          <cell r="AF4" t="str">
            <v>身障 1/2</v>
          </cell>
          <cell r="AK4" t="str">
            <v>主　任</v>
          </cell>
          <cell r="AM4">
            <v>0</v>
          </cell>
          <cell r="AN4">
            <v>0</v>
          </cell>
        </row>
        <row r="5">
          <cell r="R5" t="str">
            <v>4  %</v>
          </cell>
          <cell r="AF5" t="str">
            <v>身障全額</v>
          </cell>
          <cell r="AK5" t="str">
            <v>組　長</v>
          </cell>
          <cell r="AM5">
            <v>3000</v>
          </cell>
          <cell r="AN5">
            <v>1800</v>
          </cell>
        </row>
        <row r="6">
          <cell r="R6" t="str">
            <v>6  %</v>
          </cell>
          <cell r="AF6" t="str">
            <v>滿 30 年</v>
          </cell>
          <cell r="AK6" t="str">
            <v>園　長</v>
          </cell>
        </row>
        <row r="7">
          <cell r="R7" t="str">
            <v>8  %</v>
          </cell>
          <cell r="AK7" t="str">
            <v>班級導師</v>
          </cell>
        </row>
        <row r="8">
          <cell r="R8" t="str">
            <v>10  %</v>
          </cell>
          <cell r="AK8" t="str">
            <v>科任老師</v>
          </cell>
        </row>
      </sheetData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目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公務人員簡表"/>
      <sheetName val="教育人員簡表"/>
      <sheetName val="警消人員簡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僱人員"/>
      <sheetName val="約用臨僱"/>
      <sheetName val="到離職"/>
      <sheetName val="出差規定"/>
      <sheetName val="俸薪點"/>
      <sheetName val="級數表"/>
      <sheetName val="公務俸表"/>
      <sheetName val="教育俸表"/>
      <sheetName val="消防俸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3">
          <cell r="A3" t="str">
            <v>簡任第12職等</v>
          </cell>
        </row>
      </sheetData>
      <sheetData sheetId="33">
        <row r="1">
          <cell r="A1" t="str">
            <v>博　士</v>
          </cell>
        </row>
        <row r="2">
          <cell r="A2" t="str">
            <v>碩　士</v>
          </cell>
        </row>
        <row r="3">
          <cell r="A3" t="str">
            <v>40學分</v>
          </cell>
        </row>
        <row r="4">
          <cell r="A4" t="str">
            <v>大　學</v>
          </cell>
        </row>
      </sheetData>
      <sheetData sheetId="34">
        <row r="3">
          <cell r="A3" t="str">
            <v>警監 2 階</v>
          </cell>
        </row>
        <row r="4">
          <cell r="A4" t="str">
            <v>警監 3 階</v>
          </cell>
        </row>
        <row r="5">
          <cell r="A5" t="str">
            <v>警監 4 階</v>
          </cell>
        </row>
        <row r="6">
          <cell r="A6" t="str">
            <v>警正 1 階</v>
          </cell>
        </row>
        <row r="7">
          <cell r="A7" t="str">
            <v>警正 2 階</v>
          </cell>
        </row>
        <row r="8">
          <cell r="A8" t="str">
            <v>警正 3 階</v>
          </cell>
        </row>
        <row r="9">
          <cell r="A9" t="str">
            <v>警正 4 階</v>
          </cell>
        </row>
        <row r="10">
          <cell r="A10" t="str">
            <v>警佐 1 階</v>
          </cell>
        </row>
        <row r="11">
          <cell r="A11" t="str">
            <v>警佐 2 階</v>
          </cell>
        </row>
        <row r="12">
          <cell r="A12" t="str">
            <v>警佐 3 階</v>
          </cell>
        </row>
        <row r="13">
          <cell r="A13" t="str">
            <v>警佐 4 階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9900"/>
  </sheetPr>
  <dimension ref="A1:DI170"/>
  <sheetViews>
    <sheetView tabSelected="1" zoomScaleNormal="100" workbookViewId="0">
      <pane xSplit="10" ySplit="4" topLeftCell="K5" activePane="bottomRight" state="frozen"/>
      <selection pane="topRight" activeCell="N1" sqref="N1"/>
      <selection pane="bottomLeft" activeCell="A7" sqref="A7"/>
      <selection pane="bottomRight" activeCell="M6" sqref="M6"/>
    </sheetView>
  </sheetViews>
  <sheetFormatPr defaultRowHeight="19.5"/>
  <cols>
    <col min="1" max="1" width="4.25" style="9" customWidth="1"/>
    <col min="2" max="2" width="4.5" style="9" customWidth="1"/>
    <col min="3" max="3" width="6.625" style="3" hidden="1" customWidth="1"/>
    <col min="4" max="4" width="6" style="3" hidden="1" customWidth="1"/>
    <col min="5" max="5" width="10.125" style="5" customWidth="1"/>
    <col min="6" max="6" width="8.75" style="5" hidden="1" customWidth="1"/>
    <col min="7" max="7" width="8.375" style="5" hidden="1" customWidth="1"/>
    <col min="8" max="8" width="12.875" style="5" hidden="1" customWidth="1"/>
    <col min="9" max="9" width="5" style="5" hidden="1" customWidth="1"/>
    <col min="10" max="10" width="11.25" style="5" hidden="1" customWidth="1"/>
    <col min="11" max="11" width="7.75" style="53" customWidth="1"/>
    <col min="12" max="12" width="15.125" style="6" customWidth="1"/>
    <col min="13" max="17" width="10.875" style="6" customWidth="1"/>
    <col min="18" max="18" width="10.25" style="6" customWidth="1"/>
    <col min="19" max="19" width="10.75" style="6" customWidth="1"/>
    <col min="20" max="78" width="9" style="7"/>
    <col min="79" max="16384" width="9" style="8"/>
  </cols>
  <sheetData>
    <row r="1" spans="1:113" s="10" customFormat="1" ht="21">
      <c r="A1" s="1" t="s">
        <v>169</v>
      </c>
      <c r="B1" s="2"/>
      <c r="C1" s="3"/>
      <c r="D1" s="3"/>
      <c r="E1" s="4"/>
      <c r="F1" s="4"/>
      <c r="G1" s="4"/>
      <c r="H1" s="5"/>
      <c r="I1" s="5"/>
      <c r="J1" s="5"/>
      <c r="K1" s="53"/>
      <c r="L1" s="5"/>
      <c r="M1" s="5"/>
      <c r="N1" s="5"/>
      <c r="O1" s="5"/>
      <c r="P1" s="5"/>
      <c r="Q1" s="5"/>
      <c r="R1" s="5"/>
      <c r="S1" s="5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</row>
    <row r="2" spans="1:113" ht="106.5" customHeight="1">
      <c r="A2" s="11" t="s">
        <v>0</v>
      </c>
      <c r="B2" s="12" t="s">
        <v>1</v>
      </c>
      <c r="C2" s="13" t="s">
        <v>2</v>
      </c>
      <c r="D2" s="14" t="s">
        <v>3</v>
      </c>
      <c r="E2" s="15" t="s">
        <v>4</v>
      </c>
      <c r="F2" s="16" t="s">
        <v>5</v>
      </c>
      <c r="G2" s="16" t="s">
        <v>6</v>
      </c>
      <c r="H2" s="15" t="s">
        <v>7</v>
      </c>
      <c r="I2" s="17"/>
      <c r="J2" s="18" t="s">
        <v>8</v>
      </c>
      <c r="K2" s="54" t="s">
        <v>168</v>
      </c>
      <c r="L2" s="51" t="s">
        <v>170</v>
      </c>
      <c r="M2" s="51" t="s">
        <v>171</v>
      </c>
      <c r="N2" s="51" t="s">
        <v>172</v>
      </c>
      <c r="O2" s="51" t="s">
        <v>173</v>
      </c>
      <c r="P2" s="51" t="s">
        <v>174</v>
      </c>
      <c r="Q2" s="51" t="s">
        <v>175</v>
      </c>
      <c r="R2" s="51" t="s">
        <v>176</v>
      </c>
      <c r="S2" s="51" t="s">
        <v>177</v>
      </c>
    </row>
    <row r="3" spans="1:113">
      <c r="A3" s="19"/>
      <c r="B3" s="19"/>
      <c r="C3" s="19"/>
      <c r="D3" s="19"/>
      <c r="E3" s="52">
        <f>COUNTA(E4:E72)</f>
        <v>68</v>
      </c>
      <c r="F3" s="20"/>
      <c r="G3" s="20"/>
      <c r="H3" s="20" t="s">
        <v>9</v>
      </c>
      <c r="I3" s="21"/>
      <c r="J3" s="22">
        <f>COUNTA(J4:J72)</f>
        <v>67</v>
      </c>
      <c r="K3" s="55">
        <f t="shared" ref="K3:S3" si="0">SUM(K4:K72)</f>
        <v>100</v>
      </c>
      <c r="L3" s="55">
        <f t="shared" si="0"/>
        <v>1</v>
      </c>
      <c r="M3" s="55">
        <f t="shared" si="0"/>
        <v>2</v>
      </c>
      <c r="N3" s="55">
        <f t="shared" si="0"/>
        <v>20</v>
      </c>
      <c r="O3" s="55">
        <f t="shared" si="0"/>
        <v>31</v>
      </c>
      <c r="P3" s="55">
        <f t="shared" si="0"/>
        <v>30</v>
      </c>
      <c r="Q3" s="55">
        <f t="shared" si="0"/>
        <v>2</v>
      </c>
      <c r="R3" s="55">
        <f t="shared" si="0"/>
        <v>11</v>
      </c>
      <c r="S3" s="55">
        <f t="shared" si="0"/>
        <v>3</v>
      </c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</row>
    <row r="4" spans="1:113" ht="20.100000000000001" customHeight="1">
      <c r="A4" s="24">
        <v>1</v>
      </c>
      <c r="B4" s="25">
        <v>310</v>
      </c>
      <c r="C4" s="26">
        <v>154504</v>
      </c>
      <c r="D4" s="11" t="s">
        <v>10</v>
      </c>
      <c r="E4" s="27" t="s">
        <v>11</v>
      </c>
      <c r="F4" s="27">
        <v>27</v>
      </c>
      <c r="G4" s="27">
        <v>680</v>
      </c>
      <c r="H4" s="28" t="s">
        <v>12</v>
      </c>
      <c r="I4" s="29" t="s">
        <v>13</v>
      </c>
      <c r="J4" s="32" t="s">
        <v>14</v>
      </c>
      <c r="K4" s="55">
        <f>SUM(L4:S4)</f>
        <v>1</v>
      </c>
      <c r="L4" s="56"/>
      <c r="M4" s="56"/>
      <c r="N4" s="56"/>
      <c r="O4" s="56"/>
      <c r="P4" s="56">
        <v>1</v>
      </c>
      <c r="Q4" s="56"/>
      <c r="R4" s="56"/>
      <c r="S4" s="56"/>
    </row>
    <row r="5" spans="1:113" ht="20.100000000000001" customHeight="1">
      <c r="A5" s="24">
        <v>2</v>
      </c>
      <c r="B5" s="25">
        <v>311</v>
      </c>
      <c r="C5" s="26">
        <v>154505</v>
      </c>
      <c r="D5" s="11" t="s">
        <v>10</v>
      </c>
      <c r="E5" s="27" t="s">
        <v>15</v>
      </c>
      <c r="F5" s="27">
        <v>49</v>
      </c>
      <c r="G5" s="27">
        <v>1367</v>
      </c>
      <c r="H5" s="28" t="s">
        <v>16</v>
      </c>
      <c r="I5" s="29"/>
      <c r="J5" s="32" t="s">
        <v>17</v>
      </c>
      <c r="K5" s="55">
        <f>SUM(L5:S5)</f>
        <v>2</v>
      </c>
      <c r="L5" s="56">
        <v>1</v>
      </c>
      <c r="M5" s="56"/>
      <c r="N5" s="56">
        <v>1</v>
      </c>
      <c r="O5" s="56"/>
      <c r="P5" s="56"/>
      <c r="Q5" s="56"/>
      <c r="R5" s="56"/>
      <c r="S5" s="56"/>
    </row>
    <row r="6" spans="1:113" ht="20.100000000000001" customHeight="1">
      <c r="A6" s="24">
        <v>3</v>
      </c>
      <c r="B6" s="25">
        <v>312</v>
      </c>
      <c r="C6" s="26">
        <v>154506</v>
      </c>
      <c r="D6" s="11" t="s">
        <v>10</v>
      </c>
      <c r="E6" s="27" t="s">
        <v>18</v>
      </c>
      <c r="F6" s="27">
        <v>63</v>
      </c>
      <c r="G6" s="27">
        <v>1684</v>
      </c>
      <c r="H6" s="28" t="s">
        <v>19</v>
      </c>
      <c r="I6" s="29"/>
      <c r="J6" s="32" t="s">
        <v>20</v>
      </c>
      <c r="K6" s="55">
        <f>SUM(L6:S6)</f>
        <v>2</v>
      </c>
      <c r="L6" s="56"/>
      <c r="M6" s="56">
        <v>1</v>
      </c>
      <c r="N6" s="56">
        <v>1</v>
      </c>
      <c r="O6" s="56"/>
      <c r="P6" s="56"/>
      <c r="Q6" s="56"/>
      <c r="R6" s="56"/>
      <c r="S6" s="56"/>
    </row>
    <row r="7" spans="1:113" ht="20.100000000000001" customHeight="1">
      <c r="A7" s="24">
        <v>4</v>
      </c>
      <c r="B7" s="25">
        <v>316</v>
      </c>
      <c r="C7" s="26">
        <v>154508</v>
      </c>
      <c r="D7" s="11" t="s">
        <v>22</v>
      </c>
      <c r="E7" s="27" t="s">
        <v>23</v>
      </c>
      <c r="F7" s="27">
        <v>18</v>
      </c>
      <c r="G7" s="27">
        <v>425</v>
      </c>
      <c r="H7" s="28" t="s">
        <v>24</v>
      </c>
      <c r="I7" s="29"/>
      <c r="J7" s="32" t="s">
        <v>25</v>
      </c>
      <c r="K7" s="55">
        <f>SUM(L7:S7)</f>
        <v>1</v>
      </c>
      <c r="L7" s="56"/>
      <c r="M7" s="56"/>
      <c r="N7" s="56"/>
      <c r="O7" s="56"/>
      <c r="P7" s="56"/>
      <c r="Q7" s="56"/>
      <c r="R7" s="56"/>
      <c r="S7" s="56">
        <v>1</v>
      </c>
    </row>
    <row r="8" spans="1:113" s="7" customFormat="1" ht="20.100000000000001" customHeight="1">
      <c r="A8" s="24">
        <v>5</v>
      </c>
      <c r="B8" s="25">
        <v>325</v>
      </c>
      <c r="C8" s="26">
        <v>154515</v>
      </c>
      <c r="D8" s="11" t="s">
        <v>29</v>
      </c>
      <c r="E8" s="27" t="s">
        <v>30</v>
      </c>
      <c r="F8" s="27">
        <v>13</v>
      </c>
      <c r="G8" s="27">
        <v>293</v>
      </c>
      <c r="H8" s="28">
        <v>8761101</v>
      </c>
      <c r="I8" s="29" t="s">
        <v>27</v>
      </c>
      <c r="J8" s="32" t="s">
        <v>31</v>
      </c>
      <c r="K8" s="55">
        <f>SUM(L8:S8)</f>
        <v>1</v>
      </c>
      <c r="L8" s="56"/>
      <c r="M8" s="56"/>
      <c r="N8" s="56"/>
      <c r="O8" s="56"/>
      <c r="P8" s="56"/>
      <c r="Q8" s="56">
        <v>1</v>
      </c>
      <c r="R8" s="56"/>
      <c r="S8" s="56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</row>
    <row r="9" spans="1:113" s="7" customFormat="1" ht="20.100000000000001" customHeight="1">
      <c r="A9" s="24">
        <v>6</v>
      </c>
      <c r="B9" s="25">
        <v>326</v>
      </c>
      <c r="C9" s="26">
        <v>154516</v>
      </c>
      <c r="D9" s="33" t="s">
        <v>32</v>
      </c>
      <c r="E9" s="27" t="s">
        <v>33</v>
      </c>
      <c r="F9" s="27">
        <v>6</v>
      </c>
      <c r="G9" s="27">
        <v>75</v>
      </c>
      <c r="H9" s="28">
        <v>8751264</v>
      </c>
      <c r="I9" s="29"/>
      <c r="J9" s="32" t="s">
        <v>34</v>
      </c>
      <c r="K9" s="55">
        <f>SUM(L9:S9)</f>
        <v>1</v>
      </c>
      <c r="L9" s="56"/>
      <c r="M9" s="56"/>
      <c r="N9" s="56"/>
      <c r="O9" s="56"/>
      <c r="P9" s="56">
        <v>1</v>
      </c>
      <c r="Q9" s="56"/>
      <c r="R9" s="56"/>
      <c r="S9" s="56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</row>
    <row r="10" spans="1:113" s="7" customFormat="1" ht="20.100000000000001" customHeight="1">
      <c r="A10" s="24">
        <v>7</v>
      </c>
      <c r="B10" s="25">
        <v>327</v>
      </c>
      <c r="C10" s="26">
        <v>154513</v>
      </c>
      <c r="D10" s="11" t="s">
        <v>35</v>
      </c>
      <c r="E10" s="27" t="s">
        <v>36</v>
      </c>
      <c r="F10" s="27">
        <v>14</v>
      </c>
      <c r="G10" s="27">
        <v>289</v>
      </c>
      <c r="H10" s="28">
        <v>8701027</v>
      </c>
      <c r="I10" s="29"/>
      <c r="J10" s="32" t="s">
        <v>37</v>
      </c>
      <c r="K10" s="55">
        <f>SUM(L10:S10)</f>
        <v>3</v>
      </c>
      <c r="L10" s="56"/>
      <c r="M10" s="56"/>
      <c r="N10" s="56">
        <v>1</v>
      </c>
      <c r="O10" s="56">
        <v>1</v>
      </c>
      <c r="P10" s="56">
        <v>1</v>
      </c>
      <c r="Q10" s="56"/>
      <c r="R10" s="56"/>
      <c r="S10" s="56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</row>
    <row r="11" spans="1:113" s="7" customFormat="1" ht="20.100000000000001" customHeight="1">
      <c r="A11" s="24">
        <v>8</v>
      </c>
      <c r="B11" s="25">
        <v>333</v>
      </c>
      <c r="C11" s="26">
        <v>154502</v>
      </c>
      <c r="D11" s="11" t="s">
        <v>39</v>
      </c>
      <c r="E11" s="27" t="s">
        <v>40</v>
      </c>
      <c r="F11" s="27">
        <v>7</v>
      </c>
      <c r="G11" s="27">
        <v>120</v>
      </c>
      <c r="H11" s="34" t="s">
        <v>41</v>
      </c>
      <c r="I11" s="29"/>
      <c r="J11" s="32" t="s">
        <v>42</v>
      </c>
      <c r="K11" s="55">
        <f>SUM(L11:S11)</f>
        <v>1</v>
      </c>
      <c r="L11" s="56"/>
      <c r="M11" s="56"/>
      <c r="N11" s="56"/>
      <c r="O11" s="56"/>
      <c r="P11" s="56">
        <v>1</v>
      </c>
      <c r="Q11" s="56"/>
      <c r="R11" s="56"/>
      <c r="S11" s="56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</row>
    <row r="12" spans="1:113" s="7" customFormat="1" ht="20.100000000000001" customHeight="1">
      <c r="A12" s="24">
        <v>9</v>
      </c>
      <c r="B12" s="25">
        <v>335</v>
      </c>
      <c r="C12" s="26">
        <v>154517</v>
      </c>
      <c r="D12" s="11" t="s">
        <v>43</v>
      </c>
      <c r="E12" s="27" t="s">
        <v>44</v>
      </c>
      <c r="F12" s="27">
        <v>9</v>
      </c>
      <c r="G12" s="27">
        <v>181</v>
      </c>
      <c r="H12" s="28">
        <v>8830006</v>
      </c>
      <c r="I12" s="29"/>
      <c r="J12" s="32" t="s">
        <v>45</v>
      </c>
      <c r="K12" s="55">
        <f>SUM(L12:S12)</f>
        <v>1</v>
      </c>
      <c r="L12" s="56"/>
      <c r="M12" s="56"/>
      <c r="N12" s="56"/>
      <c r="O12" s="56">
        <v>1</v>
      </c>
      <c r="P12" s="56"/>
      <c r="Q12" s="56"/>
      <c r="R12" s="56"/>
      <c r="S12" s="56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</row>
    <row r="13" spans="1:113" s="7" customFormat="1" ht="20.100000000000001" customHeight="1">
      <c r="A13" s="24">
        <v>10</v>
      </c>
      <c r="B13" s="25">
        <v>337</v>
      </c>
      <c r="C13" s="26">
        <v>154521</v>
      </c>
      <c r="D13" s="11" t="s">
        <v>43</v>
      </c>
      <c r="E13" s="27" t="s">
        <v>47</v>
      </c>
      <c r="F13" s="27">
        <v>3</v>
      </c>
      <c r="G13" s="27">
        <v>45</v>
      </c>
      <c r="H13" s="28">
        <v>8861174</v>
      </c>
      <c r="I13" s="29" t="s">
        <v>27</v>
      </c>
      <c r="J13" s="32" t="s">
        <v>48</v>
      </c>
      <c r="K13" s="55">
        <f>SUM(L13:S13)</f>
        <v>3</v>
      </c>
      <c r="L13" s="56"/>
      <c r="M13" s="56"/>
      <c r="N13" s="56">
        <v>1</v>
      </c>
      <c r="O13" s="56"/>
      <c r="P13" s="56">
        <v>1</v>
      </c>
      <c r="Q13" s="56"/>
      <c r="R13" s="56">
        <v>1</v>
      </c>
      <c r="S13" s="56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</row>
    <row r="14" spans="1:113" s="7" customFormat="1" ht="20.100000000000001" customHeight="1">
      <c r="A14" s="24">
        <v>11</v>
      </c>
      <c r="B14" s="25">
        <v>602</v>
      </c>
      <c r="C14" s="26">
        <v>154602</v>
      </c>
      <c r="D14" s="11" t="s">
        <v>10</v>
      </c>
      <c r="E14" s="27" t="s">
        <v>49</v>
      </c>
      <c r="F14" s="35">
        <v>60</v>
      </c>
      <c r="G14" s="35">
        <v>1551</v>
      </c>
      <c r="H14" s="28">
        <v>8326686</v>
      </c>
      <c r="I14" s="29"/>
      <c r="J14" s="32" t="s">
        <v>50</v>
      </c>
      <c r="K14" s="55">
        <f>SUM(L14:S14)</f>
        <v>2</v>
      </c>
      <c r="L14" s="56"/>
      <c r="M14" s="56"/>
      <c r="N14" s="56">
        <v>1</v>
      </c>
      <c r="O14" s="56"/>
      <c r="P14" s="56">
        <v>1</v>
      </c>
      <c r="Q14" s="56"/>
      <c r="R14" s="56"/>
      <c r="S14" s="56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</row>
    <row r="15" spans="1:113" s="7" customFormat="1" ht="20.100000000000001" customHeight="1">
      <c r="A15" s="24">
        <v>12</v>
      </c>
      <c r="B15" s="25">
        <v>604</v>
      </c>
      <c r="C15" s="26">
        <v>154604</v>
      </c>
      <c r="D15" s="11" t="s">
        <v>10</v>
      </c>
      <c r="E15" s="27" t="s">
        <v>51</v>
      </c>
      <c r="F15" s="35">
        <v>17</v>
      </c>
      <c r="G15" s="35">
        <v>257</v>
      </c>
      <c r="H15" s="28">
        <v>8222231</v>
      </c>
      <c r="I15" s="29"/>
      <c r="J15" s="32" t="s">
        <v>52</v>
      </c>
      <c r="K15" s="55">
        <f>SUM(L15:S15)</f>
        <v>1</v>
      </c>
      <c r="L15" s="56"/>
      <c r="M15" s="56"/>
      <c r="N15" s="56"/>
      <c r="O15" s="56"/>
      <c r="P15" s="56">
        <v>1</v>
      </c>
      <c r="Q15" s="56"/>
      <c r="R15" s="56"/>
      <c r="S15" s="56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</row>
    <row r="16" spans="1:113" s="7" customFormat="1" ht="20.100000000000001" customHeight="1">
      <c r="A16" s="24">
        <v>13</v>
      </c>
      <c r="B16" s="25">
        <v>605</v>
      </c>
      <c r="C16" s="26">
        <v>154605</v>
      </c>
      <c r="D16" s="11" t="s">
        <v>10</v>
      </c>
      <c r="E16" s="27" t="s">
        <v>53</v>
      </c>
      <c r="F16" s="35">
        <v>40</v>
      </c>
      <c r="G16" s="35">
        <v>1029</v>
      </c>
      <c r="H16" s="28">
        <v>8322819</v>
      </c>
      <c r="I16" s="29"/>
      <c r="J16" s="32" t="s">
        <v>54</v>
      </c>
      <c r="K16" s="55">
        <f>SUM(L16:S16)</f>
        <v>1</v>
      </c>
      <c r="L16" s="56"/>
      <c r="M16" s="56">
        <v>1</v>
      </c>
      <c r="N16" s="56"/>
      <c r="O16" s="56"/>
      <c r="P16" s="56"/>
      <c r="Q16" s="56"/>
      <c r="R16" s="56"/>
      <c r="S16" s="56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</row>
    <row r="17" spans="1:113" s="7" customFormat="1" ht="20.100000000000001" customHeight="1">
      <c r="A17" s="24">
        <v>14</v>
      </c>
      <c r="B17" s="25">
        <v>608</v>
      </c>
      <c r="C17" s="26">
        <v>154608</v>
      </c>
      <c r="D17" s="11" t="s">
        <v>10</v>
      </c>
      <c r="E17" s="27" t="s">
        <v>55</v>
      </c>
      <c r="F17" s="35">
        <v>16</v>
      </c>
      <c r="G17" s="35">
        <v>329</v>
      </c>
      <c r="H17" s="28">
        <v>8324308</v>
      </c>
      <c r="I17" s="29"/>
      <c r="J17" s="32" t="s">
        <v>56</v>
      </c>
      <c r="K17" s="55">
        <f>SUM(L17:S17)</f>
        <v>3</v>
      </c>
      <c r="L17" s="56"/>
      <c r="M17" s="56"/>
      <c r="N17" s="56">
        <v>1</v>
      </c>
      <c r="O17" s="56">
        <v>1</v>
      </c>
      <c r="P17" s="56">
        <v>1</v>
      </c>
      <c r="Q17" s="56"/>
      <c r="R17" s="56"/>
      <c r="S17" s="56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</row>
    <row r="18" spans="1:113" s="7" customFormat="1" ht="20.100000000000001" customHeight="1">
      <c r="A18" s="24">
        <v>15</v>
      </c>
      <c r="B18" s="25">
        <v>609</v>
      </c>
      <c r="C18" s="26">
        <v>154610</v>
      </c>
      <c r="D18" s="11" t="s">
        <v>10</v>
      </c>
      <c r="E18" s="27" t="s">
        <v>57</v>
      </c>
      <c r="F18" s="35">
        <v>18</v>
      </c>
      <c r="G18" s="35">
        <v>471</v>
      </c>
      <c r="H18" s="28">
        <v>8351218</v>
      </c>
      <c r="I18" s="29"/>
      <c r="J18" s="32" t="s">
        <v>58</v>
      </c>
      <c r="K18" s="55">
        <f>SUM(L18:S18)</f>
        <v>2</v>
      </c>
      <c r="L18" s="56"/>
      <c r="M18" s="56"/>
      <c r="N18" s="56">
        <v>1</v>
      </c>
      <c r="O18" s="56"/>
      <c r="P18" s="56">
        <v>1</v>
      </c>
      <c r="Q18" s="56"/>
      <c r="R18" s="56"/>
      <c r="S18" s="56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</row>
    <row r="19" spans="1:113" s="7" customFormat="1" ht="20.100000000000001" customHeight="1">
      <c r="A19" s="24">
        <v>16</v>
      </c>
      <c r="B19" s="25">
        <v>611</v>
      </c>
      <c r="C19" s="26">
        <v>154612</v>
      </c>
      <c r="D19" s="11" t="s">
        <v>10</v>
      </c>
      <c r="E19" s="27" t="s">
        <v>59</v>
      </c>
      <c r="F19" s="35">
        <v>25</v>
      </c>
      <c r="G19" s="35">
        <v>552</v>
      </c>
      <c r="H19" s="28">
        <v>8223787</v>
      </c>
      <c r="I19" s="29"/>
      <c r="J19" s="36" t="s">
        <v>60</v>
      </c>
      <c r="K19" s="55">
        <f>SUM(L19:S19)</f>
        <v>2</v>
      </c>
      <c r="L19" s="56"/>
      <c r="M19" s="56"/>
      <c r="N19" s="56">
        <v>1</v>
      </c>
      <c r="O19" s="56"/>
      <c r="P19" s="56">
        <v>1</v>
      </c>
      <c r="Q19" s="56"/>
      <c r="R19" s="56"/>
      <c r="S19" s="56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</row>
    <row r="20" spans="1:113" s="7" customFormat="1" ht="20.100000000000001" customHeight="1">
      <c r="A20" s="24">
        <v>17</v>
      </c>
      <c r="B20" s="25">
        <v>614</v>
      </c>
      <c r="C20" s="26">
        <v>154615</v>
      </c>
      <c r="D20" s="11" t="s">
        <v>22</v>
      </c>
      <c r="E20" s="27" t="s">
        <v>61</v>
      </c>
      <c r="F20" s="35">
        <v>21</v>
      </c>
      <c r="G20" s="35">
        <v>460</v>
      </c>
      <c r="H20" s="28">
        <v>8264624</v>
      </c>
      <c r="I20" s="29"/>
      <c r="J20" s="32" t="s">
        <v>62</v>
      </c>
      <c r="K20" s="55">
        <f>SUM(L20:S20)</f>
        <v>1</v>
      </c>
      <c r="L20" s="56"/>
      <c r="M20" s="56"/>
      <c r="N20" s="56"/>
      <c r="O20" s="56"/>
      <c r="P20" s="56"/>
      <c r="Q20" s="56"/>
      <c r="R20" s="56"/>
      <c r="S20" s="56">
        <v>1</v>
      </c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</row>
    <row r="21" spans="1:113" s="7" customFormat="1" ht="20.100000000000001" customHeight="1">
      <c r="A21" s="24">
        <v>18</v>
      </c>
      <c r="B21" s="25">
        <v>616</v>
      </c>
      <c r="C21" s="26">
        <v>154617</v>
      </c>
      <c r="D21" s="11" t="s">
        <v>22</v>
      </c>
      <c r="E21" s="27" t="s">
        <v>63</v>
      </c>
      <c r="F21" s="35">
        <v>6</v>
      </c>
      <c r="G21" s="35">
        <v>89</v>
      </c>
      <c r="H21" s="28" t="s">
        <v>64</v>
      </c>
      <c r="I21" s="29"/>
      <c r="J21" s="32" t="s">
        <v>65</v>
      </c>
      <c r="K21" s="55">
        <f>SUM(L21:S21)</f>
        <v>1</v>
      </c>
      <c r="L21" s="56"/>
      <c r="M21" s="56"/>
      <c r="N21" s="56"/>
      <c r="O21" s="56"/>
      <c r="P21" s="56">
        <v>1</v>
      </c>
      <c r="Q21" s="56"/>
      <c r="R21" s="56"/>
      <c r="S21" s="56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</row>
    <row r="22" spans="1:113" s="7" customFormat="1" ht="20.100000000000001" customHeight="1">
      <c r="A22" s="24">
        <v>19</v>
      </c>
      <c r="B22" s="25">
        <v>618</v>
      </c>
      <c r="C22" s="26">
        <v>154619</v>
      </c>
      <c r="D22" s="11" t="s">
        <v>26</v>
      </c>
      <c r="E22" s="27" t="s">
        <v>66</v>
      </c>
      <c r="F22" s="35">
        <v>42</v>
      </c>
      <c r="G22" s="35">
        <v>847</v>
      </c>
      <c r="H22" s="28">
        <v>8520209</v>
      </c>
      <c r="I22" s="29"/>
      <c r="J22" s="32" t="s">
        <v>67</v>
      </c>
      <c r="K22" s="55">
        <f>SUM(L22:S22)</f>
        <v>1</v>
      </c>
      <c r="L22" s="56"/>
      <c r="M22" s="56"/>
      <c r="N22" s="56"/>
      <c r="O22" s="56"/>
      <c r="P22" s="56"/>
      <c r="Q22" s="56"/>
      <c r="R22" s="56">
        <v>1</v>
      </c>
      <c r="S22" s="56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</row>
    <row r="23" spans="1:113" s="7" customFormat="1" ht="20.100000000000001" customHeight="1">
      <c r="A23" s="24">
        <v>20</v>
      </c>
      <c r="B23" s="25">
        <v>619</v>
      </c>
      <c r="C23" s="26">
        <v>154620</v>
      </c>
      <c r="D23" s="11" t="s">
        <v>26</v>
      </c>
      <c r="E23" s="27" t="s">
        <v>68</v>
      </c>
      <c r="F23" s="35">
        <v>29</v>
      </c>
      <c r="G23" s="35">
        <v>725</v>
      </c>
      <c r="H23" s="28">
        <v>8562619</v>
      </c>
      <c r="I23" s="29"/>
      <c r="J23" s="32" t="s">
        <v>69</v>
      </c>
      <c r="K23" s="55">
        <f>SUM(L23:S23)</f>
        <v>2</v>
      </c>
      <c r="L23" s="56"/>
      <c r="M23" s="56"/>
      <c r="N23" s="56">
        <v>1</v>
      </c>
      <c r="O23" s="56"/>
      <c r="P23" s="56">
        <v>1</v>
      </c>
      <c r="Q23" s="56"/>
      <c r="R23" s="56"/>
      <c r="S23" s="56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</row>
    <row r="24" spans="1:113" s="7" customFormat="1" ht="20.100000000000001" customHeight="1">
      <c r="A24" s="24">
        <v>21</v>
      </c>
      <c r="B24" s="25">
        <v>622</v>
      </c>
      <c r="C24" s="26">
        <v>154623</v>
      </c>
      <c r="D24" s="11" t="s">
        <v>26</v>
      </c>
      <c r="E24" s="27" t="s">
        <v>70</v>
      </c>
      <c r="F24" s="35">
        <v>6</v>
      </c>
      <c r="G24" s="35">
        <v>80</v>
      </c>
      <c r="H24" s="28">
        <v>8525043</v>
      </c>
      <c r="I24" s="29"/>
      <c r="J24" s="32" t="s">
        <v>71</v>
      </c>
      <c r="K24" s="55">
        <f>SUM(L24:S24)</f>
        <v>1</v>
      </c>
      <c r="L24" s="56"/>
      <c r="M24" s="56"/>
      <c r="N24" s="56"/>
      <c r="O24" s="56">
        <v>1</v>
      </c>
      <c r="P24" s="56"/>
      <c r="Q24" s="56"/>
      <c r="R24" s="56"/>
      <c r="S24" s="56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</row>
    <row r="25" spans="1:113" s="7" customFormat="1" ht="20.100000000000001" customHeight="1">
      <c r="A25" s="24">
        <v>22</v>
      </c>
      <c r="B25" s="25">
        <v>625</v>
      </c>
      <c r="C25" s="26">
        <v>154630</v>
      </c>
      <c r="D25" s="11" t="s">
        <v>28</v>
      </c>
      <c r="E25" s="27" t="s">
        <v>72</v>
      </c>
      <c r="F25" s="35">
        <v>6</v>
      </c>
      <c r="G25" s="35">
        <v>45</v>
      </c>
      <c r="H25" s="28">
        <v>8661223</v>
      </c>
      <c r="I25" s="29"/>
      <c r="J25" s="32" t="s">
        <v>73</v>
      </c>
      <c r="K25" s="55">
        <f>SUM(L25:S25)</f>
        <v>1</v>
      </c>
      <c r="L25" s="56"/>
      <c r="M25" s="56"/>
      <c r="N25" s="56"/>
      <c r="O25" s="56">
        <v>1</v>
      </c>
      <c r="P25" s="56"/>
      <c r="Q25" s="56"/>
      <c r="R25" s="56"/>
      <c r="S25" s="56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</row>
    <row r="26" spans="1:113" s="7" customFormat="1" ht="20.100000000000001" customHeight="1">
      <c r="A26" s="24">
        <v>23</v>
      </c>
      <c r="B26" s="37">
        <v>629</v>
      </c>
      <c r="C26" s="26">
        <v>154629</v>
      </c>
      <c r="D26" s="26" t="s">
        <v>28</v>
      </c>
      <c r="E26" s="27" t="s">
        <v>74</v>
      </c>
      <c r="F26" s="35">
        <v>9</v>
      </c>
      <c r="G26" s="35">
        <v>145</v>
      </c>
      <c r="H26" s="28">
        <v>8662600</v>
      </c>
      <c r="I26" s="29"/>
      <c r="J26" s="32" t="s">
        <v>75</v>
      </c>
      <c r="K26" s="55">
        <f>SUM(L26:S26)</f>
        <v>1</v>
      </c>
      <c r="L26" s="56"/>
      <c r="M26" s="56"/>
      <c r="N26" s="56"/>
      <c r="O26" s="56"/>
      <c r="P26" s="56">
        <v>1</v>
      </c>
      <c r="Q26" s="56"/>
      <c r="R26" s="56"/>
      <c r="S26" s="56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</row>
    <row r="27" spans="1:113" s="7" customFormat="1" ht="20.100000000000001" customHeight="1">
      <c r="A27" s="24">
        <v>24</v>
      </c>
      <c r="B27" s="37">
        <v>630</v>
      </c>
      <c r="C27" s="26">
        <v>154632</v>
      </c>
      <c r="D27" s="26" t="s">
        <v>28</v>
      </c>
      <c r="E27" s="27" t="s">
        <v>76</v>
      </c>
      <c r="F27" s="35">
        <v>6</v>
      </c>
      <c r="G27" s="35">
        <v>33</v>
      </c>
      <c r="H27" s="28">
        <v>8631011</v>
      </c>
      <c r="I27" s="29"/>
      <c r="J27" s="32" t="s">
        <v>77</v>
      </c>
      <c r="K27" s="55">
        <f>SUM(L27:S27)</f>
        <v>2</v>
      </c>
      <c r="L27" s="56"/>
      <c r="M27" s="56"/>
      <c r="N27" s="56"/>
      <c r="O27" s="56">
        <v>1</v>
      </c>
      <c r="P27" s="56">
        <v>1</v>
      </c>
      <c r="Q27" s="56"/>
      <c r="R27" s="56"/>
      <c r="S27" s="56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</row>
    <row r="28" spans="1:113" s="7" customFormat="1" ht="20.100000000000001" customHeight="1">
      <c r="A28" s="24">
        <v>25</v>
      </c>
      <c r="B28" s="37">
        <v>631</v>
      </c>
      <c r="C28" s="26">
        <v>154633</v>
      </c>
      <c r="D28" s="26" t="s">
        <v>28</v>
      </c>
      <c r="E28" s="27" t="s">
        <v>78</v>
      </c>
      <c r="F28" s="35">
        <v>6</v>
      </c>
      <c r="G28" s="35">
        <v>22</v>
      </c>
      <c r="H28" s="28">
        <v>8601228</v>
      </c>
      <c r="I28" s="29"/>
      <c r="J28" s="32" t="s">
        <v>79</v>
      </c>
      <c r="K28" s="55">
        <f>SUM(L28:S28)</f>
        <v>1</v>
      </c>
      <c r="L28" s="56"/>
      <c r="M28" s="56"/>
      <c r="N28" s="56"/>
      <c r="O28" s="56">
        <v>1</v>
      </c>
      <c r="P28" s="56"/>
      <c r="Q28" s="56"/>
      <c r="R28" s="56"/>
      <c r="S28" s="56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</row>
    <row r="29" spans="1:113" s="7" customFormat="1" ht="20.100000000000001" customHeight="1">
      <c r="A29" s="24">
        <v>26</v>
      </c>
      <c r="B29" s="37">
        <v>632</v>
      </c>
      <c r="C29" s="26">
        <v>154631</v>
      </c>
      <c r="D29" s="26" t="s">
        <v>28</v>
      </c>
      <c r="E29" s="27" t="s">
        <v>80</v>
      </c>
      <c r="F29" s="35">
        <v>6</v>
      </c>
      <c r="G29" s="35">
        <v>36</v>
      </c>
      <c r="H29" s="28">
        <v>8652275</v>
      </c>
      <c r="I29" s="29"/>
      <c r="J29" s="32" t="s">
        <v>81</v>
      </c>
      <c r="K29" s="55">
        <f>SUM(L29:S29)</f>
        <v>1</v>
      </c>
      <c r="L29" s="56"/>
      <c r="M29" s="56"/>
      <c r="N29" s="56"/>
      <c r="O29" s="56"/>
      <c r="P29" s="56"/>
      <c r="Q29" s="56"/>
      <c r="R29" s="56">
        <v>1</v>
      </c>
      <c r="S29" s="56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</row>
    <row r="30" spans="1:113" s="7" customFormat="1" ht="20.100000000000001" customHeight="1">
      <c r="A30" s="24">
        <v>27</v>
      </c>
      <c r="B30" s="37">
        <v>633</v>
      </c>
      <c r="C30" s="26">
        <v>154634</v>
      </c>
      <c r="D30" s="26" t="s">
        <v>29</v>
      </c>
      <c r="E30" s="27" t="s">
        <v>82</v>
      </c>
      <c r="F30" s="35">
        <v>14</v>
      </c>
      <c r="G30" s="35">
        <v>189</v>
      </c>
      <c r="H30" s="28">
        <v>8762031</v>
      </c>
      <c r="I30" s="29"/>
      <c r="J30" s="32" t="s">
        <v>83</v>
      </c>
      <c r="K30" s="55">
        <f>SUM(L30:S30)</f>
        <v>1</v>
      </c>
      <c r="L30" s="56"/>
      <c r="M30" s="56"/>
      <c r="N30" s="56"/>
      <c r="O30" s="56"/>
      <c r="P30" s="56"/>
      <c r="Q30" s="56"/>
      <c r="R30" s="56">
        <v>1</v>
      </c>
      <c r="S30" s="56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</row>
    <row r="31" spans="1:113" s="7" customFormat="1" ht="20.100000000000001" customHeight="1">
      <c r="A31" s="24">
        <v>28</v>
      </c>
      <c r="B31" s="37">
        <v>634</v>
      </c>
      <c r="C31" s="26">
        <v>154636</v>
      </c>
      <c r="D31" s="26" t="s">
        <v>29</v>
      </c>
      <c r="E31" s="27" t="s">
        <v>84</v>
      </c>
      <c r="F31" s="35">
        <v>6</v>
      </c>
      <c r="G31" s="35">
        <v>50</v>
      </c>
      <c r="H31" s="28">
        <v>8763904</v>
      </c>
      <c r="I31" s="29" t="s">
        <v>27</v>
      </c>
      <c r="J31" s="32" t="s">
        <v>85</v>
      </c>
      <c r="K31" s="55">
        <f>SUM(L31:S31)</f>
        <v>1</v>
      </c>
      <c r="L31" s="56"/>
      <c r="M31" s="56"/>
      <c r="N31" s="56"/>
      <c r="O31" s="56"/>
      <c r="P31" s="56">
        <v>1</v>
      </c>
      <c r="Q31" s="56"/>
      <c r="R31" s="56"/>
      <c r="S31" s="56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</row>
    <row r="32" spans="1:113" s="7" customFormat="1" ht="20.100000000000001" customHeight="1">
      <c r="A32" s="24">
        <v>29</v>
      </c>
      <c r="B32" s="37">
        <v>635</v>
      </c>
      <c r="C32" s="26">
        <v>154642</v>
      </c>
      <c r="D32" s="26" t="s">
        <v>29</v>
      </c>
      <c r="E32" s="27" t="s">
        <v>86</v>
      </c>
      <c r="F32" s="35">
        <v>6</v>
      </c>
      <c r="G32" s="35">
        <v>33</v>
      </c>
      <c r="H32" s="28">
        <v>8771024</v>
      </c>
      <c r="I32" s="29"/>
      <c r="J32" s="32" t="s">
        <v>87</v>
      </c>
      <c r="K32" s="55">
        <f>SUM(L32:S32)</f>
        <v>1</v>
      </c>
      <c r="L32" s="56"/>
      <c r="M32" s="56"/>
      <c r="N32" s="56"/>
      <c r="O32" s="56">
        <v>1</v>
      </c>
      <c r="P32" s="56"/>
      <c r="Q32" s="56"/>
      <c r="R32" s="56"/>
      <c r="S32" s="56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</row>
    <row r="33" spans="1:113" s="7" customFormat="1" ht="20.100000000000001" customHeight="1">
      <c r="A33" s="24">
        <v>30</v>
      </c>
      <c r="B33" s="37">
        <v>641</v>
      </c>
      <c r="C33" s="26">
        <v>154643</v>
      </c>
      <c r="D33" s="26" t="s">
        <v>35</v>
      </c>
      <c r="E33" s="27" t="s">
        <v>88</v>
      </c>
      <c r="F33" s="35">
        <v>11</v>
      </c>
      <c r="G33" s="35">
        <v>167</v>
      </c>
      <c r="H33" s="28">
        <v>8701029</v>
      </c>
      <c r="I33" s="29"/>
      <c r="J33" s="32" t="s">
        <v>89</v>
      </c>
      <c r="K33" s="55">
        <f>SUM(L33:S33)</f>
        <v>2</v>
      </c>
      <c r="L33" s="56"/>
      <c r="M33" s="56"/>
      <c r="N33" s="56"/>
      <c r="O33" s="56">
        <v>1</v>
      </c>
      <c r="P33" s="56"/>
      <c r="Q33" s="56"/>
      <c r="R33" s="56">
        <v>1</v>
      </c>
      <c r="S33" s="56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</row>
    <row r="34" spans="1:113" s="7" customFormat="1" ht="20.100000000000001" customHeight="1">
      <c r="A34" s="24">
        <v>31</v>
      </c>
      <c r="B34" s="37">
        <v>642</v>
      </c>
      <c r="C34" s="26">
        <v>154644</v>
      </c>
      <c r="D34" s="26" t="s">
        <v>35</v>
      </c>
      <c r="E34" s="27" t="s">
        <v>90</v>
      </c>
      <c r="F34" s="38">
        <v>6</v>
      </c>
      <c r="G34" s="38">
        <v>96</v>
      </c>
      <c r="H34" s="28">
        <v>8701134</v>
      </c>
      <c r="I34" s="29" t="s">
        <v>91</v>
      </c>
      <c r="J34" s="32" t="s">
        <v>92</v>
      </c>
      <c r="K34" s="55">
        <f>SUM(L34:S34)</f>
        <v>1</v>
      </c>
      <c r="L34" s="56"/>
      <c r="M34" s="56"/>
      <c r="N34" s="56"/>
      <c r="O34" s="56">
        <v>1</v>
      </c>
      <c r="P34" s="56"/>
      <c r="Q34" s="56"/>
      <c r="R34" s="56"/>
      <c r="S34" s="56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</row>
    <row r="35" spans="1:113" s="7" customFormat="1" ht="20.100000000000001" customHeight="1">
      <c r="A35" s="24">
        <v>32</v>
      </c>
      <c r="B35" s="37">
        <v>647</v>
      </c>
      <c r="C35" s="26">
        <v>154649</v>
      </c>
      <c r="D35" s="26" t="s">
        <v>38</v>
      </c>
      <c r="E35" s="27" t="s">
        <v>93</v>
      </c>
      <c r="F35" s="35">
        <v>14</v>
      </c>
      <c r="G35" s="35">
        <v>235</v>
      </c>
      <c r="H35" s="28">
        <v>8876366</v>
      </c>
      <c r="I35" s="29" t="s">
        <v>91</v>
      </c>
      <c r="J35" s="32" t="s">
        <v>94</v>
      </c>
      <c r="K35" s="55">
        <f>SUM(L35:S35)</f>
        <v>3</v>
      </c>
      <c r="L35" s="56"/>
      <c r="M35" s="56"/>
      <c r="N35" s="56">
        <v>1</v>
      </c>
      <c r="O35" s="56">
        <v>1</v>
      </c>
      <c r="P35" s="56">
        <v>1</v>
      </c>
      <c r="Q35" s="56"/>
      <c r="R35" s="56"/>
      <c r="S35" s="56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</row>
    <row r="36" spans="1:113" s="7" customFormat="1" ht="20.100000000000001" customHeight="1">
      <c r="A36" s="24">
        <v>33</v>
      </c>
      <c r="B36" s="37">
        <v>648</v>
      </c>
      <c r="C36" s="26">
        <v>154651</v>
      </c>
      <c r="D36" s="26" t="s">
        <v>38</v>
      </c>
      <c r="E36" s="27" t="s">
        <v>95</v>
      </c>
      <c r="F36" s="35">
        <v>6</v>
      </c>
      <c r="G36" s="35">
        <v>53</v>
      </c>
      <c r="H36" s="28">
        <v>8872014</v>
      </c>
      <c r="I36" s="29"/>
      <c r="J36" s="32" t="s">
        <v>96</v>
      </c>
      <c r="K36" s="55">
        <f>SUM(L36:S36)</f>
        <v>1</v>
      </c>
      <c r="L36" s="56"/>
      <c r="M36" s="56"/>
      <c r="N36" s="56"/>
      <c r="O36" s="56">
        <v>1</v>
      </c>
      <c r="P36" s="56"/>
      <c r="Q36" s="56"/>
      <c r="R36" s="56"/>
      <c r="S36" s="56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</row>
    <row r="37" spans="1:113" s="7" customFormat="1" ht="20.100000000000001" customHeight="1">
      <c r="A37" s="24">
        <v>34</v>
      </c>
      <c r="B37" s="37">
        <v>649</v>
      </c>
      <c r="C37" s="26">
        <v>154652</v>
      </c>
      <c r="D37" s="26" t="s">
        <v>38</v>
      </c>
      <c r="E37" s="27" t="s">
        <v>97</v>
      </c>
      <c r="F37" s="35">
        <v>6</v>
      </c>
      <c r="G37" s="35">
        <v>25</v>
      </c>
      <c r="H37" s="28">
        <v>8872740</v>
      </c>
      <c r="I37" s="29"/>
      <c r="J37" s="32" t="s">
        <v>98</v>
      </c>
      <c r="K37" s="55">
        <f>SUM(L37:S37)</f>
        <v>1</v>
      </c>
      <c r="L37" s="56"/>
      <c r="M37" s="56"/>
      <c r="N37" s="56"/>
      <c r="O37" s="56">
        <v>1</v>
      </c>
      <c r="P37" s="56"/>
      <c r="Q37" s="56"/>
      <c r="R37" s="56"/>
      <c r="S37" s="56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</row>
    <row r="38" spans="1:113" s="7" customFormat="1" ht="20.100000000000001" customHeight="1">
      <c r="A38" s="24">
        <v>35</v>
      </c>
      <c r="B38" s="37">
        <v>650</v>
      </c>
      <c r="C38" s="26">
        <v>154653</v>
      </c>
      <c r="D38" s="26" t="s">
        <v>38</v>
      </c>
      <c r="E38" s="27" t="s">
        <v>99</v>
      </c>
      <c r="F38" s="35">
        <v>6</v>
      </c>
      <c r="G38" s="35">
        <v>29</v>
      </c>
      <c r="H38" s="28">
        <v>8872394</v>
      </c>
      <c r="I38" s="29"/>
      <c r="J38" s="32" t="s">
        <v>100</v>
      </c>
      <c r="K38" s="55">
        <f>SUM(L38:S38)</f>
        <v>1</v>
      </c>
      <c r="L38" s="56"/>
      <c r="M38" s="56"/>
      <c r="N38" s="56"/>
      <c r="O38" s="56"/>
      <c r="P38" s="56"/>
      <c r="Q38" s="56"/>
      <c r="R38" s="56">
        <v>1</v>
      </c>
      <c r="S38" s="56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</row>
    <row r="39" spans="1:113" s="7" customFormat="1" ht="20.100000000000001" customHeight="1">
      <c r="A39" s="24">
        <v>36</v>
      </c>
      <c r="B39" s="37">
        <v>652</v>
      </c>
      <c r="C39" s="26">
        <v>154654</v>
      </c>
      <c r="D39" s="26" t="s">
        <v>38</v>
      </c>
      <c r="E39" s="27" t="s">
        <v>101</v>
      </c>
      <c r="F39" s="35">
        <v>6</v>
      </c>
      <c r="G39" s="35">
        <v>91</v>
      </c>
      <c r="H39" s="28">
        <v>8811029</v>
      </c>
      <c r="I39" s="29"/>
      <c r="J39" s="32" t="s">
        <v>102</v>
      </c>
      <c r="K39" s="55">
        <f>SUM(L39:S39)</f>
        <v>3</v>
      </c>
      <c r="L39" s="56"/>
      <c r="M39" s="56"/>
      <c r="N39" s="56">
        <v>1</v>
      </c>
      <c r="O39" s="56">
        <v>1</v>
      </c>
      <c r="P39" s="56">
        <v>1</v>
      </c>
      <c r="Q39" s="56"/>
      <c r="R39" s="56"/>
      <c r="S39" s="56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</row>
    <row r="40" spans="1:113" s="7" customFormat="1" ht="20.100000000000001" customHeight="1">
      <c r="A40" s="24">
        <v>37</v>
      </c>
      <c r="B40" s="37">
        <v>655</v>
      </c>
      <c r="C40" s="26">
        <v>154656</v>
      </c>
      <c r="D40" s="26" t="s">
        <v>46</v>
      </c>
      <c r="E40" s="27" t="s">
        <v>104</v>
      </c>
      <c r="F40" s="35">
        <v>6</v>
      </c>
      <c r="G40" s="35">
        <v>18</v>
      </c>
      <c r="H40" s="28">
        <v>8781037</v>
      </c>
      <c r="I40" s="29"/>
      <c r="J40" s="39" t="s">
        <v>105</v>
      </c>
      <c r="K40" s="55">
        <f>SUM(L40:S40)</f>
        <v>1</v>
      </c>
      <c r="L40" s="56"/>
      <c r="M40" s="56"/>
      <c r="N40" s="56"/>
      <c r="O40" s="56">
        <v>1</v>
      </c>
      <c r="P40" s="56"/>
      <c r="Q40" s="56"/>
      <c r="R40" s="56"/>
      <c r="S40" s="56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</row>
    <row r="41" spans="1:113" s="7" customFormat="1" ht="20.100000000000001" customHeight="1">
      <c r="A41" s="24">
        <v>38</v>
      </c>
      <c r="B41" s="37">
        <v>656</v>
      </c>
      <c r="C41" s="26">
        <v>154657</v>
      </c>
      <c r="D41" s="26" t="s">
        <v>46</v>
      </c>
      <c r="E41" s="27" t="s">
        <v>106</v>
      </c>
      <c r="F41" s="35">
        <v>6</v>
      </c>
      <c r="G41" s="35">
        <v>23</v>
      </c>
      <c r="H41" s="28">
        <v>8781021</v>
      </c>
      <c r="I41" s="29"/>
      <c r="J41" s="32"/>
      <c r="K41" s="55">
        <f>SUM(L41:S41)</f>
        <v>2</v>
      </c>
      <c r="L41" s="56"/>
      <c r="M41" s="56"/>
      <c r="N41" s="56"/>
      <c r="O41" s="56">
        <v>1</v>
      </c>
      <c r="P41" s="56">
        <v>1</v>
      </c>
      <c r="Q41" s="56"/>
      <c r="R41" s="56"/>
      <c r="S41" s="56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</row>
    <row r="42" spans="1:113" s="7" customFormat="1" ht="20.100000000000001" customHeight="1">
      <c r="A42" s="24">
        <v>39</v>
      </c>
      <c r="B42" s="37">
        <v>657</v>
      </c>
      <c r="C42" s="26">
        <v>154658</v>
      </c>
      <c r="D42" s="26" t="s">
        <v>46</v>
      </c>
      <c r="E42" s="27" t="s">
        <v>107</v>
      </c>
      <c r="F42" s="35">
        <v>6</v>
      </c>
      <c r="G42" s="35">
        <v>13</v>
      </c>
      <c r="H42" s="28">
        <v>8711138</v>
      </c>
      <c r="I42" s="29"/>
      <c r="J42" s="32" t="s">
        <v>103</v>
      </c>
      <c r="K42" s="55">
        <f>SUM(L42:S42)</f>
        <v>1</v>
      </c>
      <c r="L42" s="56"/>
      <c r="M42" s="56"/>
      <c r="N42" s="56"/>
      <c r="O42" s="56"/>
      <c r="P42" s="56">
        <v>1</v>
      </c>
      <c r="Q42" s="56"/>
      <c r="R42" s="56"/>
      <c r="S42" s="56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</row>
    <row r="43" spans="1:113" s="7" customFormat="1" ht="20.100000000000001" customHeight="1">
      <c r="A43" s="24">
        <v>40</v>
      </c>
      <c r="B43" s="37">
        <v>658</v>
      </c>
      <c r="C43" s="26">
        <v>154660</v>
      </c>
      <c r="D43" s="26" t="s">
        <v>39</v>
      </c>
      <c r="E43" s="27" t="s">
        <v>108</v>
      </c>
      <c r="F43" s="35">
        <v>21</v>
      </c>
      <c r="G43" s="35">
        <v>309</v>
      </c>
      <c r="H43" s="28">
        <v>8882007</v>
      </c>
      <c r="I43" s="29"/>
      <c r="J43" s="32" t="s">
        <v>109</v>
      </c>
      <c r="K43" s="55">
        <f>SUM(L43:S43)</f>
        <v>2</v>
      </c>
      <c r="L43" s="56"/>
      <c r="M43" s="56"/>
      <c r="N43" s="56">
        <v>1</v>
      </c>
      <c r="O43" s="56">
        <v>1</v>
      </c>
      <c r="P43" s="56"/>
      <c r="Q43" s="56"/>
      <c r="R43" s="56"/>
      <c r="S43" s="56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</row>
    <row r="44" spans="1:113" s="7" customFormat="1" ht="20.100000000000001" customHeight="1">
      <c r="A44" s="24">
        <v>41</v>
      </c>
      <c r="B44" s="37">
        <v>660</v>
      </c>
      <c r="C44" s="26">
        <v>154663</v>
      </c>
      <c r="D44" s="26" t="s">
        <v>39</v>
      </c>
      <c r="E44" s="27" t="s">
        <v>110</v>
      </c>
      <c r="F44" s="35">
        <v>6</v>
      </c>
      <c r="G44" s="35">
        <v>38</v>
      </c>
      <c r="H44" s="28">
        <v>8886087</v>
      </c>
      <c r="I44" s="29"/>
      <c r="J44" s="32" t="s">
        <v>111</v>
      </c>
      <c r="K44" s="55">
        <f>SUM(L44:S44)</f>
        <v>3</v>
      </c>
      <c r="L44" s="56"/>
      <c r="M44" s="56"/>
      <c r="N44" s="56">
        <v>1</v>
      </c>
      <c r="O44" s="56">
        <v>1</v>
      </c>
      <c r="P44" s="56">
        <v>1</v>
      </c>
      <c r="Q44" s="56"/>
      <c r="R44" s="56"/>
      <c r="S44" s="56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</row>
    <row r="45" spans="1:113" s="7" customFormat="1" ht="20.100000000000001" customHeight="1">
      <c r="A45" s="24">
        <v>42</v>
      </c>
      <c r="B45" s="25">
        <v>662</v>
      </c>
      <c r="C45" s="26">
        <v>154669</v>
      </c>
      <c r="D45" s="40" t="s">
        <v>39</v>
      </c>
      <c r="E45" s="27" t="s">
        <v>112</v>
      </c>
      <c r="F45" s="35">
        <v>6</v>
      </c>
      <c r="G45" s="35">
        <v>38</v>
      </c>
      <c r="H45" s="28">
        <v>8841183</v>
      </c>
      <c r="I45" s="29"/>
      <c r="J45" s="32" t="s">
        <v>113</v>
      </c>
      <c r="K45" s="55">
        <f>SUM(L45:S45)</f>
        <v>3</v>
      </c>
      <c r="L45" s="56"/>
      <c r="M45" s="56"/>
      <c r="N45" s="56">
        <v>1</v>
      </c>
      <c r="O45" s="56">
        <v>1</v>
      </c>
      <c r="P45" s="56">
        <v>1</v>
      </c>
      <c r="Q45" s="56"/>
      <c r="R45" s="56"/>
      <c r="S45" s="56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</row>
    <row r="46" spans="1:113" s="7" customFormat="1" ht="20.100000000000001" customHeight="1">
      <c r="A46" s="24">
        <v>43</v>
      </c>
      <c r="B46" s="25">
        <v>663</v>
      </c>
      <c r="C46" s="26">
        <v>154667</v>
      </c>
      <c r="D46" s="40" t="s">
        <v>39</v>
      </c>
      <c r="E46" s="27" t="s">
        <v>114</v>
      </c>
      <c r="F46" s="35">
        <v>6</v>
      </c>
      <c r="G46" s="35">
        <v>39</v>
      </c>
      <c r="H46" s="28">
        <v>8872628</v>
      </c>
      <c r="I46" s="29"/>
      <c r="J46" s="32" t="s">
        <v>115</v>
      </c>
      <c r="K46" s="55">
        <f>SUM(L46:S46)</f>
        <v>1</v>
      </c>
      <c r="L46" s="56"/>
      <c r="M46" s="56"/>
      <c r="N46" s="56"/>
      <c r="O46" s="56"/>
      <c r="P46" s="56">
        <v>1</v>
      </c>
      <c r="Q46" s="56"/>
      <c r="R46" s="56"/>
      <c r="S46" s="56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</row>
    <row r="47" spans="1:113" s="7" customFormat="1" ht="20.100000000000001" customHeight="1">
      <c r="A47" s="24">
        <v>44</v>
      </c>
      <c r="B47" s="25">
        <v>664</v>
      </c>
      <c r="C47" s="26">
        <v>154668</v>
      </c>
      <c r="D47" s="40" t="s">
        <v>39</v>
      </c>
      <c r="E47" s="27" t="s">
        <v>116</v>
      </c>
      <c r="F47" s="35">
        <v>6</v>
      </c>
      <c r="G47" s="35">
        <v>38</v>
      </c>
      <c r="H47" s="28">
        <v>8872824</v>
      </c>
      <c r="I47" s="29"/>
      <c r="J47" s="32" t="s">
        <v>117</v>
      </c>
      <c r="K47" s="55">
        <f>SUM(L47:S47)</f>
        <v>1</v>
      </c>
      <c r="L47" s="56"/>
      <c r="M47" s="56"/>
      <c r="N47" s="56"/>
      <c r="O47" s="56"/>
      <c r="P47" s="56">
        <v>1</v>
      </c>
      <c r="Q47" s="56"/>
      <c r="R47" s="56"/>
      <c r="S47" s="56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</row>
    <row r="48" spans="1:113" s="7" customFormat="1" ht="20.100000000000001" customHeight="1">
      <c r="A48" s="24">
        <v>45</v>
      </c>
      <c r="B48" s="25">
        <v>665</v>
      </c>
      <c r="C48" s="26">
        <v>154661</v>
      </c>
      <c r="D48" s="40" t="s">
        <v>39</v>
      </c>
      <c r="E48" s="27" t="s">
        <v>118</v>
      </c>
      <c r="F48" s="35">
        <v>17</v>
      </c>
      <c r="G48" s="35">
        <v>386</v>
      </c>
      <c r="H48" s="28">
        <v>8882372</v>
      </c>
      <c r="I48" s="29" t="s">
        <v>27</v>
      </c>
      <c r="J48" s="32" t="s">
        <v>119</v>
      </c>
      <c r="K48" s="55">
        <f>SUM(L48:S48)</f>
        <v>2</v>
      </c>
      <c r="L48" s="56"/>
      <c r="M48" s="56"/>
      <c r="N48" s="56"/>
      <c r="O48" s="56">
        <v>1</v>
      </c>
      <c r="P48" s="56"/>
      <c r="Q48" s="56"/>
      <c r="R48" s="56">
        <v>1</v>
      </c>
      <c r="S48" s="56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</row>
    <row r="49" spans="1:113" s="7" customFormat="1" ht="20.100000000000001" customHeight="1">
      <c r="A49" s="24">
        <v>46</v>
      </c>
      <c r="B49" s="25">
        <v>666</v>
      </c>
      <c r="C49" s="26">
        <v>154671</v>
      </c>
      <c r="D49" s="40" t="s">
        <v>39</v>
      </c>
      <c r="E49" s="27" t="s">
        <v>120</v>
      </c>
      <c r="F49" s="35">
        <v>6</v>
      </c>
      <c r="G49" s="35">
        <v>36</v>
      </c>
      <c r="H49" s="28">
        <v>8801171</v>
      </c>
      <c r="I49" s="29"/>
      <c r="J49" s="32" t="s">
        <v>121</v>
      </c>
      <c r="K49" s="55">
        <f>SUM(L49:S49)</f>
        <v>1</v>
      </c>
      <c r="L49" s="56"/>
      <c r="M49" s="56"/>
      <c r="N49" s="56"/>
      <c r="O49" s="56"/>
      <c r="P49" s="56">
        <v>1</v>
      </c>
      <c r="Q49" s="56"/>
      <c r="R49" s="56"/>
      <c r="S49" s="56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</row>
    <row r="50" spans="1:113" s="7" customFormat="1" ht="20.100000000000001" customHeight="1">
      <c r="A50" s="24">
        <v>47</v>
      </c>
      <c r="B50" s="25">
        <v>667</v>
      </c>
      <c r="C50" s="26">
        <v>154670</v>
      </c>
      <c r="D50" s="40" t="s">
        <v>39</v>
      </c>
      <c r="E50" s="27" t="s">
        <v>122</v>
      </c>
      <c r="F50" s="35">
        <v>6</v>
      </c>
      <c r="G50" s="35">
        <v>48</v>
      </c>
      <c r="H50" s="28">
        <v>8883274</v>
      </c>
      <c r="I50" s="29"/>
      <c r="J50" s="32" t="s">
        <v>123</v>
      </c>
      <c r="K50" s="55">
        <f>SUM(L50:S50)</f>
        <v>1</v>
      </c>
      <c r="L50" s="56"/>
      <c r="M50" s="56"/>
      <c r="N50" s="56">
        <v>1</v>
      </c>
      <c r="O50" s="56"/>
      <c r="P50" s="56"/>
      <c r="Q50" s="56"/>
      <c r="R50" s="56"/>
      <c r="S50" s="56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</row>
    <row r="51" spans="1:113" s="7" customFormat="1" ht="20.100000000000001" customHeight="1">
      <c r="A51" s="24">
        <v>48</v>
      </c>
      <c r="B51" s="25">
        <v>670</v>
      </c>
      <c r="C51" s="26">
        <v>154672</v>
      </c>
      <c r="D51" s="40" t="s">
        <v>43</v>
      </c>
      <c r="E51" s="27" t="s">
        <v>124</v>
      </c>
      <c r="F51" s="35">
        <v>10</v>
      </c>
      <c r="G51" s="35">
        <v>132</v>
      </c>
      <c r="H51" s="28">
        <v>8831042</v>
      </c>
      <c r="I51" s="29"/>
      <c r="J51" s="32" t="s">
        <v>125</v>
      </c>
      <c r="K51" s="55">
        <f>SUM(L51:S51)</f>
        <v>2</v>
      </c>
      <c r="L51" s="56"/>
      <c r="M51" s="56"/>
      <c r="N51" s="56">
        <v>1</v>
      </c>
      <c r="O51" s="56">
        <v>1</v>
      </c>
      <c r="P51" s="56"/>
      <c r="Q51" s="56"/>
      <c r="R51" s="56"/>
      <c r="S51" s="56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</row>
    <row r="52" spans="1:113" s="7" customFormat="1" ht="20.100000000000001" customHeight="1">
      <c r="A52" s="24">
        <v>49</v>
      </c>
      <c r="B52" s="41">
        <v>671</v>
      </c>
      <c r="C52" s="42">
        <v>154679</v>
      </c>
      <c r="D52" s="43" t="s">
        <v>43</v>
      </c>
      <c r="E52" s="27" t="s">
        <v>126</v>
      </c>
      <c r="F52" s="35">
        <v>6</v>
      </c>
      <c r="G52" s="35">
        <v>36</v>
      </c>
      <c r="H52" s="28">
        <v>8861211</v>
      </c>
      <c r="I52" s="29"/>
      <c r="J52" s="32" t="s">
        <v>127</v>
      </c>
      <c r="K52" s="55">
        <f>SUM(L52:S52)</f>
        <v>1</v>
      </c>
      <c r="L52" s="56"/>
      <c r="M52" s="56"/>
      <c r="N52" s="56"/>
      <c r="O52" s="56"/>
      <c r="P52" s="56">
        <v>1</v>
      </c>
      <c r="Q52" s="56"/>
      <c r="R52" s="56"/>
      <c r="S52" s="56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</row>
    <row r="53" spans="1:113" s="7" customFormat="1" ht="20.100000000000001" customHeight="1">
      <c r="A53" s="24">
        <v>50</v>
      </c>
      <c r="B53" s="41">
        <v>672</v>
      </c>
      <c r="C53" s="42">
        <v>154678</v>
      </c>
      <c r="D53" s="43" t="s">
        <v>43</v>
      </c>
      <c r="E53" s="27" t="s">
        <v>128</v>
      </c>
      <c r="F53" s="35">
        <v>6</v>
      </c>
      <c r="G53" s="35">
        <v>25</v>
      </c>
      <c r="H53" s="28">
        <v>8831195</v>
      </c>
      <c r="I53" s="29"/>
      <c r="J53" s="32" t="s">
        <v>129</v>
      </c>
      <c r="K53" s="55">
        <f>SUM(L53:S53)</f>
        <v>1</v>
      </c>
      <c r="L53" s="56"/>
      <c r="M53" s="56"/>
      <c r="N53" s="56"/>
      <c r="O53" s="56"/>
      <c r="P53" s="56"/>
      <c r="Q53" s="56"/>
      <c r="R53" s="56">
        <v>1</v>
      </c>
      <c r="S53" s="56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</row>
    <row r="54" spans="1:113" s="7" customFormat="1" ht="20.100000000000001" customHeight="1">
      <c r="A54" s="24">
        <v>51</v>
      </c>
      <c r="B54" s="41">
        <v>674</v>
      </c>
      <c r="C54" s="42">
        <v>154680</v>
      </c>
      <c r="D54" s="43" t="s">
        <v>43</v>
      </c>
      <c r="E54" s="27" t="s">
        <v>130</v>
      </c>
      <c r="F54" s="35">
        <v>6</v>
      </c>
      <c r="G54" s="35">
        <v>89</v>
      </c>
      <c r="H54" s="28">
        <v>8821514</v>
      </c>
      <c r="I54" s="29"/>
      <c r="J54" s="32" t="s">
        <v>131</v>
      </c>
      <c r="K54" s="55">
        <f>SUM(L54:S54)</f>
        <v>2</v>
      </c>
      <c r="L54" s="56"/>
      <c r="M54" s="56"/>
      <c r="N54" s="56">
        <v>1</v>
      </c>
      <c r="O54" s="56">
        <v>1</v>
      </c>
      <c r="P54" s="56"/>
      <c r="Q54" s="56"/>
      <c r="R54" s="56"/>
      <c r="S54" s="56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</row>
    <row r="55" spans="1:113" s="7" customFormat="1" ht="20.100000000000001" customHeight="1">
      <c r="A55" s="24">
        <v>52</v>
      </c>
      <c r="B55" s="25">
        <v>675</v>
      </c>
      <c r="C55" s="26">
        <v>154674</v>
      </c>
      <c r="D55" s="40" t="s">
        <v>43</v>
      </c>
      <c r="E55" s="27" t="s">
        <v>132</v>
      </c>
      <c r="F55" s="35">
        <v>6</v>
      </c>
      <c r="G55" s="35">
        <v>36</v>
      </c>
      <c r="H55" s="28">
        <v>8861161</v>
      </c>
      <c r="I55" s="29"/>
      <c r="J55" s="32" t="s">
        <v>133</v>
      </c>
      <c r="K55" s="55">
        <f>SUM(L55:S55)</f>
        <v>1</v>
      </c>
      <c r="L55" s="56"/>
      <c r="M55" s="56"/>
      <c r="N55" s="56"/>
      <c r="O55" s="56">
        <v>1</v>
      </c>
      <c r="P55" s="56"/>
      <c r="Q55" s="56"/>
      <c r="R55" s="56"/>
      <c r="S55" s="56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</row>
    <row r="56" spans="1:113" s="7" customFormat="1" ht="20.100000000000001" customHeight="1">
      <c r="A56" s="24">
        <v>53</v>
      </c>
      <c r="B56" s="25">
        <v>676</v>
      </c>
      <c r="C56" s="26">
        <v>154675</v>
      </c>
      <c r="D56" s="40" t="s">
        <v>43</v>
      </c>
      <c r="E56" s="27" t="s">
        <v>134</v>
      </c>
      <c r="F56" s="35">
        <v>6</v>
      </c>
      <c r="G56" s="35">
        <v>43</v>
      </c>
      <c r="H56" s="28">
        <v>8846003</v>
      </c>
      <c r="I56" s="29"/>
      <c r="J56" s="32" t="s">
        <v>135</v>
      </c>
      <c r="K56" s="55">
        <f>SUM(L56:S56)</f>
        <v>1</v>
      </c>
      <c r="L56" s="56"/>
      <c r="M56" s="56"/>
      <c r="N56" s="56"/>
      <c r="O56" s="56"/>
      <c r="P56" s="56"/>
      <c r="Q56" s="56"/>
      <c r="R56" s="56"/>
      <c r="S56" s="56">
        <v>1</v>
      </c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</row>
    <row r="57" spans="1:113" s="7" customFormat="1" ht="20.100000000000001" customHeight="1">
      <c r="A57" s="24">
        <v>54</v>
      </c>
      <c r="B57" s="25">
        <v>684</v>
      </c>
      <c r="C57" s="26">
        <v>154689</v>
      </c>
      <c r="D57" s="40" t="s">
        <v>21</v>
      </c>
      <c r="E57" s="27" t="s">
        <v>136</v>
      </c>
      <c r="F57" s="35">
        <v>6</v>
      </c>
      <c r="G57" s="35">
        <v>88</v>
      </c>
      <c r="H57" s="28">
        <v>8570781</v>
      </c>
      <c r="I57" s="29"/>
      <c r="J57" s="32" t="s">
        <v>137</v>
      </c>
      <c r="K57" s="55">
        <f>SUM(L57:S57)</f>
        <v>1</v>
      </c>
      <c r="L57" s="56"/>
      <c r="M57" s="56"/>
      <c r="N57" s="56"/>
      <c r="O57" s="56"/>
      <c r="P57" s="56">
        <v>1</v>
      </c>
      <c r="Q57" s="56"/>
      <c r="R57" s="56"/>
      <c r="S57" s="56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</row>
    <row r="58" spans="1:113" s="7" customFormat="1" ht="20.100000000000001" customHeight="1">
      <c r="A58" s="24">
        <v>55</v>
      </c>
      <c r="B58" s="25">
        <v>685</v>
      </c>
      <c r="C58" s="26">
        <v>154683</v>
      </c>
      <c r="D58" s="40" t="s">
        <v>21</v>
      </c>
      <c r="E58" s="27" t="s">
        <v>138</v>
      </c>
      <c r="F58" s="35">
        <v>6</v>
      </c>
      <c r="G58" s="35">
        <v>84</v>
      </c>
      <c r="H58" s="28">
        <v>8621220</v>
      </c>
      <c r="I58" s="29"/>
      <c r="J58" s="32" t="s">
        <v>139</v>
      </c>
      <c r="K58" s="55">
        <f>SUM(L58:S58)</f>
        <v>1</v>
      </c>
      <c r="L58" s="56"/>
      <c r="M58" s="56"/>
      <c r="N58" s="56"/>
      <c r="O58" s="56"/>
      <c r="P58" s="56"/>
      <c r="Q58" s="56"/>
      <c r="R58" s="56">
        <v>1</v>
      </c>
      <c r="S58" s="56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</row>
    <row r="59" spans="1:113" s="7" customFormat="1" ht="20.100000000000001" customHeight="1">
      <c r="A59" s="24">
        <v>56</v>
      </c>
      <c r="B59" s="25">
        <v>687</v>
      </c>
      <c r="C59" s="26">
        <v>154685</v>
      </c>
      <c r="D59" s="40" t="s">
        <v>21</v>
      </c>
      <c r="E59" s="27" t="s">
        <v>140</v>
      </c>
      <c r="F59" s="35">
        <v>7</v>
      </c>
      <c r="G59" s="35">
        <v>60</v>
      </c>
      <c r="H59" s="28">
        <v>8266707</v>
      </c>
      <c r="I59" s="29"/>
      <c r="J59" s="32" t="s">
        <v>141</v>
      </c>
      <c r="K59" s="55">
        <f>SUM(L59:S59)</f>
        <v>1</v>
      </c>
      <c r="L59" s="56"/>
      <c r="M59" s="56"/>
      <c r="N59" s="56"/>
      <c r="O59" s="56">
        <v>1</v>
      </c>
      <c r="P59" s="56"/>
      <c r="Q59" s="56"/>
      <c r="R59" s="56"/>
      <c r="S59" s="56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</row>
    <row r="60" spans="1:113" s="7" customFormat="1" ht="20.100000000000001" customHeight="1">
      <c r="A60" s="24">
        <v>57</v>
      </c>
      <c r="B60" s="25">
        <v>688</v>
      </c>
      <c r="C60" s="26">
        <v>154686</v>
      </c>
      <c r="D60" s="40" t="s">
        <v>21</v>
      </c>
      <c r="E60" s="27" t="s">
        <v>142</v>
      </c>
      <c r="F60" s="35">
        <v>6</v>
      </c>
      <c r="G60" s="35">
        <v>42</v>
      </c>
      <c r="H60" s="28">
        <v>8260330</v>
      </c>
      <c r="I60" s="29"/>
      <c r="J60" s="32" t="s">
        <v>143</v>
      </c>
      <c r="K60" s="55">
        <f>SUM(L60:S60)</f>
        <v>1</v>
      </c>
      <c r="L60" s="56"/>
      <c r="M60" s="56"/>
      <c r="N60" s="56"/>
      <c r="O60" s="56">
        <v>1</v>
      </c>
      <c r="P60" s="56"/>
      <c r="Q60" s="56"/>
      <c r="R60" s="56"/>
      <c r="S60" s="56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</row>
    <row r="61" spans="1:113" s="7" customFormat="1" ht="20.100000000000001" customHeight="1">
      <c r="A61" s="24">
        <v>58</v>
      </c>
      <c r="B61" s="25">
        <v>689</v>
      </c>
      <c r="C61" s="26">
        <v>154690</v>
      </c>
      <c r="D61" s="40" t="s">
        <v>21</v>
      </c>
      <c r="E61" s="27" t="s">
        <v>144</v>
      </c>
      <c r="F61" s="35">
        <v>6</v>
      </c>
      <c r="G61" s="35">
        <v>68</v>
      </c>
      <c r="H61" s="28">
        <v>8641005</v>
      </c>
      <c r="I61" s="29"/>
      <c r="J61" s="32" t="s">
        <v>145</v>
      </c>
      <c r="K61" s="55">
        <f>SUM(L61:S61)</f>
        <v>1</v>
      </c>
      <c r="L61" s="56"/>
      <c r="M61" s="56"/>
      <c r="N61" s="56"/>
      <c r="O61" s="56">
        <v>1</v>
      </c>
      <c r="P61" s="56"/>
      <c r="Q61" s="56"/>
      <c r="R61" s="56"/>
      <c r="S61" s="56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</row>
    <row r="62" spans="1:113" s="7" customFormat="1" ht="20.100000000000001" customHeight="1">
      <c r="A62" s="24">
        <v>59</v>
      </c>
      <c r="B62" s="25">
        <v>691</v>
      </c>
      <c r="C62" s="26">
        <v>154696</v>
      </c>
      <c r="D62" s="11" t="s">
        <v>32</v>
      </c>
      <c r="E62" s="27" t="s">
        <v>146</v>
      </c>
      <c r="F62" s="35">
        <v>6</v>
      </c>
      <c r="G62" s="35">
        <v>79</v>
      </c>
      <c r="H62" s="28">
        <v>8771064</v>
      </c>
      <c r="I62" s="29"/>
      <c r="J62" s="32" t="s">
        <v>147</v>
      </c>
      <c r="K62" s="55">
        <f>SUM(L62:S62)</f>
        <v>2</v>
      </c>
      <c r="L62" s="56"/>
      <c r="M62" s="56"/>
      <c r="N62" s="56"/>
      <c r="O62" s="56">
        <v>1</v>
      </c>
      <c r="P62" s="56"/>
      <c r="Q62" s="56">
        <v>1</v>
      </c>
      <c r="R62" s="56"/>
      <c r="S62" s="56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</row>
    <row r="63" spans="1:113" s="7" customFormat="1" ht="20.100000000000001" customHeight="1">
      <c r="A63" s="24">
        <v>60</v>
      </c>
      <c r="B63" s="25">
        <v>694</v>
      </c>
      <c r="C63" s="26">
        <v>154697</v>
      </c>
      <c r="D63" s="11" t="s">
        <v>32</v>
      </c>
      <c r="E63" s="27" t="s">
        <v>148</v>
      </c>
      <c r="F63" s="35">
        <v>6</v>
      </c>
      <c r="G63" s="35">
        <v>60</v>
      </c>
      <c r="H63" s="28">
        <v>8872784</v>
      </c>
      <c r="I63" s="29"/>
      <c r="J63" s="32" t="s">
        <v>149</v>
      </c>
      <c r="K63" s="55">
        <f>SUM(L63:S63)</f>
        <v>2</v>
      </c>
      <c r="L63" s="56"/>
      <c r="M63" s="56"/>
      <c r="N63" s="56"/>
      <c r="O63" s="56">
        <v>1</v>
      </c>
      <c r="P63" s="56">
        <v>1</v>
      </c>
      <c r="Q63" s="56"/>
      <c r="R63" s="56"/>
      <c r="S63" s="56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</row>
    <row r="64" spans="1:113" s="7" customFormat="1" ht="20.100000000000001" customHeight="1">
      <c r="A64" s="24">
        <v>61</v>
      </c>
      <c r="B64" s="25">
        <v>695</v>
      </c>
      <c r="C64" s="26">
        <v>154693</v>
      </c>
      <c r="D64" s="11" t="s">
        <v>32</v>
      </c>
      <c r="E64" s="27" t="s">
        <v>150</v>
      </c>
      <c r="F64" s="35">
        <v>6</v>
      </c>
      <c r="G64" s="35">
        <v>51</v>
      </c>
      <c r="H64" s="28">
        <v>8751048</v>
      </c>
      <c r="I64" s="29"/>
      <c r="J64" s="32" t="s">
        <v>151</v>
      </c>
      <c r="K64" s="55">
        <f>SUM(L64:S64)</f>
        <v>2</v>
      </c>
      <c r="L64" s="56"/>
      <c r="M64" s="56"/>
      <c r="N64" s="56"/>
      <c r="O64" s="56">
        <v>1</v>
      </c>
      <c r="P64" s="56"/>
      <c r="Q64" s="56"/>
      <c r="R64" s="56">
        <v>1</v>
      </c>
      <c r="S64" s="56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</row>
    <row r="65" spans="1:113" s="7" customFormat="1" ht="20.100000000000001" customHeight="1">
      <c r="A65" s="24">
        <v>62</v>
      </c>
      <c r="B65" s="25">
        <v>696</v>
      </c>
      <c r="C65" s="26">
        <v>154698</v>
      </c>
      <c r="D65" s="11" t="s">
        <v>152</v>
      </c>
      <c r="E65" s="27" t="s">
        <v>153</v>
      </c>
      <c r="F65" s="35">
        <v>6</v>
      </c>
      <c r="G65" s="35">
        <v>43</v>
      </c>
      <c r="H65" s="28">
        <v>8883514</v>
      </c>
      <c r="I65" s="29"/>
      <c r="J65" s="32" t="s">
        <v>154</v>
      </c>
      <c r="K65" s="55">
        <f>SUM(L65:S65)</f>
        <v>1</v>
      </c>
      <c r="L65" s="56"/>
      <c r="M65" s="56"/>
      <c r="N65" s="56">
        <v>1</v>
      </c>
      <c r="O65" s="56"/>
      <c r="P65" s="56"/>
      <c r="Q65" s="56"/>
      <c r="R65" s="56"/>
      <c r="S65" s="56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</row>
    <row r="66" spans="1:113" s="7" customFormat="1" ht="20.100000000000001" customHeight="1">
      <c r="A66" s="24">
        <v>63</v>
      </c>
      <c r="B66" s="25">
        <v>697</v>
      </c>
      <c r="C66" s="26">
        <v>154699</v>
      </c>
      <c r="D66" s="11" t="s">
        <v>152</v>
      </c>
      <c r="E66" s="27" t="s">
        <v>155</v>
      </c>
      <c r="F66" s="35">
        <v>6</v>
      </c>
      <c r="G66" s="35">
        <v>43</v>
      </c>
      <c r="H66" s="28">
        <v>8841350</v>
      </c>
      <c r="I66" s="29"/>
      <c r="J66" s="32" t="s">
        <v>156</v>
      </c>
      <c r="K66" s="55">
        <f>SUM(L66:S66)</f>
        <v>1</v>
      </c>
      <c r="L66" s="56"/>
      <c r="M66" s="56"/>
      <c r="N66" s="56"/>
      <c r="O66" s="56"/>
      <c r="P66" s="56">
        <v>1</v>
      </c>
      <c r="Q66" s="56"/>
      <c r="R66" s="56"/>
      <c r="S66" s="56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</row>
    <row r="67" spans="1:113" s="7" customFormat="1" ht="20.100000000000001" customHeight="1">
      <c r="A67" s="24">
        <v>64</v>
      </c>
      <c r="B67" s="25">
        <v>698</v>
      </c>
      <c r="C67" s="26">
        <v>154701</v>
      </c>
      <c r="D67" s="11" t="s">
        <v>152</v>
      </c>
      <c r="E67" s="27" t="s">
        <v>157</v>
      </c>
      <c r="F67" s="35">
        <v>6</v>
      </c>
      <c r="G67" s="35">
        <v>53</v>
      </c>
      <c r="H67" s="28">
        <v>8841359</v>
      </c>
      <c r="I67" s="29"/>
      <c r="J67" s="32" t="s">
        <v>158</v>
      </c>
      <c r="K67" s="55">
        <f>SUM(L67:S67)</f>
        <v>1</v>
      </c>
      <c r="L67" s="56"/>
      <c r="M67" s="56"/>
      <c r="N67" s="56">
        <v>1</v>
      </c>
      <c r="O67" s="56"/>
      <c r="P67" s="56"/>
      <c r="Q67" s="56"/>
      <c r="R67" s="56"/>
      <c r="S67" s="56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</row>
    <row r="68" spans="1:113" s="7" customFormat="1" ht="20.100000000000001" customHeight="1">
      <c r="A68" s="24">
        <v>65</v>
      </c>
      <c r="B68" s="25">
        <v>701</v>
      </c>
      <c r="C68" s="26">
        <v>154700</v>
      </c>
      <c r="D68" s="11" t="s">
        <v>152</v>
      </c>
      <c r="E68" s="27" t="s">
        <v>159</v>
      </c>
      <c r="F68" s="35">
        <v>6</v>
      </c>
      <c r="G68" s="35">
        <v>51</v>
      </c>
      <c r="H68" s="28">
        <v>8841358</v>
      </c>
      <c r="I68" s="29"/>
      <c r="J68" s="32" t="s">
        <v>160</v>
      </c>
      <c r="K68" s="55">
        <f>SUM(L68:S68)</f>
        <v>3</v>
      </c>
      <c r="L68" s="56"/>
      <c r="M68" s="56"/>
      <c r="N68" s="56">
        <v>1</v>
      </c>
      <c r="O68" s="56"/>
      <c r="P68" s="56">
        <v>1</v>
      </c>
      <c r="Q68" s="56"/>
      <c r="R68" s="56">
        <v>1</v>
      </c>
      <c r="S68" s="56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</row>
    <row r="69" spans="1:113" s="7" customFormat="1" ht="20.100000000000001" customHeight="1">
      <c r="A69" s="24">
        <v>66</v>
      </c>
      <c r="B69" s="25">
        <v>702</v>
      </c>
      <c r="C69" s="26">
        <v>154703</v>
      </c>
      <c r="D69" s="11" t="s">
        <v>152</v>
      </c>
      <c r="E69" s="27" t="s">
        <v>161</v>
      </c>
      <c r="F69" s="35">
        <v>6</v>
      </c>
      <c r="G69" s="35">
        <v>41</v>
      </c>
      <c r="H69" s="28">
        <v>8889075</v>
      </c>
      <c r="I69" s="29"/>
      <c r="J69" s="32" t="s">
        <v>162</v>
      </c>
      <c r="K69" s="55">
        <f>SUM(L69:S69)</f>
        <v>1</v>
      </c>
      <c r="L69" s="56"/>
      <c r="M69" s="56"/>
      <c r="N69" s="56"/>
      <c r="O69" s="56">
        <v>1</v>
      </c>
      <c r="P69" s="56"/>
      <c r="Q69" s="56"/>
      <c r="R69" s="56"/>
      <c r="S69" s="56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</row>
    <row r="70" spans="1:113" s="7" customFormat="1" ht="20.100000000000001" customHeight="1">
      <c r="A70" s="24">
        <v>67</v>
      </c>
      <c r="B70" s="25">
        <v>705</v>
      </c>
      <c r="C70" s="26">
        <v>154707</v>
      </c>
      <c r="D70" s="11" t="s">
        <v>35</v>
      </c>
      <c r="E70" s="27" t="s">
        <v>163</v>
      </c>
      <c r="F70" s="35">
        <v>6</v>
      </c>
      <c r="G70" s="35">
        <v>30</v>
      </c>
      <c r="H70" s="28">
        <v>8702765</v>
      </c>
      <c r="I70" s="29"/>
      <c r="J70" s="32" t="s">
        <v>164</v>
      </c>
      <c r="K70" s="55">
        <f>SUM(L70:S70)</f>
        <v>1</v>
      </c>
      <c r="L70" s="56"/>
      <c r="M70" s="56"/>
      <c r="N70" s="56"/>
      <c r="O70" s="56"/>
      <c r="P70" s="56">
        <v>1</v>
      </c>
      <c r="Q70" s="56"/>
      <c r="R70" s="56"/>
      <c r="S70" s="56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</row>
    <row r="71" spans="1:113" s="7" customFormat="1" ht="20.100000000000001" customHeight="1">
      <c r="A71" s="24">
        <v>68</v>
      </c>
      <c r="B71" s="45">
        <v>2537</v>
      </c>
      <c r="C71" s="46">
        <v>150601</v>
      </c>
      <c r="D71" s="44" t="s">
        <v>10</v>
      </c>
      <c r="E71" s="27" t="s">
        <v>165</v>
      </c>
      <c r="F71" s="27">
        <v>30</v>
      </c>
      <c r="G71" s="27">
        <v>843</v>
      </c>
      <c r="H71" s="28" t="s">
        <v>166</v>
      </c>
      <c r="I71" s="29"/>
      <c r="J71" s="30" t="s">
        <v>167</v>
      </c>
      <c r="K71" s="55">
        <f>SUM(L71:S71)</f>
        <v>1</v>
      </c>
      <c r="L71" s="56"/>
      <c r="M71" s="56"/>
      <c r="N71" s="56"/>
      <c r="O71" s="56">
        <v>1</v>
      </c>
      <c r="P71" s="56"/>
      <c r="Q71" s="56"/>
      <c r="R71" s="56"/>
      <c r="S71" s="56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</row>
    <row r="72" spans="1:113" s="7" customFormat="1" ht="20.100000000000001" customHeight="1">
      <c r="A72" s="47"/>
      <c r="B72" s="45"/>
      <c r="C72" s="46"/>
      <c r="D72" s="44"/>
      <c r="E72" s="27"/>
      <c r="F72" s="27"/>
      <c r="G72" s="27"/>
      <c r="H72" s="28"/>
      <c r="I72" s="29"/>
      <c r="J72" s="31"/>
      <c r="K72" s="55"/>
      <c r="L72" s="56"/>
      <c r="M72" s="56"/>
      <c r="N72" s="56"/>
      <c r="O72" s="56"/>
      <c r="P72" s="56"/>
      <c r="Q72" s="56"/>
      <c r="R72" s="56"/>
      <c r="S72" s="56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</row>
    <row r="73" spans="1:113" s="7" customFormat="1" ht="20.100000000000001" customHeight="1">
      <c r="A73" s="47"/>
      <c r="B73" s="25"/>
      <c r="C73" s="26"/>
      <c r="D73" s="11"/>
      <c r="E73" s="50"/>
      <c r="F73" s="50"/>
      <c r="G73" s="50"/>
      <c r="H73" s="48"/>
      <c r="I73" s="29"/>
      <c r="J73" s="49"/>
      <c r="K73" s="57"/>
      <c r="L73" s="56"/>
      <c r="M73" s="56"/>
      <c r="N73" s="56"/>
      <c r="O73" s="56"/>
      <c r="P73" s="56"/>
      <c r="Q73" s="56"/>
      <c r="R73" s="56"/>
      <c r="S73" s="56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</row>
    <row r="74" spans="1:113" s="7" customFormat="1">
      <c r="A74" s="9"/>
      <c r="B74" s="9"/>
      <c r="C74" s="3"/>
      <c r="D74" s="3"/>
      <c r="E74" s="5"/>
      <c r="F74" s="5"/>
      <c r="G74" s="5"/>
      <c r="H74" s="5"/>
      <c r="I74" s="5"/>
      <c r="J74" s="5"/>
      <c r="K74" s="53"/>
      <c r="L74" s="6"/>
      <c r="M74" s="6"/>
      <c r="N74" s="6"/>
      <c r="O74" s="6"/>
      <c r="P74" s="6"/>
      <c r="Q74" s="6"/>
      <c r="R74" s="6"/>
      <c r="S74" s="6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</row>
    <row r="75" spans="1:113" s="7" customFormat="1">
      <c r="A75" s="9"/>
      <c r="B75" s="9"/>
      <c r="C75" s="3"/>
      <c r="D75" s="3"/>
      <c r="E75" s="5"/>
      <c r="F75" s="5"/>
      <c r="G75" s="5"/>
      <c r="H75" s="5"/>
      <c r="I75" s="5"/>
      <c r="J75" s="5"/>
      <c r="K75" s="53"/>
      <c r="L75" s="6"/>
      <c r="M75" s="6"/>
      <c r="N75" s="6"/>
      <c r="O75" s="6"/>
      <c r="P75" s="6"/>
      <c r="Q75" s="6"/>
      <c r="R75" s="6"/>
      <c r="S75" s="6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</row>
    <row r="76" spans="1:113" s="7" customFormat="1">
      <c r="A76" s="9"/>
      <c r="B76" s="9"/>
      <c r="C76" s="3"/>
      <c r="D76" s="3"/>
      <c r="E76" s="5"/>
      <c r="F76" s="5"/>
      <c r="G76" s="5"/>
      <c r="H76" s="5"/>
      <c r="I76" s="5"/>
      <c r="J76" s="5"/>
      <c r="K76" s="53"/>
      <c r="L76" s="6"/>
      <c r="M76" s="6"/>
      <c r="N76" s="6"/>
      <c r="O76" s="6"/>
      <c r="P76" s="6"/>
      <c r="Q76" s="6"/>
      <c r="R76" s="6"/>
      <c r="S76" s="6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</row>
    <row r="77" spans="1:113" s="7" customFormat="1">
      <c r="A77" s="9"/>
      <c r="B77" s="9"/>
      <c r="C77" s="3"/>
      <c r="D77" s="3"/>
      <c r="E77" s="5"/>
      <c r="F77" s="5"/>
      <c r="G77" s="5"/>
      <c r="H77" s="5"/>
      <c r="I77" s="5"/>
      <c r="J77" s="5"/>
      <c r="K77" s="53"/>
      <c r="L77" s="6"/>
      <c r="M77" s="6"/>
      <c r="N77" s="6"/>
      <c r="O77" s="6"/>
      <c r="P77" s="6"/>
      <c r="Q77" s="6"/>
      <c r="R77" s="6"/>
      <c r="S77" s="6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</row>
    <row r="78" spans="1:113" s="7" customFormat="1">
      <c r="A78" s="9"/>
      <c r="B78" s="9"/>
      <c r="C78" s="3"/>
      <c r="D78" s="3"/>
      <c r="E78" s="5"/>
      <c r="F78" s="5"/>
      <c r="G78" s="5"/>
      <c r="H78" s="5"/>
      <c r="I78" s="5"/>
      <c r="J78" s="5"/>
      <c r="K78" s="53"/>
      <c r="L78" s="6"/>
      <c r="M78" s="6"/>
      <c r="N78" s="6"/>
      <c r="O78" s="6"/>
      <c r="P78" s="6"/>
      <c r="Q78" s="6"/>
      <c r="R78" s="6"/>
      <c r="S78" s="6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</row>
    <row r="79" spans="1:113" s="7" customFormat="1">
      <c r="A79" s="9"/>
      <c r="B79" s="9"/>
      <c r="C79" s="3"/>
      <c r="D79" s="3"/>
      <c r="E79" s="5"/>
      <c r="F79" s="5"/>
      <c r="G79" s="5"/>
      <c r="H79" s="5"/>
      <c r="I79" s="5"/>
      <c r="J79" s="5"/>
      <c r="K79" s="53"/>
      <c r="L79" s="6"/>
      <c r="M79" s="6"/>
      <c r="N79" s="6"/>
      <c r="O79" s="6"/>
      <c r="P79" s="6"/>
      <c r="Q79" s="6"/>
      <c r="R79" s="6"/>
      <c r="S79" s="6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</row>
    <row r="80" spans="1:113" s="7" customFormat="1">
      <c r="A80" s="9"/>
      <c r="B80" s="9"/>
      <c r="C80" s="3"/>
      <c r="D80" s="3"/>
      <c r="E80" s="5"/>
      <c r="F80" s="5"/>
      <c r="G80" s="5"/>
      <c r="H80" s="5"/>
      <c r="I80" s="5"/>
      <c r="J80" s="5"/>
      <c r="K80" s="53"/>
      <c r="L80" s="6"/>
      <c r="M80" s="6"/>
      <c r="N80" s="6"/>
      <c r="O80" s="6"/>
      <c r="P80" s="6"/>
      <c r="Q80" s="6"/>
      <c r="R80" s="6"/>
      <c r="S80" s="6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</row>
    <row r="81" spans="1:113" s="7" customFormat="1">
      <c r="A81" s="9"/>
      <c r="B81" s="9"/>
      <c r="C81" s="3"/>
      <c r="D81" s="3"/>
      <c r="E81" s="5"/>
      <c r="F81" s="5"/>
      <c r="G81" s="5"/>
      <c r="H81" s="5"/>
      <c r="I81" s="5"/>
      <c r="J81" s="5"/>
      <c r="K81" s="53"/>
      <c r="L81" s="6"/>
      <c r="M81" s="6"/>
      <c r="N81" s="6"/>
      <c r="O81" s="6"/>
      <c r="P81" s="6"/>
      <c r="Q81" s="6"/>
      <c r="R81" s="6"/>
      <c r="S81" s="6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</row>
    <row r="82" spans="1:113" s="7" customFormat="1">
      <c r="A82" s="9"/>
      <c r="B82" s="9"/>
      <c r="C82" s="3"/>
      <c r="D82" s="3"/>
      <c r="E82" s="5"/>
      <c r="F82" s="5"/>
      <c r="G82" s="5"/>
      <c r="H82" s="5"/>
      <c r="I82" s="5"/>
      <c r="J82" s="5"/>
      <c r="K82" s="53"/>
      <c r="L82" s="6"/>
      <c r="M82" s="6"/>
      <c r="N82" s="6"/>
      <c r="O82" s="6"/>
      <c r="P82" s="6"/>
      <c r="Q82" s="6"/>
      <c r="R82" s="6"/>
      <c r="S82" s="6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</row>
    <row r="83" spans="1:113" s="7" customFormat="1">
      <c r="A83" s="9"/>
      <c r="B83" s="9"/>
      <c r="C83" s="3"/>
      <c r="D83" s="3"/>
      <c r="E83" s="5"/>
      <c r="F83" s="5"/>
      <c r="G83" s="5"/>
      <c r="H83" s="5"/>
      <c r="I83" s="5"/>
      <c r="J83" s="5"/>
      <c r="K83" s="53"/>
      <c r="L83" s="6"/>
      <c r="M83" s="6"/>
      <c r="N83" s="6"/>
      <c r="O83" s="6"/>
      <c r="P83" s="6"/>
      <c r="Q83" s="6"/>
      <c r="R83" s="6"/>
      <c r="S83" s="6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</row>
    <row r="84" spans="1:113" s="7" customFormat="1">
      <c r="A84" s="9"/>
      <c r="B84" s="9"/>
      <c r="C84" s="3"/>
      <c r="D84" s="3"/>
      <c r="E84" s="5"/>
      <c r="F84" s="5"/>
      <c r="G84" s="5"/>
      <c r="H84" s="5"/>
      <c r="I84" s="5"/>
      <c r="J84" s="5"/>
      <c r="K84" s="53"/>
      <c r="L84" s="6"/>
      <c r="M84" s="6"/>
      <c r="N84" s="6"/>
      <c r="O84" s="6"/>
      <c r="P84" s="6"/>
      <c r="Q84" s="6"/>
      <c r="R84" s="6"/>
      <c r="S84" s="6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</row>
    <row r="85" spans="1:113" s="7" customFormat="1">
      <c r="A85" s="9"/>
      <c r="B85" s="9"/>
      <c r="C85" s="3"/>
      <c r="D85" s="3"/>
      <c r="E85" s="5"/>
      <c r="F85" s="5"/>
      <c r="G85" s="5"/>
      <c r="H85" s="5"/>
      <c r="I85" s="5"/>
      <c r="J85" s="5"/>
      <c r="K85" s="53"/>
      <c r="L85" s="6"/>
      <c r="M85" s="6"/>
      <c r="N85" s="6"/>
      <c r="O85" s="6"/>
      <c r="P85" s="6"/>
      <c r="Q85" s="6"/>
      <c r="R85" s="6"/>
      <c r="S85" s="6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</row>
    <row r="86" spans="1:113" s="7" customFormat="1">
      <c r="A86" s="9"/>
      <c r="B86" s="9"/>
      <c r="C86" s="3"/>
      <c r="D86" s="3"/>
      <c r="E86" s="5"/>
      <c r="F86" s="5"/>
      <c r="G86" s="5"/>
      <c r="H86" s="5"/>
      <c r="I86" s="5"/>
      <c r="J86" s="5"/>
      <c r="K86" s="53"/>
      <c r="L86" s="6"/>
      <c r="M86" s="6"/>
      <c r="N86" s="6"/>
      <c r="O86" s="6"/>
      <c r="P86" s="6"/>
      <c r="Q86" s="6"/>
      <c r="R86" s="6"/>
      <c r="S86" s="6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</row>
    <row r="87" spans="1:113" s="7" customFormat="1">
      <c r="A87" s="9"/>
      <c r="B87" s="9"/>
      <c r="C87" s="3"/>
      <c r="D87" s="3"/>
      <c r="E87" s="5"/>
      <c r="F87" s="5"/>
      <c r="G87" s="5"/>
      <c r="H87" s="5"/>
      <c r="I87" s="5"/>
      <c r="J87" s="5"/>
      <c r="K87" s="53"/>
      <c r="L87" s="6"/>
      <c r="M87" s="6"/>
      <c r="N87" s="6"/>
      <c r="O87" s="6"/>
      <c r="P87" s="6"/>
      <c r="Q87" s="6"/>
      <c r="R87" s="6"/>
      <c r="S87" s="6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</row>
    <row r="88" spans="1:113" s="7" customFormat="1">
      <c r="A88" s="9"/>
      <c r="B88" s="9"/>
      <c r="C88" s="3"/>
      <c r="D88" s="3"/>
      <c r="E88" s="5"/>
      <c r="F88" s="5"/>
      <c r="G88" s="5"/>
      <c r="H88" s="5"/>
      <c r="I88" s="5"/>
      <c r="J88" s="5"/>
      <c r="K88" s="53"/>
      <c r="L88" s="6"/>
      <c r="M88" s="6"/>
      <c r="N88" s="6"/>
      <c r="O88" s="6"/>
      <c r="P88" s="6"/>
      <c r="Q88" s="6"/>
      <c r="R88" s="6"/>
      <c r="S88" s="6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</row>
    <row r="89" spans="1:113" s="7" customFormat="1">
      <c r="A89" s="9"/>
      <c r="B89" s="9"/>
      <c r="C89" s="3"/>
      <c r="D89" s="3"/>
      <c r="E89" s="5"/>
      <c r="F89" s="5"/>
      <c r="G89" s="5"/>
      <c r="H89" s="5"/>
      <c r="I89" s="5"/>
      <c r="J89" s="5"/>
      <c r="K89" s="53"/>
      <c r="L89" s="6"/>
      <c r="M89" s="6"/>
      <c r="N89" s="6"/>
      <c r="O89" s="6"/>
      <c r="P89" s="6"/>
      <c r="Q89" s="6"/>
      <c r="R89" s="6"/>
      <c r="S89" s="6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</row>
    <row r="90" spans="1:113" s="7" customFormat="1">
      <c r="A90" s="9"/>
      <c r="B90" s="9"/>
      <c r="C90" s="3"/>
      <c r="D90" s="3"/>
      <c r="E90" s="5"/>
      <c r="F90" s="5"/>
      <c r="G90" s="5"/>
      <c r="H90" s="5"/>
      <c r="I90" s="5"/>
      <c r="J90" s="5"/>
      <c r="K90" s="53"/>
      <c r="L90" s="6"/>
      <c r="M90" s="6"/>
      <c r="N90" s="6"/>
      <c r="O90" s="6"/>
      <c r="P90" s="6"/>
      <c r="Q90" s="6"/>
      <c r="R90" s="6"/>
      <c r="S90" s="6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</row>
    <row r="91" spans="1:113" s="7" customFormat="1">
      <c r="A91" s="9"/>
      <c r="B91" s="9"/>
      <c r="C91" s="3"/>
      <c r="D91" s="3"/>
      <c r="E91" s="5"/>
      <c r="F91" s="5"/>
      <c r="G91" s="5"/>
      <c r="H91" s="5"/>
      <c r="I91" s="5"/>
      <c r="J91" s="5"/>
      <c r="K91" s="53"/>
      <c r="L91" s="6"/>
      <c r="M91" s="6"/>
      <c r="N91" s="6"/>
      <c r="O91" s="6"/>
      <c r="P91" s="6"/>
      <c r="Q91" s="6"/>
      <c r="R91" s="6"/>
      <c r="S91" s="6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</row>
    <row r="92" spans="1:113" s="7" customFormat="1">
      <c r="A92" s="9"/>
      <c r="B92" s="9"/>
      <c r="C92" s="3"/>
      <c r="D92" s="3"/>
      <c r="E92" s="5"/>
      <c r="F92" s="5"/>
      <c r="G92" s="5"/>
      <c r="H92" s="5"/>
      <c r="I92" s="5"/>
      <c r="J92" s="5"/>
      <c r="K92" s="53"/>
      <c r="L92" s="6"/>
      <c r="M92" s="6"/>
      <c r="N92" s="6"/>
      <c r="O92" s="6"/>
      <c r="P92" s="6"/>
      <c r="Q92" s="6"/>
      <c r="R92" s="6"/>
      <c r="S92" s="6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</row>
    <row r="93" spans="1:113" s="7" customFormat="1">
      <c r="A93" s="9"/>
      <c r="B93" s="9"/>
      <c r="C93" s="3"/>
      <c r="D93" s="3"/>
      <c r="E93" s="5"/>
      <c r="F93" s="5"/>
      <c r="G93" s="5"/>
      <c r="H93" s="5"/>
      <c r="I93" s="5"/>
      <c r="J93" s="5"/>
      <c r="K93" s="53"/>
      <c r="L93" s="6"/>
      <c r="M93" s="6"/>
      <c r="N93" s="6"/>
      <c r="O93" s="6"/>
      <c r="P93" s="6"/>
      <c r="Q93" s="6"/>
      <c r="R93" s="6"/>
      <c r="S93" s="6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</row>
    <row r="94" spans="1:113" s="7" customFormat="1">
      <c r="A94" s="9"/>
      <c r="B94" s="9"/>
      <c r="C94" s="3"/>
      <c r="D94" s="3"/>
      <c r="E94" s="5"/>
      <c r="F94" s="5"/>
      <c r="G94" s="5"/>
      <c r="H94" s="5"/>
      <c r="I94" s="5"/>
      <c r="J94" s="5"/>
      <c r="K94" s="53"/>
      <c r="L94" s="6"/>
      <c r="M94" s="6"/>
      <c r="N94" s="6"/>
      <c r="O94" s="6"/>
      <c r="P94" s="6"/>
      <c r="Q94" s="6"/>
      <c r="R94" s="6"/>
      <c r="S94" s="6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</row>
    <row r="95" spans="1:113" s="7" customFormat="1">
      <c r="A95" s="9"/>
      <c r="B95" s="9"/>
      <c r="C95" s="3"/>
      <c r="D95" s="3"/>
      <c r="E95" s="5"/>
      <c r="F95" s="5"/>
      <c r="G95" s="5"/>
      <c r="H95" s="5"/>
      <c r="I95" s="5"/>
      <c r="J95" s="5"/>
      <c r="K95" s="53"/>
      <c r="L95" s="6"/>
      <c r="M95" s="6"/>
      <c r="N95" s="6"/>
      <c r="O95" s="6"/>
      <c r="P95" s="6"/>
      <c r="Q95" s="6"/>
      <c r="R95" s="6"/>
      <c r="S95" s="6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</row>
    <row r="96" spans="1:113" s="7" customFormat="1">
      <c r="A96" s="9"/>
      <c r="B96" s="9"/>
      <c r="C96" s="3"/>
      <c r="D96" s="3"/>
      <c r="E96" s="5"/>
      <c r="F96" s="5"/>
      <c r="G96" s="5"/>
      <c r="H96" s="5"/>
      <c r="I96" s="5"/>
      <c r="J96" s="5"/>
      <c r="K96" s="53"/>
      <c r="L96" s="6"/>
      <c r="M96" s="6"/>
      <c r="N96" s="6"/>
      <c r="O96" s="6"/>
      <c r="P96" s="6"/>
      <c r="Q96" s="6"/>
      <c r="R96" s="6"/>
      <c r="S96" s="6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</row>
    <row r="97" spans="1:113" s="7" customFormat="1">
      <c r="A97" s="9"/>
      <c r="B97" s="9"/>
      <c r="C97" s="3"/>
      <c r="D97" s="3"/>
      <c r="E97" s="5"/>
      <c r="F97" s="5"/>
      <c r="G97" s="5"/>
      <c r="H97" s="5"/>
      <c r="I97" s="5"/>
      <c r="J97" s="5"/>
      <c r="K97" s="53"/>
      <c r="L97" s="6"/>
      <c r="M97" s="6"/>
      <c r="N97" s="6"/>
      <c r="O97" s="6"/>
      <c r="P97" s="6"/>
      <c r="Q97" s="6"/>
      <c r="R97" s="6"/>
      <c r="S97" s="6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</row>
    <row r="98" spans="1:113" s="7" customFormat="1">
      <c r="A98" s="9"/>
      <c r="B98" s="9"/>
      <c r="C98" s="3"/>
      <c r="D98" s="3"/>
      <c r="E98" s="5"/>
      <c r="F98" s="5"/>
      <c r="G98" s="5"/>
      <c r="H98" s="5"/>
      <c r="I98" s="5"/>
      <c r="J98" s="5"/>
      <c r="K98" s="53"/>
      <c r="L98" s="6"/>
      <c r="M98" s="6"/>
      <c r="N98" s="6"/>
      <c r="O98" s="6"/>
      <c r="P98" s="6"/>
      <c r="Q98" s="6"/>
      <c r="R98" s="6"/>
      <c r="S98" s="6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</row>
    <row r="99" spans="1:113" s="7" customFormat="1">
      <c r="A99" s="9"/>
      <c r="B99" s="9"/>
      <c r="C99" s="3"/>
      <c r="D99" s="3"/>
      <c r="E99" s="5"/>
      <c r="F99" s="5"/>
      <c r="G99" s="5"/>
      <c r="H99" s="5"/>
      <c r="I99" s="5"/>
      <c r="J99" s="5"/>
      <c r="K99" s="53"/>
      <c r="L99" s="6"/>
      <c r="M99" s="6"/>
      <c r="N99" s="6"/>
      <c r="O99" s="6"/>
      <c r="P99" s="6"/>
      <c r="Q99" s="6"/>
      <c r="R99" s="6"/>
      <c r="S99" s="6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</row>
    <row r="100" spans="1:113" s="7" customFormat="1">
      <c r="A100" s="9"/>
      <c r="B100" s="9"/>
      <c r="C100" s="3"/>
      <c r="D100" s="3"/>
      <c r="E100" s="5"/>
      <c r="F100" s="5"/>
      <c r="G100" s="5"/>
      <c r="H100" s="5"/>
      <c r="I100" s="5"/>
      <c r="J100" s="5"/>
      <c r="K100" s="53"/>
      <c r="L100" s="6"/>
      <c r="M100" s="6"/>
      <c r="N100" s="6"/>
      <c r="O100" s="6"/>
      <c r="P100" s="6"/>
      <c r="Q100" s="6"/>
      <c r="R100" s="6"/>
      <c r="S100" s="6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</row>
    <row r="101" spans="1:113" s="7" customFormat="1">
      <c r="A101" s="9"/>
      <c r="B101" s="9"/>
      <c r="C101" s="3"/>
      <c r="D101" s="3"/>
      <c r="E101" s="5"/>
      <c r="F101" s="5"/>
      <c r="G101" s="5"/>
      <c r="H101" s="5"/>
      <c r="I101" s="5"/>
      <c r="J101" s="5"/>
      <c r="K101" s="53"/>
      <c r="L101" s="6"/>
      <c r="M101" s="6"/>
      <c r="N101" s="6"/>
      <c r="O101" s="6"/>
      <c r="P101" s="6"/>
      <c r="Q101" s="6"/>
      <c r="R101" s="6"/>
      <c r="S101" s="6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</row>
    <row r="102" spans="1:113" s="7" customFormat="1">
      <c r="A102" s="9"/>
      <c r="B102" s="9"/>
      <c r="C102" s="3"/>
      <c r="D102" s="3"/>
      <c r="E102" s="5"/>
      <c r="F102" s="5"/>
      <c r="G102" s="5"/>
      <c r="H102" s="5"/>
      <c r="I102" s="5"/>
      <c r="J102" s="5"/>
      <c r="K102" s="53"/>
      <c r="L102" s="6"/>
      <c r="M102" s="6"/>
      <c r="N102" s="6"/>
      <c r="O102" s="6"/>
      <c r="P102" s="6"/>
      <c r="Q102" s="6"/>
      <c r="R102" s="6"/>
      <c r="S102" s="6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</row>
    <row r="103" spans="1:113" s="7" customFormat="1">
      <c r="A103" s="9"/>
      <c r="B103" s="9"/>
      <c r="C103" s="3"/>
      <c r="D103" s="3"/>
      <c r="E103" s="5"/>
      <c r="F103" s="5"/>
      <c r="G103" s="5"/>
      <c r="H103" s="5"/>
      <c r="I103" s="5"/>
      <c r="J103" s="5"/>
      <c r="K103" s="53"/>
      <c r="L103" s="6"/>
      <c r="M103" s="6"/>
      <c r="N103" s="6"/>
      <c r="O103" s="6"/>
      <c r="P103" s="6"/>
      <c r="Q103" s="6"/>
      <c r="R103" s="6"/>
      <c r="S103" s="6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</row>
    <row r="104" spans="1:113" s="7" customFormat="1">
      <c r="A104" s="9"/>
      <c r="B104" s="9"/>
      <c r="C104" s="3"/>
      <c r="D104" s="3"/>
      <c r="E104" s="5"/>
      <c r="F104" s="5"/>
      <c r="G104" s="5"/>
      <c r="H104" s="5"/>
      <c r="I104" s="5"/>
      <c r="J104" s="5"/>
      <c r="K104" s="53"/>
      <c r="L104" s="6"/>
      <c r="M104" s="6"/>
      <c r="N104" s="6"/>
      <c r="O104" s="6"/>
      <c r="P104" s="6"/>
      <c r="Q104" s="6"/>
      <c r="R104" s="6"/>
      <c r="S104" s="6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</row>
    <row r="105" spans="1:113" s="7" customFormat="1">
      <c r="A105" s="9"/>
      <c r="B105" s="9"/>
      <c r="C105" s="3"/>
      <c r="D105" s="3"/>
      <c r="E105" s="5"/>
      <c r="F105" s="5"/>
      <c r="G105" s="5"/>
      <c r="H105" s="5"/>
      <c r="I105" s="5"/>
      <c r="J105" s="5"/>
      <c r="K105" s="53"/>
      <c r="L105" s="6"/>
      <c r="M105" s="6"/>
      <c r="N105" s="6"/>
      <c r="O105" s="6"/>
      <c r="P105" s="6"/>
      <c r="Q105" s="6"/>
      <c r="R105" s="6"/>
      <c r="S105" s="6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</row>
    <row r="106" spans="1:113" s="7" customFormat="1">
      <c r="A106" s="9"/>
      <c r="B106" s="9"/>
      <c r="C106" s="3"/>
      <c r="D106" s="3"/>
      <c r="E106" s="5"/>
      <c r="F106" s="5"/>
      <c r="G106" s="5"/>
      <c r="H106" s="5"/>
      <c r="I106" s="5"/>
      <c r="J106" s="5"/>
      <c r="K106" s="53"/>
      <c r="L106" s="6"/>
      <c r="M106" s="6"/>
      <c r="N106" s="6"/>
      <c r="O106" s="6"/>
      <c r="P106" s="6"/>
      <c r="Q106" s="6"/>
      <c r="R106" s="6"/>
      <c r="S106" s="6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</row>
    <row r="107" spans="1:113" s="7" customFormat="1">
      <c r="A107" s="9"/>
      <c r="B107" s="9"/>
      <c r="C107" s="3"/>
      <c r="D107" s="3"/>
      <c r="E107" s="5"/>
      <c r="F107" s="5"/>
      <c r="G107" s="5"/>
      <c r="H107" s="5"/>
      <c r="I107" s="5"/>
      <c r="J107" s="5"/>
      <c r="K107" s="53"/>
      <c r="L107" s="6"/>
      <c r="M107" s="6"/>
      <c r="N107" s="6"/>
      <c r="O107" s="6"/>
      <c r="P107" s="6"/>
      <c r="Q107" s="6"/>
      <c r="R107" s="6"/>
      <c r="S107" s="6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</row>
    <row r="108" spans="1:113" s="7" customFormat="1">
      <c r="A108" s="9"/>
      <c r="B108" s="9"/>
      <c r="C108" s="3"/>
      <c r="D108" s="3"/>
      <c r="E108" s="5"/>
      <c r="F108" s="5"/>
      <c r="G108" s="5"/>
      <c r="H108" s="5"/>
      <c r="I108" s="5"/>
      <c r="J108" s="5"/>
      <c r="K108" s="53"/>
      <c r="L108" s="6"/>
      <c r="M108" s="6"/>
      <c r="N108" s="6"/>
      <c r="O108" s="6"/>
      <c r="P108" s="6"/>
      <c r="Q108" s="6"/>
      <c r="R108" s="6"/>
      <c r="S108" s="6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</row>
    <row r="109" spans="1:113" s="7" customFormat="1">
      <c r="A109" s="9"/>
      <c r="B109" s="9"/>
      <c r="C109" s="3"/>
      <c r="D109" s="3"/>
      <c r="E109" s="5"/>
      <c r="F109" s="5"/>
      <c r="G109" s="5"/>
      <c r="H109" s="5"/>
      <c r="I109" s="5"/>
      <c r="J109" s="5"/>
      <c r="K109" s="53"/>
      <c r="L109" s="6"/>
      <c r="M109" s="6"/>
      <c r="N109" s="6"/>
      <c r="O109" s="6"/>
      <c r="P109" s="6"/>
      <c r="Q109" s="6"/>
      <c r="R109" s="6"/>
      <c r="S109" s="6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</row>
    <row r="110" spans="1:113" s="7" customFormat="1">
      <c r="A110" s="9"/>
      <c r="B110" s="9"/>
      <c r="C110" s="3"/>
      <c r="D110" s="3"/>
      <c r="E110" s="5"/>
      <c r="F110" s="5"/>
      <c r="G110" s="5"/>
      <c r="H110" s="5"/>
      <c r="I110" s="5"/>
      <c r="J110" s="5"/>
      <c r="K110" s="53"/>
      <c r="L110" s="6"/>
      <c r="M110" s="6"/>
      <c r="N110" s="6"/>
      <c r="O110" s="6"/>
      <c r="P110" s="6"/>
      <c r="Q110" s="6"/>
      <c r="R110" s="6"/>
      <c r="S110" s="6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</row>
    <row r="111" spans="1:113" s="7" customFormat="1">
      <c r="A111" s="9"/>
      <c r="B111" s="9"/>
      <c r="C111" s="3"/>
      <c r="D111" s="3"/>
      <c r="E111" s="5"/>
      <c r="F111" s="5"/>
      <c r="G111" s="5"/>
      <c r="H111" s="5"/>
      <c r="I111" s="5"/>
      <c r="J111" s="5"/>
      <c r="K111" s="53"/>
      <c r="L111" s="6"/>
      <c r="M111" s="6"/>
      <c r="N111" s="6"/>
      <c r="O111" s="6"/>
      <c r="P111" s="6"/>
      <c r="Q111" s="6"/>
      <c r="R111" s="6"/>
      <c r="S111" s="6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</row>
    <row r="112" spans="1:113" s="7" customFormat="1">
      <c r="A112" s="9"/>
      <c r="B112" s="9"/>
      <c r="C112" s="3"/>
      <c r="D112" s="3"/>
      <c r="E112" s="5"/>
      <c r="F112" s="5"/>
      <c r="G112" s="5"/>
      <c r="H112" s="5"/>
      <c r="I112" s="5"/>
      <c r="J112" s="5"/>
      <c r="K112" s="53"/>
      <c r="L112" s="6"/>
      <c r="M112" s="6"/>
      <c r="N112" s="6"/>
      <c r="O112" s="6"/>
      <c r="P112" s="6"/>
      <c r="Q112" s="6"/>
      <c r="R112" s="6"/>
      <c r="S112" s="6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</row>
    <row r="113" spans="1:113" s="7" customFormat="1">
      <c r="A113" s="9"/>
      <c r="B113" s="9"/>
      <c r="C113" s="3"/>
      <c r="D113" s="3"/>
      <c r="E113" s="5"/>
      <c r="F113" s="5"/>
      <c r="G113" s="5"/>
      <c r="H113" s="5"/>
      <c r="I113" s="5"/>
      <c r="J113" s="5"/>
      <c r="K113" s="53"/>
      <c r="L113" s="6"/>
      <c r="M113" s="6"/>
      <c r="N113" s="6"/>
      <c r="O113" s="6"/>
      <c r="P113" s="6"/>
      <c r="Q113" s="6"/>
      <c r="R113" s="6"/>
      <c r="S113" s="6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</row>
    <row r="114" spans="1:113" s="7" customFormat="1">
      <c r="A114" s="9"/>
      <c r="B114" s="9"/>
      <c r="C114" s="3"/>
      <c r="D114" s="3"/>
      <c r="E114" s="5"/>
      <c r="F114" s="5"/>
      <c r="G114" s="5"/>
      <c r="H114" s="5"/>
      <c r="I114" s="5"/>
      <c r="J114" s="5"/>
      <c r="K114" s="53"/>
      <c r="L114" s="6"/>
      <c r="M114" s="6"/>
      <c r="N114" s="6"/>
      <c r="O114" s="6"/>
      <c r="P114" s="6"/>
      <c r="Q114" s="6"/>
      <c r="R114" s="6"/>
      <c r="S114" s="6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</row>
    <row r="115" spans="1:113" s="7" customFormat="1">
      <c r="A115" s="9"/>
      <c r="B115" s="9"/>
      <c r="C115" s="3"/>
      <c r="D115" s="3"/>
      <c r="E115" s="5"/>
      <c r="F115" s="5"/>
      <c r="G115" s="5"/>
      <c r="H115" s="5"/>
      <c r="I115" s="5"/>
      <c r="J115" s="5"/>
      <c r="K115" s="53"/>
      <c r="L115" s="6"/>
      <c r="M115" s="6"/>
      <c r="N115" s="6"/>
      <c r="O115" s="6"/>
      <c r="P115" s="6"/>
      <c r="Q115" s="6"/>
      <c r="R115" s="6"/>
      <c r="S115" s="6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</row>
    <row r="116" spans="1:113" s="7" customFormat="1">
      <c r="A116" s="9"/>
      <c r="B116" s="9"/>
      <c r="C116" s="3"/>
      <c r="D116" s="3"/>
      <c r="E116" s="5"/>
      <c r="F116" s="5"/>
      <c r="G116" s="5"/>
      <c r="H116" s="5"/>
      <c r="I116" s="5"/>
      <c r="J116" s="5"/>
      <c r="K116" s="53"/>
      <c r="L116" s="6"/>
      <c r="M116" s="6"/>
      <c r="N116" s="6"/>
      <c r="O116" s="6"/>
      <c r="P116" s="6"/>
      <c r="Q116" s="6"/>
      <c r="R116" s="6"/>
      <c r="S116" s="6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</row>
    <row r="117" spans="1:113" s="7" customFormat="1">
      <c r="A117" s="9"/>
      <c r="B117" s="9"/>
      <c r="C117" s="3"/>
      <c r="D117" s="3"/>
      <c r="E117" s="5"/>
      <c r="F117" s="5"/>
      <c r="G117" s="5"/>
      <c r="H117" s="5"/>
      <c r="I117" s="5"/>
      <c r="J117" s="5"/>
      <c r="K117" s="53"/>
      <c r="L117" s="6"/>
      <c r="M117" s="6"/>
      <c r="N117" s="6"/>
      <c r="O117" s="6"/>
      <c r="P117" s="6"/>
      <c r="Q117" s="6"/>
      <c r="R117" s="6"/>
      <c r="S117" s="6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</row>
    <row r="118" spans="1:113" s="7" customFormat="1">
      <c r="A118" s="9"/>
      <c r="B118" s="9"/>
      <c r="C118" s="3"/>
      <c r="D118" s="3"/>
      <c r="E118" s="5"/>
      <c r="F118" s="5"/>
      <c r="G118" s="5"/>
      <c r="H118" s="5"/>
      <c r="I118" s="5"/>
      <c r="J118" s="5"/>
      <c r="K118" s="53"/>
      <c r="L118" s="6"/>
      <c r="M118" s="6"/>
      <c r="N118" s="6"/>
      <c r="O118" s="6"/>
      <c r="P118" s="6"/>
      <c r="Q118" s="6"/>
      <c r="R118" s="6"/>
      <c r="S118" s="6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</row>
    <row r="119" spans="1:113" s="7" customFormat="1">
      <c r="A119" s="9"/>
      <c r="B119" s="9"/>
      <c r="C119" s="3"/>
      <c r="D119" s="3"/>
      <c r="E119" s="5"/>
      <c r="F119" s="5"/>
      <c r="G119" s="5"/>
      <c r="H119" s="5"/>
      <c r="I119" s="5"/>
      <c r="J119" s="5"/>
      <c r="K119" s="53"/>
      <c r="L119" s="6"/>
      <c r="M119" s="6"/>
      <c r="N119" s="6"/>
      <c r="O119" s="6"/>
      <c r="P119" s="6"/>
      <c r="Q119" s="6"/>
      <c r="R119" s="6"/>
      <c r="S119" s="6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</row>
    <row r="120" spans="1:113" s="7" customFormat="1">
      <c r="A120" s="9"/>
      <c r="B120" s="9"/>
      <c r="C120" s="3"/>
      <c r="D120" s="3"/>
      <c r="E120" s="5"/>
      <c r="F120" s="5"/>
      <c r="G120" s="5"/>
      <c r="H120" s="5"/>
      <c r="I120" s="5"/>
      <c r="J120" s="5"/>
      <c r="K120" s="53"/>
      <c r="L120" s="6"/>
      <c r="M120" s="6"/>
      <c r="N120" s="6"/>
      <c r="O120" s="6"/>
      <c r="P120" s="6"/>
      <c r="Q120" s="6"/>
      <c r="R120" s="6"/>
      <c r="S120" s="6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</row>
    <row r="121" spans="1:113" s="7" customFormat="1">
      <c r="A121" s="9"/>
      <c r="B121" s="9"/>
      <c r="C121" s="3"/>
      <c r="D121" s="3"/>
      <c r="E121" s="5"/>
      <c r="F121" s="5"/>
      <c r="G121" s="5"/>
      <c r="H121" s="5"/>
      <c r="I121" s="5"/>
      <c r="J121" s="5"/>
      <c r="K121" s="53"/>
      <c r="L121" s="6"/>
      <c r="M121" s="6"/>
      <c r="N121" s="6"/>
      <c r="O121" s="6"/>
      <c r="P121" s="6"/>
      <c r="Q121" s="6"/>
      <c r="R121" s="6"/>
      <c r="S121" s="6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</row>
    <row r="122" spans="1:113" s="7" customFormat="1">
      <c r="A122" s="9"/>
      <c r="B122" s="9"/>
      <c r="C122" s="3"/>
      <c r="D122" s="3"/>
      <c r="E122" s="5"/>
      <c r="F122" s="5"/>
      <c r="G122" s="5"/>
      <c r="H122" s="5"/>
      <c r="I122" s="5"/>
      <c r="J122" s="5"/>
      <c r="K122" s="53"/>
      <c r="L122" s="6"/>
      <c r="M122" s="6"/>
      <c r="N122" s="6"/>
      <c r="O122" s="6"/>
      <c r="P122" s="6"/>
      <c r="Q122" s="6"/>
      <c r="R122" s="6"/>
      <c r="S122" s="6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</row>
    <row r="123" spans="1:113" s="7" customFormat="1">
      <c r="A123" s="9"/>
      <c r="B123" s="9"/>
      <c r="C123" s="3"/>
      <c r="D123" s="3"/>
      <c r="E123" s="5"/>
      <c r="F123" s="5"/>
      <c r="G123" s="5"/>
      <c r="H123" s="5"/>
      <c r="I123" s="5"/>
      <c r="J123" s="5"/>
      <c r="K123" s="53"/>
      <c r="L123" s="6"/>
      <c r="M123" s="6"/>
      <c r="N123" s="6"/>
      <c r="O123" s="6"/>
      <c r="P123" s="6"/>
      <c r="Q123" s="6"/>
      <c r="R123" s="6"/>
      <c r="S123" s="6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</row>
    <row r="124" spans="1:113" s="7" customFormat="1">
      <c r="A124" s="9"/>
      <c r="B124" s="9"/>
      <c r="C124" s="3"/>
      <c r="D124" s="3"/>
      <c r="E124" s="5"/>
      <c r="F124" s="5"/>
      <c r="G124" s="5"/>
      <c r="H124" s="5"/>
      <c r="I124" s="5"/>
      <c r="J124" s="5"/>
      <c r="K124" s="53"/>
      <c r="L124" s="6"/>
      <c r="M124" s="6"/>
      <c r="N124" s="6"/>
      <c r="O124" s="6"/>
      <c r="P124" s="6"/>
      <c r="Q124" s="6"/>
      <c r="R124" s="6"/>
      <c r="S124" s="6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</row>
    <row r="125" spans="1:113" s="7" customFormat="1">
      <c r="A125" s="9"/>
      <c r="B125" s="9"/>
      <c r="C125" s="3"/>
      <c r="D125" s="3"/>
      <c r="E125" s="5"/>
      <c r="F125" s="5"/>
      <c r="G125" s="5"/>
      <c r="H125" s="5"/>
      <c r="I125" s="5"/>
      <c r="J125" s="5"/>
      <c r="K125" s="53"/>
      <c r="L125" s="6"/>
      <c r="M125" s="6"/>
      <c r="N125" s="6"/>
      <c r="O125" s="6"/>
      <c r="P125" s="6"/>
      <c r="Q125" s="6"/>
      <c r="R125" s="6"/>
      <c r="S125" s="6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</row>
    <row r="126" spans="1:113" s="7" customFormat="1">
      <c r="A126" s="9"/>
      <c r="B126" s="9"/>
      <c r="C126" s="3"/>
      <c r="D126" s="3"/>
      <c r="E126" s="5"/>
      <c r="F126" s="5"/>
      <c r="G126" s="5"/>
      <c r="H126" s="5"/>
      <c r="I126" s="5"/>
      <c r="J126" s="5"/>
      <c r="K126" s="53"/>
      <c r="L126" s="6"/>
      <c r="M126" s="6"/>
      <c r="N126" s="6"/>
      <c r="O126" s="6"/>
      <c r="P126" s="6"/>
      <c r="Q126" s="6"/>
      <c r="R126" s="6"/>
      <c r="S126" s="6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</row>
    <row r="127" spans="1:113" s="7" customFormat="1">
      <c r="A127" s="9"/>
      <c r="B127" s="9"/>
      <c r="C127" s="3"/>
      <c r="D127" s="3"/>
      <c r="E127" s="5"/>
      <c r="F127" s="5"/>
      <c r="G127" s="5"/>
      <c r="H127" s="5"/>
      <c r="I127" s="5"/>
      <c r="J127" s="5"/>
      <c r="K127" s="53"/>
      <c r="L127" s="6"/>
      <c r="M127" s="6"/>
      <c r="N127" s="6"/>
      <c r="O127" s="6"/>
      <c r="P127" s="6"/>
      <c r="Q127" s="6"/>
      <c r="R127" s="6"/>
      <c r="S127" s="6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</row>
    <row r="128" spans="1:113" s="7" customFormat="1">
      <c r="A128" s="9"/>
      <c r="B128" s="9"/>
      <c r="C128" s="3"/>
      <c r="D128" s="3"/>
      <c r="E128" s="5"/>
      <c r="F128" s="5"/>
      <c r="G128" s="5"/>
      <c r="H128" s="5"/>
      <c r="I128" s="5"/>
      <c r="J128" s="5"/>
      <c r="K128" s="53"/>
      <c r="L128" s="6"/>
      <c r="M128" s="6"/>
      <c r="N128" s="6"/>
      <c r="O128" s="6"/>
      <c r="P128" s="6"/>
      <c r="Q128" s="6"/>
      <c r="R128" s="6"/>
      <c r="S128" s="6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</row>
    <row r="129" spans="1:113" s="7" customFormat="1">
      <c r="A129" s="9"/>
      <c r="B129" s="9"/>
      <c r="C129" s="3"/>
      <c r="D129" s="3"/>
      <c r="E129" s="5"/>
      <c r="F129" s="5"/>
      <c r="G129" s="5"/>
      <c r="H129" s="5"/>
      <c r="I129" s="5"/>
      <c r="J129" s="5"/>
      <c r="K129" s="53"/>
      <c r="L129" s="6"/>
      <c r="M129" s="6"/>
      <c r="N129" s="6"/>
      <c r="O129" s="6"/>
      <c r="P129" s="6"/>
      <c r="Q129" s="6"/>
      <c r="R129" s="6"/>
      <c r="S129" s="6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</row>
    <row r="130" spans="1:113" s="7" customFormat="1">
      <c r="A130" s="9"/>
      <c r="B130" s="9"/>
      <c r="C130" s="3"/>
      <c r="D130" s="3"/>
      <c r="E130" s="5"/>
      <c r="F130" s="5"/>
      <c r="G130" s="5"/>
      <c r="H130" s="5"/>
      <c r="I130" s="5"/>
      <c r="J130" s="5"/>
      <c r="K130" s="53"/>
      <c r="L130" s="6"/>
      <c r="M130" s="6"/>
      <c r="N130" s="6"/>
      <c r="O130" s="6"/>
      <c r="P130" s="6"/>
      <c r="Q130" s="6"/>
      <c r="R130" s="6"/>
      <c r="S130" s="6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</row>
    <row r="131" spans="1:113" s="7" customFormat="1">
      <c r="A131" s="9"/>
      <c r="B131" s="9"/>
      <c r="C131" s="3"/>
      <c r="D131" s="3"/>
      <c r="E131" s="5"/>
      <c r="F131" s="5"/>
      <c r="G131" s="5"/>
      <c r="H131" s="5"/>
      <c r="I131" s="5"/>
      <c r="J131" s="5"/>
      <c r="K131" s="53"/>
      <c r="L131" s="6"/>
      <c r="M131" s="6"/>
      <c r="N131" s="6"/>
      <c r="O131" s="6"/>
      <c r="P131" s="6"/>
      <c r="Q131" s="6"/>
      <c r="R131" s="6"/>
      <c r="S131" s="6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</row>
    <row r="132" spans="1:113" s="7" customFormat="1">
      <c r="A132" s="9"/>
      <c r="B132" s="9"/>
      <c r="C132" s="3"/>
      <c r="D132" s="3"/>
      <c r="E132" s="5"/>
      <c r="F132" s="5"/>
      <c r="G132" s="5"/>
      <c r="H132" s="5"/>
      <c r="I132" s="5"/>
      <c r="J132" s="5"/>
      <c r="K132" s="53"/>
      <c r="L132" s="6"/>
      <c r="M132" s="6"/>
      <c r="N132" s="6"/>
      <c r="O132" s="6"/>
      <c r="P132" s="6"/>
      <c r="Q132" s="6"/>
      <c r="R132" s="6"/>
      <c r="S132" s="6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</row>
    <row r="133" spans="1:113" s="7" customFormat="1">
      <c r="A133" s="9"/>
      <c r="B133" s="9"/>
      <c r="C133" s="3"/>
      <c r="D133" s="3"/>
      <c r="E133" s="5"/>
      <c r="F133" s="5"/>
      <c r="G133" s="5"/>
      <c r="H133" s="5"/>
      <c r="I133" s="5"/>
      <c r="J133" s="5"/>
      <c r="K133" s="53"/>
      <c r="L133" s="6"/>
      <c r="M133" s="6"/>
      <c r="N133" s="6"/>
      <c r="O133" s="6"/>
      <c r="P133" s="6"/>
      <c r="Q133" s="6"/>
      <c r="R133" s="6"/>
      <c r="S133" s="6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</row>
    <row r="134" spans="1:113" s="7" customFormat="1">
      <c r="A134" s="9"/>
      <c r="B134" s="9"/>
      <c r="C134" s="3"/>
      <c r="D134" s="3"/>
      <c r="E134" s="5"/>
      <c r="F134" s="5"/>
      <c r="G134" s="5"/>
      <c r="H134" s="5"/>
      <c r="I134" s="5"/>
      <c r="J134" s="5"/>
      <c r="K134" s="53"/>
      <c r="L134" s="6"/>
      <c r="M134" s="6"/>
      <c r="N134" s="6"/>
      <c r="O134" s="6"/>
      <c r="P134" s="6"/>
      <c r="Q134" s="6"/>
      <c r="R134" s="6"/>
      <c r="S134" s="6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</row>
    <row r="135" spans="1:113" s="7" customFormat="1">
      <c r="A135" s="9"/>
      <c r="B135" s="9"/>
      <c r="C135" s="3"/>
      <c r="D135" s="3"/>
      <c r="E135" s="5"/>
      <c r="F135" s="5"/>
      <c r="G135" s="5"/>
      <c r="H135" s="5"/>
      <c r="I135" s="5"/>
      <c r="J135" s="5"/>
      <c r="K135" s="53"/>
      <c r="L135" s="6"/>
      <c r="M135" s="6"/>
      <c r="N135" s="6"/>
      <c r="O135" s="6"/>
      <c r="P135" s="6"/>
      <c r="Q135" s="6"/>
      <c r="R135" s="6"/>
      <c r="S135" s="6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</row>
    <row r="136" spans="1:113" s="7" customFormat="1">
      <c r="A136" s="9"/>
      <c r="B136" s="9"/>
      <c r="C136" s="3"/>
      <c r="D136" s="3"/>
      <c r="E136" s="5"/>
      <c r="F136" s="5"/>
      <c r="G136" s="5"/>
      <c r="H136" s="5"/>
      <c r="I136" s="5"/>
      <c r="J136" s="5"/>
      <c r="K136" s="53"/>
      <c r="L136" s="6"/>
      <c r="M136" s="6"/>
      <c r="N136" s="6"/>
      <c r="O136" s="6"/>
      <c r="P136" s="6"/>
      <c r="Q136" s="6"/>
      <c r="R136" s="6"/>
      <c r="S136" s="6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</row>
    <row r="137" spans="1:113" s="7" customFormat="1">
      <c r="A137" s="9"/>
      <c r="B137" s="9"/>
      <c r="C137" s="3"/>
      <c r="D137" s="3"/>
      <c r="E137" s="5"/>
      <c r="F137" s="5"/>
      <c r="G137" s="5"/>
      <c r="H137" s="5"/>
      <c r="I137" s="5"/>
      <c r="J137" s="5"/>
      <c r="K137" s="53"/>
      <c r="L137" s="6"/>
      <c r="M137" s="6"/>
      <c r="N137" s="6"/>
      <c r="O137" s="6"/>
      <c r="P137" s="6"/>
      <c r="Q137" s="6"/>
      <c r="R137" s="6"/>
      <c r="S137" s="6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</row>
    <row r="138" spans="1:113" s="7" customFormat="1">
      <c r="A138" s="9"/>
      <c r="B138" s="9"/>
      <c r="C138" s="3"/>
      <c r="D138" s="3"/>
      <c r="E138" s="5"/>
      <c r="F138" s="5"/>
      <c r="G138" s="5"/>
      <c r="H138" s="5"/>
      <c r="I138" s="5"/>
      <c r="J138" s="5"/>
      <c r="K138" s="53"/>
      <c r="L138" s="6"/>
      <c r="M138" s="6"/>
      <c r="N138" s="6"/>
      <c r="O138" s="6"/>
      <c r="P138" s="6"/>
      <c r="Q138" s="6"/>
      <c r="R138" s="6"/>
      <c r="S138" s="6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</row>
    <row r="139" spans="1:113" s="7" customFormat="1">
      <c r="A139" s="9"/>
      <c r="B139" s="9"/>
      <c r="C139" s="3"/>
      <c r="D139" s="3"/>
      <c r="E139" s="5"/>
      <c r="F139" s="5"/>
      <c r="G139" s="5"/>
      <c r="H139" s="5"/>
      <c r="I139" s="5"/>
      <c r="J139" s="5"/>
      <c r="K139" s="53"/>
      <c r="L139" s="6"/>
      <c r="M139" s="6"/>
      <c r="N139" s="6"/>
      <c r="O139" s="6"/>
      <c r="P139" s="6"/>
      <c r="Q139" s="6"/>
      <c r="R139" s="6"/>
      <c r="S139" s="6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</row>
    <row r="140" spans="1:113" s="7" customFormat="1">
      <c r="A140" s="9"/>
      <c r="B140" s="9"/>
      <c r="C140" s="3"/>
      <c r="D140" s="3"/>
      <c r="E140" s="5"/>
      <c r="F140" s="5"/>
      <c r="G140" s="5"/>
      <c r="H140" s="5"/>
      <c r="I140" s="5"/>
      <c r="J140" s="5"/>
      <c r="K140" s="53"/>
      <c r="L140" s="6"/>
      <c r="M140" s="6"/>
      <c r="N140" s="6"/>
      <c r="O140" s="6"/>
      <c r="P140" s="6"/>
      <c r="Q140" s="6"/>
      <c r="R140" s="6"/>
      <c r="S140" s="6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</row>
    <row r="141" spans="1:113" s="7" customFormat="1">
      <c r="A141" s="9"/>
      <c r="B141" s="9"/>
      <c r="C141" s="3"/>
      <c r="D141" s="3"/>
      <c r="E141" s="5"/>
      <c r="F141" s="5"/>
      <c r="G141" s="5"/>
      <c r="H141" s="5"/>
      <c r="I141" s="5"/>
      <c r="J141" s="5"/>
      <c r="K141" s="53"/>
      <c r="L141" s="6"/>
      <c r="M141" s="6"/>
      <c r="N141" s="6"/>
      <c r="O141" s="6"/>
      <c r="P141" s="6"/>
      <c r="Q141" s="6"/>
      <c r="R141" s="6"/>
      <c r="S141" s="6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</row>
    <row r="142" spans="1:113" s="7" customFormat="1">
      <c r="A142" s="9"/>
      <c r="B142" s="9"/>
      <c r="C142" s="3"/>
      <c r="D142" s="3"/>
      <c r="E142" s="5"/>
      <c r="F142" s="5"/>
      <c r="G142" s="5"/>
      <c r="H142" s="5"/>
      <c r="I142" s="5"/>
      <c r="J142" s="5"/>
      <c r="K142" s="53"/>
      <c r="L142" s="6"/>
      <c r="M142" s="6"/>
      <c r="N142" s="6"/>
      <c r="O142" s="6"/>
      <c r="P142" s="6"/>
      <c r="Q142" s="6"/>
      <c r="R142" s="6"/>
      <c r="S142" s="6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</row>
    <row r="143" spans="1:113" s="7" customFormat="1">
      <c r="A143" s="9"/>
      <c r="B143" s="9"/>
      <c r="C143" s="3"/>
      <c r="D143" s="3"/>
      <c r="E143" s="5"/>
      <c r="F143" s="5"/>
      <c r="G143" s="5"/>
      <c r="H143" s="5"/>
      <c r="I143" s="5"/>
      <c r="J143" s="5"/>
      <c r="K143" s="53"/>
      <c r="L143" s="6"/>
      <c r="M143" s="6"/>
      <c r="N143" s="6"/>
      <c r="O143" s="6"/>
      <c r="P143" s="6"/>
      <c r="Q143" s="6"/>
      <c r="R143" s="6"/>
      <c r="S143" s="6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</row>
    <row r="144" spans="1:113" s="7" customFormat="1">
      <c r="A144" s="9"/>
      <c r="B144" s="9"/>
      <c r="C144" s="3"/>
      <c r="D144" s="3"/>
      <c r="E144" s="5"/>
      <c r="F144" s="5"/>
      <c r="G144" s="5"/>
      <c r="H144" s="5"/>
      <c r="I144" s="5"/>
      <c r="J144" s="5"/>
      <c r="K144" s="53"/>
      <c r="L144" s="6"/>
      <c r="M144" s="6"/>
      <c r="N144" s="6"/>
      <c r="O144" s="6"/>
      <c r="P144" s="6"/>
      <c r="Q144" s="6"/>
      <c r="R144" s="6"/>
      <c r="S144" s="6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</row>
    <row r="145" spans="1:113" s="7" customFormat="1">
      <c r="A145" s="9"/>
      <c r="B145" s="9"/>
      <c r="C145" s="3"/>
      <c r="D145" s="3"/>
      <c r="E145" s="5"/>
      <c r="F145" s="5"/>
      <c r="G145" s="5"/>
      <c r="H145" s="5"/>
      <c r="I145" s="5"/>
      <c r="J145" s="5"/>
      <c r="K145" s="53"/>
      <c r="L145" s="6"/>
      <c r="M145" s="6"/>
      <c r="N145" s="6"/>
      <c r="O145" s="6"/>
      <c r="P145" s="6"/>
      <c r="Q145" s="6"/>
      <c r="R145" s="6"/>
      <c r="S145" s="6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</row>
    <row r="146" spans="1:113" s="7" customFormat="1">
      <c r="A146" s="9"/>
      <c r="B146" s="9"/>
      <c r="C146" s="3"/>
      <c r="D146" s="3"/>
      <c r="E146" s="5"/>
      <c r="F146" s="5"/>
      <c r="G146" s="5"/>
      <c r="H146" s="5"/>
      <c r="I146" s="5"/>
      <c r="J146" s="5"/>
      <c r="K146" s="53"/>
      <c r="L146" s="6"/>
      <c r="M146" s="6"/>
      <c r="N146" s="6"/>
      <c r="O146" s="6"/>
      <c r="P146" s="6"/>
      <c r="Q146" s="6"/>
      <c r="R146" s="6"/>
      <c r="S146" s="6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</row>
    <row r="147" spans="1:113" s="7" customFormat="1">
      <c r="A147" s="9"/>
      <c r="B147" s="9"/>
      <c r="C147" s="3"/>
      <c r="D147" s="3"/>
      <c r="E147" s="5"/>
      <c r="F147" s="5"/>
      <c r="G147" s="5"/>
      <c r="H147" s="5"/>
      <c r="I147" s="5"/>
      <c r="J147" s="5"/>
      <c r="K147" s="53"/>
      <c r="L147" s="6"/>
      <c r="M147" s="6"/>
      <c r="N147" s="6"/>
      <c r="O147" s="6"/>
      <c r="P147" s="6"/>
      <c r="Q147" s="6"/>
      <c r="R147" s="6"/>
      <c r="S147" s="6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</row>
    <row r="148" spans="1:113" s="7" customFormat="1">
      <c r="A148" s="9"/>
      <c r="B148" s="9"/>
      <c r="C148" s="3"/>
      <c r="D148" s="3"/>
      <c r="E148" s="5"/>
      <c r="F148" s="5"/>
      <c r="G148" s="5"/>
      <c r="H148" s="5"/>
      <c r="I148" s="5"/>
      <c r="J148" s="5"/>
      <c r="K148" s="53"/>
      <c r="L148" s="6"/>
      <c r="M148" s="6"/>
      <c r="N148" s="6"/>
      <c r="O148" s="6"/>
      <c r="P148" s="6"/>
      <c r="Q148" s="6"/>
      <c r="R148" s="6"/>
      <c r="S148" s="6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</row>
    <row r="149" spans="1:113" s="7" customFormat="1">
      <c r="A149" s="9"/>
      <c r="B149" s="9"/>
      <c r="C149" s="3"/>
      <c r="D149" s="3"/>
      <c r="E149" s="5"/>
      <c r="F149" s="5"/>
      <c r="G149" s="5"/>
      <c r="H149" s="5"/>
      <c r="I149" s="5"/>
      <c r="J149" s="5"/>
      <c r="K149" s="53"/>
      <c r="L149" s="6"/>
      <c r="M149" s="6"/>
      <c r="N149" s="6"/>
      <c r="O149" s="6"/>
      <c r="P149" s="6"/>
      <c r="Q149" s="6"/>
      <c r="R149" s="6"/>
      <c r="S149" s="6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</row>
    <row r="150" spans="1:113" s="7" customFormat="1">
      <c r="A150" s="9"/>
      <c r="B150" s="9"/>
      <c r="C150" s="3"/>
      <c r="D150" s="3"/>
      <c r="E150" s="5"/>
      <c r="F150" s="5"/>
      <c r="G150" s="5"/>
      <c r="H150" s="5"/>
      <c r="I150" s="5"/>
      <c r="J150" s="5"/>
      <c r="K150" s="53"/>
      <c r="L150" s="6"/>
      <c r="M150" s="6"/>
      <c r="N150" s="6"/>
      <c r="O150" s="6"/>
      <c r="P150" s="6"/>
      <c r="Q150" s="6"/>
      <c r="R150" s="6"/>
      <c r="S150" s="6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</row>
    <row r="151" spans="1:113" s="7" customFormat="1">
      <c r="A151" s="9"/>
      <c r="B151" s="9"/>
      <c r="C151" s="3"/>
      <c r="D151" s="3"/>
      <c r="E151" s="5"/>
      <c r="F151" s="5"/>
      <c r="G151" s="5"/>
      <c r="H151" s="5"/>
      <c r="I151" s="5"/>
      <c r="J151" s="5"/>
      <c r="K151" s="53"/>
      <c r="L151" s="6"/>
      <c r="M151" s="6"/>
      <c r="N151" s="6"/>
      <c r="O151" s="6"/>
      <c r="P151" s="6"/>
      <c r="Q151" s="6"/>
      <c r="R151" s="6"/>
      <c r="S151" s="6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</row>
    <row r="152" spans="1:113" s="7" customFormat="1">
      <c r="A152" s="9"/>
      <c r="B152" s="9"/>
      <c r="C152" s="3"/>
      <c r="D152" s="3"/>
      <c r="E152" s="5"/>
      <c r="F152" s="5"/>
      <c r="G152" s="5"/>
      <c r="H152" s="5"/>
      <c r="I152" s="5"/>
      <c r="J152" s="5"/>
      <c r="K152" s="53"/>
      <c r="L152" s="6"/>
      <c r="M152" s="6"/>
      <c r="N152" s="6"/>
      <c r="O152" s="6"/>
      <c r="P152" s="6"/>
      <c r="Q152" s="6"/>
      <c r="R152" s="6"/>
      <c r="S152" s="6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</row>
    <row r="153" spans="1:113" s="7" customFormat="1">
      <c r="A153" s="9"/>
      <c r="B153" s="9"/>
      <c r="C153" s="3"/>
      <c r="D153" s="3"/>
      <c r="E153" s="5"/>
      <c r="F153" s="5"/>
      <c r="G153" s="5"/>
      <c r="H153" s="5"/>
      <c r="I153" s="5"/>
      <c r="J153" s="5"/>
      <c r="K153" s="53"/>
      <c r="L153" s="6"/>
      <c r="M153" s="6"/>
      <c r="N153" s="6"/>
      <c r="O153" s="6"/>
      <c r="P153" s="6"/>
      <c r="Q153" s="6"/>
      <c r="R153" s="6"/>
      <c r="S153" s="6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</row>
    <row r="154" spans="1:113" s="7" customFormat="1">
      <c r="A154" s="9"/>
      <c r="B154" s="9"/>
      <c r="C154" s="3"/>
      <c r="D154" s="3"/>
      <c r="E154" s="5"/>
      <c r="F154" s="5"/>
      <c r="G154" s="5"/>
      <c r="H154" s="5"/>
      <c r="I154" s="5"/>
      <c r="J154" s="5"/>
      <c r="K154" s="53"/>
      <c r="L154" s="6"/>
      <c r="M154" s="6"/>
      <c r="N154" s="6"/>
      <c r="O154" s="6"/>
      <c r="P154" s="6"/>
      <c r="Q154" s="6"/>
      <c r="R154" s="6"/>
      <c r="S154" s="6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</row>
    <row r="155" spans="1:113" s="7" customFormat="1">
      <c r="A155" s="9"/>
      <c r="B155" s="9"/>
      <c r="C155" s="3"/>
      <c r="D155" s="3"/>
      <c r="E155" s="5"/>
      <c r="F155" s="5"/>
      <c r="G155" s="5"/>
      <c r="H155" s="5"/>
      <c r="I155" s="5"/>
      <c r="J155" s="5"/>
      <c r="K155" s="53"/>
      <c r="L155" s="6"/>
      <c r="M155" s="6"/>
      <c r="N155" s="6"/>
      <c r="O155" s="6"/>
      <c r="P155" s="6"/>
      <c r="Q155" s="6"/>
      <c r="R155" s="6"/>
      <c r="S155" s="6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</row>
    <row r="156" spans="1:113" s="7" customFormat="1">
      <c r="A156" s="9"/>
      <c r="B156" s="9"/>
      <c r="C156" s="3"/>
      <c r="D156" s="3"/>
      <c r="E156" s="5"/>
      <c r="F156" s="5"/>
      <c r="G156" s="5"/>
      <c r="H156" s="5"/>
      <c r="I156" s="5"/>
      <c r="J156" s="5"/>
      <c r="K156" s="53"/>
      <c r="L156" s="6"/>
      <c r="M156" s="6"/>
      <c r="N156" s="6"/>
      <c r="O156" s="6"/>
      <c r="P156" s="6"/>
      <c r="Q156" s="6"/>
      <c r="R156" s="6"/>
      <c r="S156" s="6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</row>
    <row r="157" spans="1:113" s="7" customFormat="1">
      <c r="A157" s="9"/>
      <c r="B157" s="9"/>
      <c r="C157" s="3"/>
      <c r="D157" s="3"/>
      <c r="E157" s="5"/>
      <c r="F157" s="5"/>
      <c r="G157" s="5"/>
      <c r="H157" s="5"/>
      <c r="I157" s="5"/>
      <c r="J157" s="5"/>
      <c r="K157" s="53"/>
      <c r="L157" s="6"/>
      <c r="M157" s="6"/>
      <c r="N157" s="6"/>
      <c r="O157" s="6"/>
      <c r="P157" s="6"/>
      <c r="Q157" s="6"/>
      <c r="R157" s="6"/>
      <c r="S157" s="6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</row>
    <row r="158" spans="1:113" s="7" customFormat="1">
      <c r="A158" s="9"/>
      <c r="B158" s="9"/>
      <c r="C158" s="3"/>
      <c r="D158" s="3"/>
      <c r="E158" s="5"/>
      <c r="F158" s="5"/>
      <c r="G158" s="5"/>
      <c r="H158" s="5"/>
      <c r="I158" s="5"/>
      <c r="J158" s="5"/>
      <c r="K158" s="53"/>
      <c r="L158" s="6"/>
      <c r="M158" s="6"/>
      <c r="N158" s="6"/>
      <c r="O158" s="6"/>
      <c r="P158" s="6"/>
      <c r="Q158" s="6"/>
      <c r="R158" s="6"/>
      <c r="S158" s="6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</row>
    <row r="159" spans="1:113" s="7" customFormat="1">
      <c r="A159" s="9"/>
      <c r="B159" s="9"/>
      <c r="C159" s="3"/>
      <c r="D159" s="3"/>
      <c r="E159" s="5"/>
      <c r="F159" s="5"/>
      <c r="G159" s="5"/>
      <c r="H159" s="5"/>
      <c r="I159" s="5"/>
      <c r="J159" s="5"/>
      <c r="K159" s="53"/>
      <c r="L159" s="6"/>
      <c r="M159" s="6"/>
      <c r="N159" s="6"/>
      <c r="O159" s="6"/>
      <c r="P159" s="6"/>
      <c r="Q159" s="6"/>
      <c r="R159" s="6"/>
      <c r="S159" s="6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</row>
    <row r="160" spans="1:113" s="7" customFormat="1">
      <c r="A160" s="9"/>
      <c r="B160" s="9"/>
      <c r="C160" s="3"/>
      <c r="D160" s="3"/>
      <c r="E160" s="5"/>
      <c r="F160" s="5"/>
      <c r="G160" s="5"/>
      <c r="H160" s="5"/>
      <c r="I160" s="5"/>
      <c r="J160" s="5"/>
      <c r="K160" s="53"/>
      <c r="L160" s="6"/>
      <c r="M160" s="6"/>
      <c r="N160" s="6"/>
      <c r="O160" s="6"/>
      <c r="P160" s="6"/>
      <c r="Q160" s="6"/>
      <c r="R160" s="6"/>
      <c r="S160" s="6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</row>
    <row r="161" spans="1:113" s="7" customFormat="1">
      <c r="A161" s="9"/>
      <c r="B161" s="9"/>
      <c r="C161" s="3"/>
      <c r="D161" s="3"/>
      <c r="E161" s="5"/>
      <c r="F161" s="5"/>
      <c r="G161" s="5"/>
      <c r="H161" s="5"/>
      <c r="I161" s="5"/>
      <c r="J161" s="5"/>
      <c r="K161" s="53"/>
      <c r="L161" s="6"/>
      <c r="M161" s="6"/>
      <c r="N161" s="6"/>
      <c r="O161" s="6"/>
      <c r="P161" s="6"/>
      <c r="Q161" s="6"/>
      <c r="R161" s="6"/>
      <c r="S161" s="6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</row>
    <row r="162" spans="1:113" s="7" customFormat="1">
      <c r="A162" s="9"/>
      <c r="B162" s="9"/>
      <c r="C162" s="3"/>
      <c r="D162" s="3"/>
      <c r="E162" s="5"/>
      <c r="F162" s="5"/>
      <c r="G162" s="5"/>
      <c r="H162" s="5"/>
      <c r="I162" s="5"/>
      <c r="J162" s="5"/>
      <c r="K162" s="53"/>
      <c r="L162" s="6"/>
      <c r="M162" s="6"/>
      <c r="N162" s="6"/>
      <c r="O162" s="6"/>
      <c r="P162" s="6"/>
      <c r="Q162" s="6"/>
      <c r="R162" s="6"/>
      <c r="S162" s="6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</row>
    <row r="163" spans="1:113" s="7" customFormat="1">
      <c r="A163" s="9"/>
      <c r="B163" s="9"/>
      <c r="C163" s="3"/>
      <c r="D163" s="3"/>
      <c r="E163" s="5"/>
      <c r="F163" s="5"/>
      <c r="G163" s="5"/>
      <c r="H163" s="5"/>
      <c r="I163" s="5"/>
      <c r="J163" s="5"/>
      <c r="K163" s="53"/>
      <c r="L163" s="6"/>
      <c r="M163" s="6"/>
      <c r="N163" s="6"/>
      <c r="O163" s="6"/>
      <c r="P163" s="6"/>
      <c r="Q163" s="6"/>
      <c r="R163" s="6"/>
      <c r="S163" s="6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</row>
    <row r="164" spans="1:113" s="7" customFormat="1">
      <c r="A164" s="9"/>
      <c r="B164" s="9"/>
      <c r="C164" s="3"/>
      <c r="D164" s="3"/>
      <c r="E164" s="5"/>
      <c r="F164" s="5"/>
      <c r="G164" s="5"/>
      <c r="H164" s="5"/>
      <c r="I164" s="5"/>
      <c r="J164" s="5"/>
      <c r="K164" s="53"/>
      <c r="L164" s="6"/>
      <c r="M164" s="6"/>
      <c r="N164" s="6"/>
      <c r="O164" s="6"/>
      <c r="P164" s="6"/>
      <c r="Q164" s="6"/>
      <c r="R164" s="6"/>
      <c r="S164" s="6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</row>
    <row r="165" spans="1:113" s="7" customFormat="1">
      <c r="A165" s="9"/>
      <c r="B165" s="9"/>
      <c r="C165" s="3"/>
      <c r="D165" s="3"/>
      <c r="E165" s="5"/>
      <c r="F165" s="5"/>
      <c r="G165" s="5"/>
      <c r="H165" s="5"/>
      <c r="I165" s="5"/>
      <c r="J165" s="5"/>
      <c r="K165" s="53"/>
      <c r="L165" s="6"/>
      <c r="M165" s="6"/>
      <c r="N165" s="6"/>
      <c r="O165" s="6"/>
      <c r="P165" s="6"/>
      <c r="Q165" s="6"/>
      <c r="R165" s="6"/>
      <c r="S165" s="6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</row>
    <row r="166" spans="1:113" s="7" customFormat="1">
      <c r="A166" s="9"/>
      <c r="B166" s="9"/>
      <c r="C166" s="3"/>
      <c r="D166" s="3"/>
      <c r="E166" s="5"/>
      <c r="F166" s="5"/>
      <c r="G166" s="5"/>
      <c r="H166" s="5"/>
      <c r="I166" s="5"/>
      <c r="J166" s="5"/>
      <c r="K166" s="53"/>
      <c r="L166" s="6"/>
      <c r="M166" s="6"/>
      <c r="N166" s="6"/>
      <c r="O166" s="6"/>
      <c r="P166" s="6"/>
      <c r="Q166" s="6"/>
      <c r="R166" s="6"/>
      <c r="S166" s="6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  <c r="DI166" s="8"/>
    </row>
    <row r="167" spans="1:113" s="7" customFormat="1">
      <c r="A167" s="9"/>
      <c r="B167" s="9"/>
      <c r="C167" s="3"/>
      <c r="D167" s="3"/>
      <c r="E167" s="5"/>
      <c r="F167" s="5"/>
      <c r="G167" s="5"/>
      <c r="H167" s="5"/>
      <c r="I167" s="5"/>
      <c r="J167" s="5"/>
      <c r="K167" s="53"/>
      <c r="L167" s="6"/>
      <c r="M167" s="6"/>
      <c r="N167" s="6"/>
      <c r="O167" s="6"/>
      <c r="P167" s="6"/>
      <c r="Q167" s="6"/>
      <c r="R167" s="6"/>
      <c r="S167" s="6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</row>
    <row r="168" spans="1:113" s="7" customFormat="1">
      <c r="A168" s="9"/>
      <c r="B168" s="9"/>
      <c r="C168" s="3"/>
      <c r="D168" s="3"/>
      <c r="E168" s="5"/>
      <c r="F168" s="5"/>
      <c r="G168" s="5"/>
      <c r="H168" s="5"/>
      <c r="I168" s="5"/>
      <c r="J168" s="5"/>
      <c r="K168" s="53"/>
      <c r="L168" s="6"/>
      <c r="M168" s="6"/>
      <c r="N168" s="6"/>
      <c r="O168" s="6"/>
      <c r="P168" s="6"/>
      <c r="Q168" s="6"/>
      <c r="R168" s="6"/>
      <c r="S168" s="6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</row>
    <row r="169" spans="1:113" s="7" customFormat="1">
      <c r="A169" s="9"/>
      <c r="B169" s="9"/>
      <c r="C169" s="3"/>
      <c r="D169" s="3"/>
      <c r="E169" s="5"/>
      <c r="F169" s="5"/>
      <c r="G169" s="5"/>
      <c r="H169" s="5"/>
      <c r="I169" s="5"/>
      <c r="J169" s="5"/>
      <c r="K169" s="53"/>
      <c r="L169" s="6"/>
      <c r="M169" s="6"/>
      <c r="N169" s="6"/>
      <c r="O169" s="6"/>
      <c r="P169" s="6"/>
      <c r="Q169" s="6"/>
      <c r="R169" s="6"/>
      <c r="S169" s="6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</row>
    <row r="170" spans="1:113" s="7" customFormat="1">
      <c r="A170" s="9"/>
      <c r="B170" s="9"/>
      <c r="C170" s="3"/>
      <c r="D170" s="3"/>
      <c r="E170" s="5"/>
      <c r="F170" s="5"/>
      <c r="G170" s="5"/>
      <c r="H170" s="5"/>
      <c r="I170" s="5"/>
      <c r="J170" s="5"/>
      <c r="K170" s="53"/>
      <c r="L170" s="6"/>
      <c r="M170" s="6"/>
      <c r="N170" s="6"/>
      <c r="O170" s="6"/>
      <c r="P170" s="6"/>
      <c r="Q170" s="6"/>
      <c r="R170" s="6"/>
      <c r="S170" s="6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</row>
  </sheetData>
  <autoFilter ref="A2:DI71">
    <filterColumn colId="15"/>
  </autoFilter>
  <phoneticPr fontId="3" type="noConversion"/>
  <printOptions horizontalCentered="1"/>
  <pageMargins left="0.19685039370078741" right="0.19685039370078741" top="0.39370078740157483" bottom="0.39370078740157483" header="0" footer="0.19685039370078741"/>
  <pageSetup paperSize="9" scale="80" orientation="portrait" horizontalDpi="300" verticalDpi="300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104未核結</vt:lpstr>
      <vt:lpstr>'104未核結'!Print_Area</vt:lpstr>
      <vt:lpstr>'104未核結'!Print_Titles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梁月卿</dc:creator>
  <cp:lastModifiedBy>梁月卿</cp:lastModifiedBy>
  <cp:lastPrinted>2016-02-16T04:34:57Z</cp:lastPrinted>
  <dcterms:created xsi:type="dcterms:W3CDTF">2016-01-20T02:50:19Z</dcterms:created>
  <dcterms:modified xsi:type="dcterms:W3CDTF">2016-02-16T05:11:24Z</dcterms:modified>
</cp:coreProperties>
</file>