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576" windowHeight="10308"/>
  </bookViews>
  <sheets>
    <sheet name="結報表" sheetId="1" r:id="rId1"/>
  </sheets>
  <definedNames>
    <definedName name="_xlnm.Print_Area" localSheetId="0">結報表!$A$1:$E$31</definedName>
  </definedNames>
  <calcPr calcId="125725"/>
</workbook>
</file>

<file path=xl/calcChain.xml><?xml version="1.0" encoding="utf-8"?>
<calcChain xmlns="http://schemas.openxmlformats.org/spreadsheetml/2006/main">
  <c r="C18" i="1"/>
  <c r="D18" s="1"/>
  <c r="B20" s="1"/>
  <c r="D17"/>
  <c r="D16"/>
  <c r="D15"/>
  <c r="D14"/>
  <c r="D13"/>
  <c r="B13"/>
  <c r="D12"/>
  <c r="B12"/>
  <c r="D11"/>
  <c r="B11"/>
  <c r="D10"/>
  <c r="B10"/>
  <c r="D9"/>
  <c r="D8" s="1"/>
  <c r="B9"/>
  <c r="B18" s="1"/>
  <c r="C8"/>
  <c r="B8"/>
</calcChain>
</file>

<file path=xl/sharedStrings.xml><?xml version="1.0" encoding="utf-8"?>
<sst xmlns="http://schemas.openxmlformats.org/spreadsheetml/2006/main" count="42" uniqueCount="37">
  <si>
    <t>花蓮縣政府教育處補助(委辦)經費結報表</t>
    <phoneticPr fontId="4" type="noConversion"/>
  </si>
  <si>
    <t>學校名稱：</t>
    <phoneticPr fontId="4" type="noConversion"/>
  </si>
  <si>
    <r>
      <t>花蓮縣</t>
    </r>
    <r>
      <rPr>
        <sz val="18"/>
        <color rgb="FFFF0000"/>
        <rFont val="標楷體"/>
        <family val="4"/>
        <charset val="136"/>
      </rPr>
      <t>花蓮市○○</t>
    </r>
    <r>
      <rPr>
        <sz val="18"/>
        <color indexed="8"/>
        <rFont val="標楷體"/>
        <family val="4"/>
        <charset val="136"/>
      </rPr>
      <t>國民小學</t>
    </r>
    <phoneticPr fontId="4" type="noConversion"/>
  </si>
  <si>
    <t>計畫(活動)名稱：</t>
    <phoneticPr fontId="4" type="noConversion"/>
  </si>
  <si>
    <t>補助106學年第2學期國中小校外教學午餐費</t>
    <phoneticPr fontId="4" type="noConversion"/>
  </si>
  <si>
    <t>教育處核定函日期文號：</t>
    <phoneticPr fontId="4" type="noConversion"/>
  </si>
  <si>
    <t>計畫期程：</t>
    <phoneticPr fontId="4" type="noConversion"/>
  </si>
  <si>
    <t>107 年 2 月 1 日 ~ 107 年 6 月 29 日</t>
    <phoneticPr fontId="4" type="noConversion"/>
  </si>
  <si>
    <t>計畫完成日期：</t>
    <phoneticPr fontId="4" type="noConversion"/>
  </si>
  <si>
    <r>
      <t xml:space="preserve">107 年 </t>
    </r>
    <r>
      <rPr>
        <sz val="12"/>
        <color rgb="FFFF0000"/>
        <rFont val="標楷體"/>
        <family val="4"/>
        <charset val="136"/>
      </rPr>
      <t>○</t>
    </r>
    <r>
      <rPr>
        <sz val="12"/>
        <color theme="1"/>
        <rFont val="標楷體"/>
        <family val="4"/>
        <charset val="136"/>
      </rPr>
      <t xml:space="preserve"> 月 </t>
    </r>
    <r>
      <rPr>
        <sz val="12"/>
        <color rgb="FFFF0000"/>
        <rFont val="標楷體"/>
        <family val="4"/>
        <charset val="136"/>
      </rPr>
      <t>○</t>
    </r>
    <r>
      <rPr>
        <sz val="12"/>
        <color theme="1"/>
        <rFont val="標楷體"/>
        <family val="4"/>
        <charset val="136"/>
      </rPr>
      <t xml:space="preserve"> 日</t>
    </r>
    <phoneticPr fontId="4" type="noConversion"/>
  </si>
  <si>
    <t>經費項目</t>
    <phoneticPr fontId="4" type="noConversion"/>
  </si>
  <si>
    <t>核定（撥）數</t>
    <phoneticPr fontId="4" type="noConversion"/>
  </si>
  <si>
    <t>實支數</t>
    <phoneticPr fontId="4" type="noConversion"/>
  </si>
  <si>
    <t>計畫結餘款</t>
    <phoneticPr fontId="4" type="noConversion"/>
  </si>
  <si>
    <t>傳票號碼</t>
    <phoneticPr fontId="4" type="noConversion"/>
  </si>
  <si>
    <t xml:space="preserve">107.03.30 4年6班_台肥海洋深層水園區 </t>
    <phoneticPr fontId="3" type="noConversion"/>
  </si>
  <si>
    <t>支??</t>
    <phoneticPr fontId="4" type="noConversion"/>
  </si>
  <si>
    <t xml:space="preserve">107.04.03 5年級_海洋公園 </t>
    <phoneticPr fontId="3" type="noConversion"/>
  </si>
  <si>
    <t xml:space="preserve">107.04.20 4年級_兆豐農場 遊樂區 </t>
    <phoneticPr fontId="3" type="noConversion"/>
  </si>
  <si>
    <t xml:space="preserve">107.04.27 2年級_太魯閣國家公園 </t>
    <phoneticPr fontId="3" type="noConversion"/>
  </si>
  <si>
    <t>107.05.01 3年級_池南森林</t>
    <phoneticPr fontId="3" type="noConversion"/>
  </si>
  <si>
    <t>合計</t>
    <phoneticPr fontId="4" type="noConversion"/>
  </si>
  <si>
    <t>結餘款繳回數</t>
    <phoneticPr fontId="4" type="noConversion"/>
  </si>
  <si>
    <t>契約罰鍰</t>
    <phoneticPr fontId="4" type="noConversion"/>
  </si>
  <si>
    <t>承辦單位：</t>
    <phoneticPr fontId="4" type="noConversion"/>
  </si>
  <si>
    <t>會計單位：</t>
    <phoneticPr fontId="4" type="noConversion"/>
  </si>
  <si>
    <t>校長：</t>
    <phoneticPr fontId="4" type="noConversion"/>
  </si>
  <si>
    <t>填表說明：</t>
    <phoneticPr fontId="4" type="noConversion"/>
  </si>
  <si>
    <t>1.本表請附本府核定函影本，以利逐案控管經費。</t>
    <phoneticPr fontId="4" type="noConversion"/>
  </si>
  <si>
    <r>
      <t>2.本表「核定</t>
    </r>
    <r>
      <rPr>
        <u/>
        <sz val="13"/>
        <color indexed="10"/>
        <rFont val="標楷體"/>
        <family val="4"/>
        <charset val="136"/>
      </rPr>
      <t>(撥)</t>
    </r>
    <r>
      <rPr>
        <sz val="13"/>
        <rFont val="標楷體"/>
        <family val="4"/>
        <charset val="136"/>
      </rPr>
      <t>數」、及「實支數」請填寫該項目之總額。</t>
    </r>
    <phoneticPr fontId="4" type="noConversion"/>
  </si>
  <si>
    <t>3.本表一式4份，請於活動/計畫辦理結束後二十日內查填，函送2份到本府教育處辦理核銷，</t>
    <phoneticPr fontId="4" type="noConversion"/>
  </si>
  <si>
    <t xml:space="preserve">  正本2份留學校備查（1份由學校承辦人存查、1份交學校會計單位存查）。</t>
    <phoneticPr fontId="4" type="noConversion"/>
  </si>
  <si>
    <t>4.「結餘款繳回數」指教育處核撥款項尚有結餘，請依規定繳回，不得挪為他用。如有契約罰</t>
    <phoneticPr fontId="4" type="noConversion"/>
  </si>
  <si>
    <r>
      <t xml:space="preserve">  鍰請</t>
    </r>
    <r>
      <rPr>
        <u/>
        <sz val="13"/>
        <color indexed="10"/>
        <rFont val="標楷體"/>
        <family val="4"/>
        <charset val="136"/>
      </rPr>
      <t>一併</t>
    </r>
    <r>
      <rPr>
        <sz val="13"/>
        <rFont val="標楷體"/>
        <family val="4"/>
        <charset val="136"/>
      </rPr>
      <t>繳回。</t>
    </r>
    <phoneticPr fontId="4" type="noConversion"/>
  </si>
  <si>
    <t>5.本表請由各校業務承辦單位填報後，再由會計人員會核。</t>
    <phoneticPr fontId="4" type="noConversion"/>
  </si>
  <si>
    <t>注意事項：本表經查倘有填報不實或未填報者，追究相關人員責任。</t>
    <phoneticPr fontId="4" type="noConversion"/>
  </si>
  <si>
    <t>本府 107 年 5 月 7 日府教體字第 1070086065 號函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</si>
</sst>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1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6"/>
      <color indexed="4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color indexed="48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8"/>
      <color rgb="FFFF0000"/>
      <name val="標楷體"/>
      <family val="4"/>
      <charset val="136"/>
    </font>
    <font>
      <sz val="1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48"/>
      <name val="標楷體"/>
      <family val="4"/>
      <charset val="136"/>
    </font>
    <font>
      <sz val="13"/>
      <name val="標楷體"/>
      <family val="4"/>
      <charset val="136"/>
    </font>
    <font>
      <u/>
      <sz val="13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distributed" vertical="center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distributed"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14" fillId="0" borderId="1" xfId="1" applyFont="1" applyBorder="1" applyAlignment="1">
      <alignment vertical="center" wrapText="1"/>
    </xf>
    <xf numFmtId="176" fontId="7" fillId="0" borderId="1" xfId="2" applyNumberFormat="1" applyFont="1" applyBorder="1">
      <alignment vertical="center"/>
    </xf>
    <xf numFmtId="0" fontId="14" fillId="0" borderId="1" xfId="1" applyFont="1" applyBorder="1">
      <alignment vertical="center"/>
    </xf>
    <xf numFmtId="0" fontId="14" fillId="0" borderId="1" xfId="1" applyFont="1" applyBorder="1" applyAlignment="1">
      <alignment horizontal="left" vertical="center" wrapText="1" indent="1"/>
    </xf>
    <xf numFmtId="177" fontId="7" fillId="0" borderId="1" xfId="1" applyNumberFormat="1" applyFont="1" applyBorder="1">
      <alignment vertical="center"/>
    </xf>
    <xf numFmtId="177" fontId="7" fillId="0" borderId="1" xfId="2" applyNumberFormat="1" applyFont="1" applyBorder="1">
      <alignment vertical="center"/>
    </xf>
    <xf numFmtId="0" fontId="13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horizontal="distributed" vertical="center" indent="1"/>
    </xf>
    <xf numFmtId="0" fontId="6" fillId="0" borderId="1" xfId="1" applyFont="1" applyBorder="1">
      <alignment vertical="center"/>
    </xf>
    <xf numFmtId="41" fontId="6" fillId="0" borderId="1" xfId="1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177" fontId="15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2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</cellXfs>
  <cellStyles count="7">
    <cellStyle name="一般" xfId="0" builtinId="0"/>
    <cellStyle name="一般 2 2" xfId="1"/>
    <cellStyle name="一般 3 2" xfId="3"/>
    <cellStyle name="一般 4" xfId="4"/>
    <cellStyle name="千分位 2" xfId="2"/>
    <cellStyle name="千分位 2 2" xfId="5"/>
    <cellStyle name="千分位[0] 2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133350</xdr:rowOff>
    </xdr:from>
    <xdr:to>
      <xdr:col>0</xdr:col>
      <xdr:colOff>971550</xdr:colOff>
      <xdr:row>0</xdr:row>
      <xdr:rowOff>466725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775" y="133350"/>
          <a:ext cx="86677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附表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zoomScale="110" zoomScaleNormal="11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10" sqref="B10"/>
    </sheetView>
  </sheetViews>
  <sheetFormatPr defaultColWidth="9" defaultRowHeight="16.2"/>
  <cols>
    <col min="1" max="1" width="26.109375" style="1" customWidth="1"/>
    <col min="2" max="3" width="16.6640625" style="1" customWidth="1"/>
    <col min="4" max="4" width="15.6640625" style="1" customWidth="1"/>
    <col min="5" max="5" width="19.44140625" style="1" customWidth="1"/>
    <col min="6" max="16384" width="9" style="1"/>
  </cols>
  <sheetData>
    <row r="1" spans="1:5" ht="47.25" customHeight="1">
      <c r="A1" s="31" t="s">
        <v>0</v>
      </c>
      <c r="B1" s="32"/>
      <c r="C1" s="32"/>
      <c r="D1" s="32"/>
      <c r="E1" s="32"/>
    </row>
    <row r="2" spans="1:5" ht="24.9" customHeight="1">
      <c r="A2" s="2" t="s">
        <v>1</v>
      </c>
      <c r="B2" s="3" t="s">
        <v>2</v>
      </c>
      <c r="C2" s="4"/>
      <c r="D2" s="4"/>
      <c r="E2" s="4"/>
    </row>
    <row r="3" spans="1:5" ht="24.9" customHeight="1">
      <c r="A3" s="2" t="s">
        <v>3</v>
      </c>
      <c r="B3" s="5" t="s">
        <v>4</v>
      </c>
    </row>
    <row r="4" spans="1:5" ht="24.9" customHeight="1">
      <c r="A4" s="2" t="s">
        <v>5</v>
      </c>
      <c r="B4" s="6" t="s">
        <v>36</v>
      </c>
    </row>
    <row r="5" spans="1:5" ht="24.9" customHeight="1">
      <c r="A5" s="2" t="s">
        <v>6</v>
      </c>
      <c r="B5" s="6" t="s">
        <v>7</v>
      </c>
    </row>
    <row r="6" spans="1:5" s="9" customFormat="1" ht="24.9" customHeight="1">
      <c r="A6" s="7" t="s">
        <v>8</v>
      </c>
      <c r="B6" s="8" t="s">
        <v>9</v>
      </c>
    </row>
    <row r="7" spans="1:5" s="11" customFormat="1" ht="25.5" customHeight="1">
      <c r="A7" s="10" t="s">
        <v>10</v>
      </c>
      <c r="B7" s="10" t="s">
        <v>11</v>
      </c>
      <c r="C7" s="10" t="s">
        <v>12</v>
      </c>
      <c r="D7" s="10" t="s">
        <v>13</v>
      </c>
      <c r="E7" s="10" t="s">
        <v>14</v>
      </c>
    </row>
    <row r="8" spans="1:5" ht="35.25" customHeight="1">
      <c r="A8" s="12" t="s">
        <v>4</v>
      </c>
      <c r="B8" s="13">
        <f>SUM(B9:B17)</f>
        <v>48690</v>
      </c>
      <c r="C8" s="13">
        <f t="shared" ref="C8:D8" si="0">SUM(C9:C17)</f>
        <v>0</v>
      </c>
      <c r="D8" s="13">
        <f t="shared" si="0"/>
        <v>0</v>
      </c>
      <c r="E8" s="14"/>
    </row>
    <row r="9" spans="1:5" ht="30" customHeight="1">
      <c r="A9" s="15" t="s">
        <v>15</v>
      </c>
      <c r="B9" s="16">
        <f>45*26</f>
        <v>1170</v>
      </c>
      <c r="C9" s="16"/>
      <c r="D9" s="17" t="str">
        <f>IF(C9=0,"",B9-C9)</f>
        <v/>
      </c>
      <c r="E9" s="18" t="s">
        <v>16</v>
      </c>
    </row>
    <row r="10" spans="1:5" ht="30" customHeight="1">
      <c r="A10" s="15" t="s">
        <v>17</v>
      </c>
      <c r="B10" s="16">
        <f>45*272</f>
        <v>12240</v>
      </c>
      <c r="C10" s="16"/>
      <c r="D10" s="17" t="str">
        <f t="shared" ref="D10:D18" si="1">IF(C10=0,"",B10-C10)</f>
        <v/>
      </c>
      <c r="E10" s="18" t="s">
        <v>16</v>
      </c>
    </row>
    <row r="11" spans="1:5" ht="30" customHeight="1">
      <c r="A11" s="15" t="s">
        <v>18</v>
      </c>
      <c r="B11" s="16">
        <f>45*273</f>
        <v>12285</v>
      </c>
      <c r="C11" s="16"/>
      <c r="D11" s="17" t="str">
        <f t="shared" si="1"/>
        <v/>
      </c>
      <c r="E11" s="18" t="s">
        <v>16</v>
      </c>
    </row>
    <row r="12" spans="1:5" ht="30" customHeight="1">
      <c r="A12" s="15" t="s">
        <v>19</v>
      </c>
      <c r="B12" s="16">
        <f>45*248</f>
        <v>11160</v>
      </c>
      <c r="C12" s="16"/>
      <c r="D12" s="17" t="str">
        <f t="shared" si="1"/>
        <v/>
      </c>
      <c r="E12" s="18" t="s">
        <v>16</v>
      </c>
    </row>
    <row r="13" spans="1:5" ht="30" customHeight="1">
      <c r="A13" s="15" t="s">
        <v>20</v>
      </c>
      <c r="B13" s="16">
        <f>45*(86+35+86+56)</f>
        <v>11835</v>
      </c>
      <c r="C13" s="16"/>
      <c r="D13" s="17" t="str">
        <f t="shared" si="1"/>
        <v/>
      </c>
      <c r="E13" s="18" t="s">
        <v>16</v>
      </c>
    </row>
    <row r="14" spans="1:5" ht="30" customHeight="1">
      <c r="A14" s="15"/>
      <c r="B14" s="16"/>
      <c r="C14" s="16"/>
      <c r="D14" s="17" t="str">
        <f t="shared" si="1"/>
        <v/>
      </c>
      <c r="E14" s="18"/>
    </row>
    <row r="15" spans="1:5" ht="30" customHeight="1">
      <c r="A15" s="15"/>
      <c r="B15" s="16"/>
      <c r="C15" s="16"/>
      <c r="D15" s="17" t="str">
        <f t="shared" si="1"/>
        <v/>
      </c>
      <c r="E15" s="18"/>
    </row>
    <row r="16" spans="1:5" ht="30" customHeight="1">
      <c r="A16" s="15"/>
      <c r="B16" s="19"/>
      <c r="C16" s="16"/>
      <c r="D16" s="17" t="str">
        <f t="shared" si="1"/>
        <v/>
      </c>
      <c r="E16" s="18"/>
    </row>
    <row r="17" spans="1:5" ht="30" customHeight="1">
      <c r="A17" s="20"/>
      <c r="B17" s="17"/>
      <c r="C17" s="17"/>
      <c r="D17" s="17" t="str">
        <f t="shared" si="1"/>
        <v/>
      </c>
      <c r="E17" s="21"/>
    </row>
    <row r="18" spans="1:5" ht="30" customHeight="1">
      <c r="A18" s="21" t="s">
        <v>21</v>
      </c>
      <c r="B18" s="22">
        <f>SUM(B9:B17)</f>
        <v>48690</v>
      </c>
      <c r="C18" s="22">
        <f t="shared" ref="C18" si="2">SUM(C9:C17)</f>
        <v>0</v>
      </c>
      <c r="D18" s="17" t="str">
        <f t="shared" si="1"/>
        <v/>
      </c>
      <c r="E18" s="22"/>
    </row>
    <row r="19" spans="1:5" ht="21.9" customHeight="1"/>
    <row r="20" spans="1:5" s="25" customFormat="1" ht="21.9" customHeight="1">
      <c r="A20" s="23" t="s">
        <v>22</v>
      </c>
      <c r="B20" s="24">
        <f>SUM(D18)</f>
        <v>0</v>
      </c>
      <c r="D20" s="26"/>
      <c r="E20" s="26"/>
    </row>
    <row r="21" spans="1:5" s="25" customFormat="1" ht="21.9" customHeight="1">
      <c r="A21" s="27" t="s">
        <v>23</v>
      </c>
      <c r="B21" s="28"/>
    </row>
    <row r="22" spans="1:5" s="25" customFormat="1" ht="58.2" customHeight="1">
      <c r="A22" s="29" t="s">
        <v>24</v>
      </c>
      <c r="C22" s="26" t="s">
        <v>25</v>
      </c>
      <c r="E22" s="25" t="s">
        <v>26</v>
      </c>
    </row>
    <row r="23" spans="1:5" s="25" customFormat="1" ht="17.399999999999999">
      <c r="A23" s="30" t="s">
        <v>27</v>
      </c>
      <c r="B23" s="30"/>
      <c r="C23" s="30"/>
      <c r="D23" s="30"/>
      <c r="E23" s="30"/>
    </row>
    <row r="24" spans="1:5" s="25" customFormat="1" ht="17.399999999999999">
      <c r="A24" s="30" t="s">
        <v>28</v>
      </c>
      <c r="B24" s="30"/>
      <c r="C24" s="30"/>
      <c r="D24" s="30"/>
      <c r="E24" s="30"/>
    </row>
    <row r="25" spans="1:5" s="25" customFormat="1" ht="17.399999999999999">
      <c r="A25" s="30" t="s">
        <v>29</v>
      </c>
      <c r="B25" s="30"/>
      <c r="C25" s="30"/>
      <c r="D25" s="30"/>
      <c r="E25" s="30"/>
    </row>
    <row r="26" spans="1:5" s="25" customFormat="1" ht="17.399999999999999">
      <c r="A26" s="30" t="s">
        <v>30</v>
      </c>
      <c r="B26" s="30"/>
      <c r="C26" s="30"/>
      <c r="D26" s="30"/>
      <c r="E26" s="30"/>
    </row>
    <row r="27" spans="1:5" s="25" customFormat="1" ht="17.399999999999999">
      <c r="A27" s="30" t="s">
        <v>31</v>
      </c>
      <c r="B27" s="30"/>
      <c r="C27" s="30"/>
      <c r="D27" s="30"/>
      <c r="E27" s="30"/>
    </row>
    <row r="28" spans="1:5" s="25" customFormat="1" ht="17.399999999999999">
      <c r="A28" s="30" t="s">
        <v>32</v>
      </c>
      <c r="B28" s="30"/>
      <c r="C28" s="30"/>
      <c r="D28" s="30"/>
      <c r="E28" s="30"/>
    </row>
    <row r="29" spans="1:5" s="25" customFormat="1" ht="17.399999999999999">
      <c r="A29" s="30" t="s">
        <v>33</v>
      </c>
      <c r="B29" s="30"/>
      <c r="C29" s="30"/>
      <c r="D29" s="30"/>
      <c r="E29" s="30"/>
    </row>
    <row r="30" spans="1:5" s="25" customFormat="1" ht="17.399999999999999">
      <c r="A30" s="30" t="s">
        <v>34</v>
      </c>
      <c r="B30" s="30"/>
      <c r="C30" s="30"/>
      <c r="D30" s="30"/>
      <c r="E30" s="30"/>
    </row>
    <row r="31" spans="1:5" s="25" customFormat="1" ht="17.399999999999999">
      <c r="A31" s="30" t="s">
        <v>35</v>
      </c>
      <c r="B31" s="30"/>
      <c r="C31" s="30"/>
      <c r="D31" s="30"/>
      <c r="E31" s="30"/>
    </row>
    <row r="32" spans="1:5" s="25" customFormat="1"/>
  </sheetData>
  <mergeCells count="1">
    <mergeCell ref="A1:E1"/>
  </mergeCells>
  <phoneticPr fontId="3" type="noConversion"/>
  <printOptions horizontalCentered="1"/>
  <pageMargins left="0.31496062992125984" right="0.31496062992125984" top="0.35433070866141736" bottom="0.35433070866141736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結報表</vt:lpstr>
      <vt:lpstr>結報表!Print_Area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dcterms:created xsi:type="dcterms:W3CDTF">2018-05-04T05:45:45Z</dcterms:created>
  <dcterms:modified xsi:type="dcterms:W3CDTF">2018-05-04T06:07:34Z</dcterms:modified>
</cp:coreProperties>
</file>