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050"/>
  </bookViews>
  <sheets>
    <sheet name="概算表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3" l="1"/>
  <c r="G97" i="3"/>
  <c r="G96" i="3" s="1"/>
  <c r="G91" i="3"/>
  <c r="G88" i="3"/>
  <c r="G85" i="3"/>
  <c r="G81" i="3"/>
  <c r="G74" i="3"/>
  <c r="G68" i="3"/>
  <c r="G64" i="3"/>
  <c r="G60" i="3"/>
  <c r="G50" i="3"/>
  <c r="G24" i="3"/>
  <c r="G14" i="3"/>
  <c r="G12" i="3"/>
  <c r="G8" i="3"/>
  <c r="G4" i="3"/>
  <c r="G23" i="3" l="1"/>
  <c r="G3" i="3"/>
  <c r="G67" i="3"/>
  <c r="G66" i="3" s="1"/>
  <c r="G22" i="3" l="1"/>
</calcChain>
</file>

<file path=xl/comments1.xml><?xml version="1.0" encoding="utf-8"?>
<comments xmlns="http://schemas.openxmlformats.org/spreadsheetml/2006/main">
  <authors>
    <author>hlc</author>
  </authors>
  <commentList>
    <comment ref="D45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無條件捨去 </t>
        </r>
      </text>
    </comment>
  </commentList>
</comments>
</file>

<file path=xl/sharedStrings.xml><?xml version="1.0" encoding="utf-8"?>
<sst xmlns="http://schemas.openxmlformats.org/spreadsheetml/2006/main" count="326" uniqueCount="269">
  <si>
    <t>職員退休及離職金</t>
  </si>
  <si>
    <t>人事費</t>
  </si>
  <si>
    <t>行政人員、技工、工友休假補助</t>
  </si>
  <si>
    <t xml:space="preserve">教職員工公付保險費_x000D_
</t>
  </si>
  <si>
    <t>教職員工公提退撫金、勞工退休準備金</t>
  </si>
  <si>
    <t>教職員工年終工作獎金、考績獎金</t>
  </si>
  <si>
    <t>值日夜費</t>
  </si>
  <si>
    <t>場地借用收支對列</t>
  </si>
  <si>
    <t>補校校長及行政人員兼職費</t>
  </si>
  <si>
    <t>兼職費</t>
  </si>
  <si>
    <t>補校班級導師費</t>
  </si>
  <si>
    <t>補校教師鐘點費</t>
  </si>
  <si>
    <t>代課鐘點費</t>
  </si>
  <si>
    <t>幼兒園護理師</t>
  </si>
  <si>
    <t>廚工全年人事費</t>
  </si>
  <si>
    <t>教保員全年人事費(含教保費)</t>
  </si>
  <si>
    <t>退休撫卹人員三節慰問金</t>
  </si>
  <si>
    <t>獎補助費</t>
  </si>
  <si>
    <t>特殊教育教材編輯費</t>
  </si>
  <si>
    <t>特教班級經費</t>
  </si>
  <si>
    <t>班級費</t>
  </si>
  <si>
    <t>學生活動費</t>
  </si>
  <si>
    <t>加強辦理社會教育經費</t>
  </si>
  <si>
    <t>補校辦公費</t>
  </si>
  <si>
    <t>基本辦公費(含分校)85%</t>
  </si>
  <si>
    <t>校車油料費</t>
  </si>
  <si>
    <t>校長特別費(無條件捨去)</t>
  </si>
  <si>
    <t>辦理教師甄選及各項考試收支對列</t>
  </si>
  <si>
    <t>員工文康活動費(無條件捨去)</t>
  </si>
  <si>
    <t>27D</t>
  </si>
  <si>
    <t>按時與計件人員酬金</t>
  </si>
  <si>
    <t>部分工時人員值勤費</t>
  </si>
  <si>
    <t>校車、特教車養護費</t>
  </si>
  <si>
    <t>電梯檢驗費</t>
  </si>
  <si>
    <t>電梯維護費</t>
  </si>
  <si>
    <t>基本修繕費</t>
  </si>
  <si>
    <t>校務用水電費(專款專用)</t>
  </si>
  <si>
    <t>業務費</t>
  </si>
  <si>
    <t>學校名稱</t>
    <phoneticPr fontId="16" type="noConversion"/>
  </si>
  <si>
    <t>600XX國小</t>
    <phoneticPr fontId="9" type="noConversion"/>
  </si>
  <si>
    <t>編號</t>
    <phoneticPr fontId="9" type="noConversion"/>
  </si>
  <si>
    <t>業務計畫及用途科別科目</t>
    <phoneticPr fontId="9" type="noConversion"/>
  </si>
  <si>
    <t>說明</t>
    <phoneticPr fontId="9" type="noConversion"/>
  </si>
  <si>
    <t>人員類別</t>
    <phoneticPr fontId="9" type="noConversion"/>
  </si>
  <si>
    <t>統計註記</t>
    <phoneticPr fontId="9" type="noConversion"/>
  </si>
  <si>
    <r>
      <t>全年度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預算數</t>
    </r>
    <phoneticPr fontId="16" type="noConversion"/>
  </si>
  <si>
    <t>基金來源合計</t>
    <phoneticPr fontId="9" type="noConversion"/>
  </si>
  <si>
    <t>規費收入</t>
    <phoneticPr fontId="9" type="noConversion"/>
  </si>
  <si>
    <t>勞務收入</t>
    <phoneticPr fontId="9" type="noConversion"/>
  </si>
  <si>
    <t>場地設施使用費</t>
    <phoneticPr fontId="9" type="noConversion"/>
  </si>
  <si>
    <t>服務收入</t>
    <phoneticPr fontId="9" type="noConversion"/>
  </si>
  <si>
    <t>場地使用費(收支對列    千元)、教、職員工租用宿舍收入，員生消費合作社租用收入</t>
    <phoneticPr fontId="9" type="noConversion"/>
  </si>
  <si>
    <r>
      <t>統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收支對列</t>
    </r>
    <phoneticPr fontId="9" type="noConversion"/>
  </si>
  <si>
    <t>考試報名規費</t>
    <phoneticPr fontId="9" type="noConversion"/>
  </si>
  <si>
    <t>辦理教師甄選及各項考試報名收入(收支對列    千元)</t>
    <phoneticPr fontId="9" type="noConversion"/>
  </si>
  <si>
    <t>資料使用費</t>
    <phoneticPr fontId="9" type="noConversion"/>
  </si>
  <si>
    <t>招標文件、圖說、工本費收入(收支對列    千元)</t>
    <phoneticPr fontId="9" type="noConversion"/>
  </si>
  <si>
    <t>財產收入</t>
    <phoneticPr fontId="9" type="noConversion"/>
  </si>
  <si>
    <t>權利金</t>
    <phoneticPr fontId="9" type="noConversion"/>
  </si>
  <si>
    <t>權利金收入</t>
    <phoneticPr fontId="9" type="noConversion"/>
  </si>
  <si>
    <t>游泳池或其他設施委外經營權利金收入(收支對列    千元)</t>
    <phoneticPr fontId="9" type="noConversion"/>
  </si>
  <si>
    <t>利息收入</t>
    <phoneticPr fontId="9" type="noConversion"/>
  </si>
  <si>
    <t>利息收入</t>
    <phoneticPr fontId="9" type="noConversion"/>
  </si>
  <si>
    <t>專戶利息收入</t>
    <phoneticPr fontId="9" type="noConversion"/>
  </si>
  <si>
    <t>其他財產收入</t>
    <phoneticPr fontId="9" type="noConversion"/>
  </si>
  <si>
    <t>45Y</t>
    <phoneticPr fontId="9" type="noConversion"/>
  </si>
  <si>
    <t>其他財產收入</t>
    <phoneticPr fontId="9" type="noConversion"/>
  </si>
  <si>
    <t>其他財產收入，</t>
    <phoneticPr fontId="9" type="noConversion"/>
  </si>
  <si>
    <t>其它收入</t>
    <phoneticPr fontId="9" type="noConversion"/>
  </si>
  <si>
    <t>教學收入</t>
    <phoneticPr fontId="9" type="noConversion"/>
  </si>
  <si>
    <t>學雜費收入</t>
    <phoneticPr fontId="9" type="noConversion"/>
  </si>
  <si>
    <t>4S1</t>
    <phoneticPr fontId="9" type="noConversion"/>
  </si>
  <si>
    <t>學雜費收入</t>
    <phoneticPr fontId="9" type="noConversion"/>
  </si>
  <si>
    <t>各國民小學設附幼稚園舉雜費收入(3歲以下)</t>
    <phoneticPr fontId="9" type="noConversion"/>
  </si>
  <si>
    <t>政府撥入收入</t>
    <phoneticPr fontId="9" type="noConversion"/>
  </si>
  <si>
    <t>政府撥入收入</t>
    <phoneticPr fontId="9" type="noConversion"/>
  </si>
  <si>
    <t>公庫撥款收入</t>
    <phoneticPr fontId="9" type="noConversion"/>
  </si>
  <si>
    <t>其他收入</t>
    <phoneticPr fontId="9" type="noConversion"/>
  </si>
  <si>
    <t>4Y</t>
    <phoneticPr fontId="9" type="noConversion"/>
  </si>
  <si>
    <t>4YO</t>
  </si>
  <si>
    <t>受贈收入</t>
  </si>
  <si>
    <t>一般捐贈(收支對列    千元)</t>
    <phoneticPr fontId="9" type="noConversion"/>
  </si>
  <si>
    <t>4YY</t>
    <phoneticPr fontId="9" type="noConversion"/>
  </si>
  <si>
    <t>雜項收入</t>
    <phoneticPr fontId="9" type="noConversion"/>
  </si>
  <si>
    <t>代收代辦經費剩餘繳庫(收支對列    千元)</t>
    <phoneticPr fontId="9" type="noConversion"/>
  </si>
  <si>
    <t>資源回收收入(收支對列    千元)</t>
    <phoneticPr fontId="9" type="noConversion"/>
  </si>
  <si>
    <t>其他雜項收入(收支對列    千元)</t>
    <phoneticPr fontId="9" type="noConversion"/>
  </si>
  <si>
    <t>以前年度賸餘轉109年度財源(留存數元、非留存數元)</t>
    <phoneticPr fontId="9" type="noConversion"/>
  </si>
  <si>
    <t>基金用途合計</t>
    <phoneticPr fontId="9" type="noConversion"/>
  </si>
  <si>
    <t>53220000國民小學教育合計</t>
    <phoneticPr fontId="9" type="noConversion"/>
  </si>
  <si>
    <t>服務費用</t>
    <phoneticPr fontId="9" type="noConversion"/>
  </si>
  <si>
    <t>工作場所電費</t>
    <phoneticPr fontId="9" type="noConversion"/>
  </si>
  <si>
    <t>校務用電費（70%）</t>
    <phoneticPr fontId="9" type="noConversion"/>
  </si>
  <si>
    <t>工作場所水費</t>
    <phoneticPr fontId="9" type="noConversion"/>
  </si>
  <si>
    <t>校務用水費（30%）</t>
    <phoneticPr fontId="9" type="noConversion"/>
  </si>
  <si>
    <t>補校水電費(專款專用)</t>
    <phoneticPr fontId="16" type="noConversion"/>
  </si>
  <si>
    <t>補校電費</t>
    <phoneticPr fontId="9" type="noConversion"/>
  </si>
  <si>
    <t>補校水費</t>
    <phoneticPr fontId="9" type="noConversion"/>
  </si>
  <si>
    <t>游泳池水電費(專款專用)</t>
    <phoneticPr fontId="16" type="noConversion"/>
  </si>
  <si>
    <t>工作場所電費</t>
    <phoneticPr fontId="9" type="noConversion"/>
  </si>
  <si>
    <t>游泳池電費</t>
    <phoneticPr fontId="9" type="noConversion"/>
  </si>
  <si>
    <t>游泳池水費</t>
    <phoneticPr fontId="9" type="noConversion"/>
  </si>
  <si>
    <t>游泳池養護費(專款專用)</t>
    <phoneticPr fontId="16" type="noConversion"/>
  </si>
  <si>
    <t>其它建築修護費</t>
    <phoneticPr fontId="9" type="noConversion"/>
  </si>
  <si>
    <t>游泳池養護費</t>
    <phoneticPr fontId="9" type="noConversion"/>
  </si>
  <si>
    <t>場地借用水電費【統-收支對列】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</si>
  <si>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</si>
  <si>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一般房屋修護費</t>
    <phoneticPr fontId="9" type="noConversion"/>
  </si>
  <si>
    <t>場地借用修繕【統-收支對列】</t>
    <phoneticPr fontId="9" type="noConversion"/>
  </si>
  <si>
    <t>游泳池收支對列</t>
    <phoneticPr fontId="9" type="noConversion"/>
  </si>
  <si>
    <t>游泳池收支對列【統-收支對列】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</si>
  <si>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</si>
  <si>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機械及設備修護費</t>
    <phoneticPr fontId="9" type="noConversion"/>
  </si>
  <si>
    <t>基本修繕費</t>
    <phoneticPr fontId="9" type="noConversion"/>
  </si>
  <si>
    <t>機械及設備修護費</t>
    <phoneticPr fontId="9" type="noConversion"/>
  </si>
  <si>
    <t>電梯維護費</t>
    <phoneticPr fontId="9" type="noConversion"/>
  </si>
  <si>
    <t>機械及設備修護費</t>
    <phoneticPr fontId="9" type="noConversion"/>
  </si>
  <si>
    <t>電梯檢驗費</t>
    <phoneticPr fontId="9" type="noConversion"/>
  </si>
  <si>
    <t>機械及設備修護費</t>
    <phoneticPr fontId="9" type="noConversion"/>
  </si>
  <si>
    <t>場地借用器具養護【統-收支對列】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</si>
  <si>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</si>
  <si>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校車、特教車養護費</t>
    <phoneticPr fontId="16" type="noConversion"/>
  </si>
  <si>
    <t>交通及運輸設備修護費</t>
    <phoneticPr fontId="9" type="noConversion"/>
  </si>
  <si>
    <t>校車、特教車保險費</t>
    <phoneticPr fontId="9" type="noConversion"/>
  </si>
  <si>
    <t>交通及運輸設備保險費</t>
    <phoneticPr fontId="9" type="noConversion"/>
  </si>
  <si>
    <t>校車、特教車保險費</t>
    <phoneticPr fontId="9" type="noConversion"/>
  </si>
  <si>
    <t>校車、特教車輛駕駛薪資</t>
    <phoneticPr fontId="9" type="noConversion"/>
  </si>
  <si>
    <t>27D</t>
    <phoneticPr fontId="9" type="noConversion"/>
  </si>
  <si>
    <t>計時與計件人員酬金</t>
    <phoneticPr fontId="9" type="noConversion"/>
  </si>
  <si>
    <r>
      <t>校車司機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人薪資、保險、年終工作獎金及退職準備</t>
    </r>
    <phoneticPr fontId="9" type="noConversion"/>
  </si>
  <si>
    <t>27D</t>
    <phoneticPr fontId="9" type="noConversion"/>
  </si>
  <si>
    <t>計時與計件人員酬金</t>
    <phoneticPr fontId="9" type="noConversion"/>
  </si>
  <si>
    <t>部分工時人員值勤費</t>
    <phoneticPr fontId="9" type="noConversion"/>
  </si>
  <si>
    <t>27D</t>
    <phoneticPr fontId="9" type="noConversion"/>
  </si>
  <si>
    <t>校園環境清潔維護經費(無工友學校)</t>
    <phoneticPr fontId="17" type="noConversion"/>
  </si>
  <si>
    <t>場地借用雇工清潔</t>
    <phoneticPr fontId="9" type="noConversion"/>
  </si>
  <si>
    <t>27F</t>
    <phoneticPr fontId="9" type="noConversion"/>
  </si>
  <si>
    <t>體育活動費</t>
    <phoneticPr fontId="9" type="noConversion"/>
  </si>
  <si>
    <t>教職員工文康活動費人</t>
    <phoneticPr fontId="9" type="noConversion"/>
  </si>
  <si>
    <t>試務甄選費</t>
    <phoneticPr fontId="9" type="noConversion"/>
  </si>
  <si>
    <t>辦理教師甄選及各項考試【統-收支對列】</t>
    <phoneticPr fontId="9" type="noConversion"/>
  </si>
  <si>
    <t>28Y</t>
    <phoneticPr fontId="9" type="noConversion"/>
  </si>
  <si>
    <t>其他(專業服務費)</t>
    <phoneticPr fontId="9" type="noConversion"/>
  </si>
  <si>
    <t>學校保全費</t>
    <phoneticPr fontId="9" type="noConversion"/>
  </si>
  <si>
    <t>裁併學校保全費</t>
    <phoneticPr fontId="9" type="noConversion"/>
  </si>
  <si>
    <t>裁班併校保全費</t>
    <phoneticPr fontId="9" type="noConversion"/>
  </si>
  <si>
    <t>公共關係費</t>
    <phoneticPr fontId="9" type="noConversion"/>
  </si>
  <si>
    <t>因公所需之招饋贈費用</t>
    <phoneticPr fontId="9" type="noConversion"/>
  </si>
  <si>
    <t>材料及用品費</t>
    <phoneticPr fontId="9" type="noConversion"/>
  </si>
  <si>
    <t>燃料</t>
    <phoneticPr fontId="9" type="noConversion"/>
  </si>
  <si>
    <t>校車油料費</t>
    <phoneticPr fontId="9" type="noConversion"/>
  </si>
  <si>
    <r>
      <t>辦公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事務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用品</t>
    </r>
    <phoneticPr fontId="9" type="noConversion"/>
  </si>
  <si>
    <r>
      <t>基本辦公費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含分校</t>
    </r>
    <r>
      <rPr>
        <sz val="10"/>
        <rFont val="Times New Roman"/>
        <family val="1"/>
      </rPr>
      <t>)</t>
    </r>
    <phoneticPr fontId="9" type="noConversion"/>
  </si>
  <si>
    <t>補校辦公費</t>
    <phoneticPr fontId="9" type="noConversion"/>
  </si>
  <si>
    <r>
      <t>辦公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事務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用品</t>
    </r>
    <phoneticPr fontId="9" type="noConversion"/>
  </si>
  <si>
    <t>場地借用耗品【統-收支對列】</t>
    <phoneticPr fontId="9" type="noConversion"/>
  </si>
  <si>
    <t>32Y</t>
    <phoneticPr fontId="9" type="noConversion"/>
  </si>
  <si>
    <t>其它(用品消耗)</t>
    <phoneticPr fontId="9" type="noConversion"/>
  </si>
  <si>
    <t>加強辦理社會教育經費</t>
    <phoneticPr fontId="9" type="noConversion"/>
  </si>
  <si>
    <t>32Y</t>
    <phoneticPr fontId="9" type="noConversion"/>
  </si>
  <si>
    <t>學生活動費</t>
    <phoneticPr fontId="9" type="noConversion"/>
  </si>
  <si>
    <t>32Y</t>
    <phoneticPr fontId="9" type="noConversion"/>
  </si>
  <si>
    <t>其它(用品消耗)</t>
    <phoneticPr fontId="9" type="noConversion"/>
  </si>
  <si>
    <t>班級費</t>
    <phoneticPr fontId="9" type="noConversion"/>
  </si>
  <si>
    <t>32Y</t>
    <phoneticPr fontId="9" type="noConversion"/>
  </si>
  <si>
    <t>特教班級經費</t>
    <phoneticPr fontId="9" type="noConversion"/>
  </si>
  <si>
    <r>
      <t>稅捐、規費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強制費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與繳庫</t>
    </r>
    <phoneticPr fontId="9" type="noConversion"/>
  </si>
  <si>
    <t>校車、特教車牌照稅</t>
    <phoneticPr fontId="16" type="noConversion"/>
  </si>
  <si>
    <t>使用牌照稅</t>
    <phoneticPr fontId="9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</si>
  <si>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車號照稅</t>
    </r>
    <r>
      <rPr>
        <sz val="10"/>
        <rFont val="Times New Roman"/>
        <family val="1"/>
      </rPr>
      <t>)</t>
    </r>
    <phoneticPr fontId="16" type="noConversion"/>
  </si>
  <si>
    <t>校車、特教車檢驗費</t>
    <phoneticPr fontId="16" type="noConversion"/>
  </si>
  <si>
    <t>行政規費及與強制費</t>
    <phoneticPr fontId="9" type="noConversion"/>
  </si>
  <si>
    <t>校車、特教車檢驗費</t>
    <phoneticPr fontId="9" type="noConversion"/>
  </si>
  <si>
    <t>校車、特教車燃料費</t>
    <phoneticPr fontId="16" type="noConversion"/>
  </si>
  <si>
    <t>汽車燃料使用費</t>
    <phoneticPr fontId="9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</si>
  <si>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車號燃料費</t>
    </r>
    <r>
      <rPr>
        <sz val="10"/>
        <rFont val="Times New Roman"/>
        <family val="1"/>
      </rPr>
      <t>)</t>
    </r>
    <phoneticPr fontId="16" type="noConversion"/>
  </si>
  <si>
    <t>會費、捐助、補助、分攤、照護、救濟與交流活動費</t>
    <phoneticPr fontId="9" type="noConversion"/>
  </si>
  <si>
    <t>慰問、照護及濟助金</t>
    <phoneticPr fontId="9" type="noConversion"/>
  </si>
  <si>
    <r>
      <t>退休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職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人員三節慰問金</t>
    </r>
    <phoneticPr fontId="9" type="noConversion"/>
  </si>
  <si>
    <t>一般行政</t>
    <phoneticPr fontId="16" type="noConversion"/>
  </si>
  <si>
    <t>5L1</t>
    <phoneticPr fontId="9" type="noConversion"/>
  </si>
  <si>
    <t>5L100100一般行政管理計畫-人員維持費</t>
    <phoneticPr fontId="9" type="noConversion"/>
  </si>
  <si>
    <t>用人費用</t>
    <phoneticPr fontId="9" type="noConversion"/>
  </si>
  <si>
    <t>正式員額薪資</t>
    <phoneticPr fontId="9" type="noConversion"/>
  </si>
  <si>
    <t>教職員全年人事費</t>
    <phoneticPr fontId="9" type="noConversion"/>
  </si>
  <si>
    <t>職員薪資</t>
    <phoneticPr fontId="9" type="noConversion"/>
  </si>
  <si>
    <r>
      <t>教職員薪資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</t>
    </r>
    <phoneticPr fontId="9" type="noConversion"/>
  </si>
  <si>
    <t>正式人員</t>
    <phoneticPr fontId="9" type="noConversion"/>
  </si>
  <si>
    <t>工友全年人事費</t>
    <phoneticPr fontId="9" type="noConversion"/>
  </si>
  <si>
    <t>工員工資</t>
    <phoneticPr fontId="9" type="noConversion"/>
  </si>
  <si>
    <r>
      <t>工友薪資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人</t>
    </r>
    <r>
      <rPr>
        <sz val="10"/>
        <color rgb="FFFF0000"/>
        <rFont val="Times New Roman"/>
        <family val="1"/>
      </rPr>
      <t>)</t>
    </r>
    <phoneticPr fontId="9" type="noConversion"/>
  </si>
  <si>
    <t>正式人員</t>
    <phoneticPr fontId="9" type="noConversion"/>
  </si>
  <si>
    <t>工員工資</t>
    <phoneticPr fontId="9" type="noConversion"/>
  </si>
  <si>
    <t>教保員人薪資(含教保費)</t>
    <phoneticPr fontId="9" type="noConversion"/>
  </si>
  <si>
    <t>工員工資</t>
    <phoneticPr fontId="9" type="noConversion"/>
  </si>
  <si>
    <t>廚工</t>
    <phoneticPr fontId="9" type="noConversion"/>
  </si>
  <si>
    <t>幼兒園護理人員</t>
    <phoneticPr fontId="9" type="noConversion"/>
  </si>
  <si>
    <t>正式人員</t>
    <phoneticPr fontId="9" type="noConversion"/>
  </si>
  <si>
    <t>聘僱及兼職人員薪資</t>
    <phoneticPr fontId="9" type="noConversion"/>
  </si>
  <si>
    <t>兼職人員酬金</t>
    <phoneticPr fontId="9" type="noConversion"/>
  </si>
  <si>
    <t>代課鐘點費</t>
    <phoneticPr fontId="9" type="noConversion"/>
  </si>
  <si>
    <t>兼任人員</t>
    <phoneticPr fontId="9" type="noConversion"/>
  </si>
  <si>
    <t>兼職人員酬金</t>
    <phoneticPr fontId="9" type="noConversion"/>
  </si>
  <si>
    <t>補校鐘點費</t>
    <phoneticPr fontId="9" type="noConversion"/>
  </si>
  <si>
    <t>補校導師費</t>
    <phoneticPr fontId="9" type="noConversion"/>
  </si>
  <si>
    <t>兼任人事、主計兼職費</t>
    <phoneticPr fontId="9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</si>
  <si>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行政鐘點費</t>
    </r>
    <phoneticPr fontId="9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</si>
  <si>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主管加給</t>
    </r>
    <phoneticPr fontId="9" type="noConversion"/>
  </si>
  <si>
    <t>超時工作報酬</t>
    <phoneticPr fontId="9" type="noConversion"/>
  </si>
  <si>
    <t>幹事兼人事.主計專案加班費</t>
    <phoneticPr fontId="16" type="noConversion"/>
  </si>
  <si>
    <t>加班費</t>
    <phoneticPr fontId="9" type="noConversion"/>
  </si>
  <si>
    <t>幹事兼人事.主計專案加班費</t>
    <phoneticPr fontId="16" type="noConversion"/>
  </si>
  <si>
    <t>正式人員</t>
    <phoneticPr fontId="9" type="noConversion"/>
  </si>
  <si>
    <t>場地借用加班費【統-收支對列】</t>
    <phoneticPr fontId="9" type="noConversion"/>
  </si>
  <si>
    <t>值班費</t>
    <phoneticPr fontId="9" type="noConversion"/>
  </si>
  <si>
    <t>校職員值日夜費</t>
    <phoneticPr fontId="9" type="noConversion"/>
  </si>
  <si>
    <t>獎金</t>
    <phoneticPr fontId="9" type="noConversion"/>
  </si>
  <si>
    <t>考績獎金</t>
    <phoneticPr fontId="9" type="noConversion"/>
  </si>
  <si>
    <t>全校教職工人員考績獎金</t>
    <phoneticPr fontId="9" type="noConversion"/>
  </si>
  <si>
    <t>年終獎金</t>
    <phoneticPr fontId="9" type="noConversion"/>
  </si>
  <si>
    <t>全校教職工人員年終獎金</t>
    <phoneticPr fontId="9" type="noConversion"/>
  </si>
  <si>
    <t>退休及卹償金</t>
    <phoneticPr fontId="9" type="noConversion"/>
  </si>
  <si>
    <t>職員退休及離職金</t>
    <phoneticPr fontId="9" type="noConversion"/>
  </si>
  <si>
    <t>教職員人員公提退撫金</t>
    <phoneticPr fontId="9" type="noConversion"/>
  </si>
  <si>
    <t>工員退休及離職金</t>
    <phoneticPr fontId="9" type="noConversion"/>
  </si>
  <si>
    <t>工友勞退準備金提撥</t>
    <phoneticPr fontId="9" type="noConversion"/>
  </si>
  <si>
    <t>福利費</t>
    <phoneticPr fontId="9" type="noConversion"/>
  </si>
  <si>
    <t>分擔員工保險費</t>
    <phoneticPr fontId="9" type="noConversion"/>
  </si>
  <si>
    <t>教職人員公保費</t>
    <phoneticPr fontId="9" type="noConversion"/>
  </si>
  <si>
    <t>正式人員</t>
    <phoneticPr fontId="9" type="noConversion"/>
  </si>
  <si>
    <t>分擔員工保險費</t>
    <phoneticPr fontId="9" type="noConversion"/>
  </si>
  <si>
    <t>教職工健保費、勞保費</t>
    <phoneticPr fontId="9" type="noConversion"/>
  </si>
  <si>
    <t>傷病醫藥費</t>
    <phoneticPr fontId="9" type="noConversion"/>
  </si>
  <si>
    <t>員工健康檢查費</t>
    <phoneticPr fontId="9" type="noConversion"/>
  </si>
  <si>
    <t>18Y</t>
    <phoneticPr fontId="9" type="noConversion"/>
  </si>
  <si>
    <t>其他福利費</t>
    <phoneticPr fontId="9" type="noConversion"/>
  </si>
  <si>
    <t>全校教職員工休假旅遊補助</t>
    <phoneticPr fontId="9" type="noConversion"/>
  </si>
  <si>
    <t>教育人員退休（撫卹)支出</t>
    <phoneticPr fontId="16" type="noConversion"/>
  </si>
  <si>
    <t>5L1</t>
    <phoneticPr fontId="9" type="noConversion"/>
  </si>
  <si>
    <t>5L100301一般行政管理計畫-教職員退休撫卹給付</t>
    <phoneticPr fontId="9" type="noConversion"/>
  </si>
  <si>
    <t>支(兼)領月退休人員年終慰問金、教職員首次退休金、補償金、獎勵金</t>
    <phoneticPr fontId="9" type="noConversion"/>
  </si>
  <si>
    <t>年終慰問金</t>
    <phoneticPr fontId="9" type="noConversion"/>
  </si>
  <si>
    <t>其他人員</t>
    <phoneticPr fontId="9" type="noConversion"/>
  </si>
  <si>
    <t>月退休金、首次退休金及服務獎章獎勵金</t>
    <phoneticPr fontId="9" type="noConversion"/>
  </si>
  <si>
    <t>技工、工友退職補償金</t>
    <phoneticPr fontId="9" type="noConversion"/>
  </si>
  <si>
    <t>林00慰助金及退職補償金</t>
    <phoneticPr fontId="9" type="noConversion"/>
  </si>
  <si>
    <t>月撫恤金、遺屬年金</t>
    <phoneticPr fontId="9" type="noConversion"/>
  </si>
  <si>
    <t>卹償金</t>
    <phoneticPr fontId="9" type="noConversion"/>
  </si>
  <si>
    <t>月撫卹金</t>
    <phoneticPr fontId="9" type="noConversion"/>
  </si>
  <si>
    <t>遺屬年金</t>
    <phoneticPr fontId="9" type="noConversion"/>
  </si>
  <si>
    <t>其他人員</t>
    <phoneticPr fontId="9" type="noConversion"/>
  </si>
  <si>
    <t>一般建築及設備</t>
    <phoneticPr fontId="16" type="noConversion"/>
  </si>
  <si>
    <t>建購固定資產、無形資產及非理財目的之長期投資</t>
    <phoneticPr fontId="9" type="noConversion"/>
  </si>
  <si>
    <t>5M220000</t>
    <phoneticPr fontId="9" type="noConversion"/>
  </si>
  <si>
    <t>擴充改良房屋建築及設備</t>
    <phoneticPr fontId="9" type="noConversion"/>
  </si>
  <si>
    <t>5M420000</t>
    <phoneticPr fontId="9" type="noConversion"/>
  </si>
  <si>
    <t>購置機械及設備</t>
    <phoneticPr fontId="9" type="noConversion"/>
  </si>
  <si>
    <t>購置機械及設備</t>
    <phoneticPr fontId="9" type="noConversion"/>
  </si>
  <si>
    <t>【統-收支對列】</t>
    <phoneticPr fontId="9" type="noConversion"/>
  </si>
  <si>
    <t>5M320000</t>
    <phoneticPr fontId="9" type="noConversion"/>
  </si>
  <si>
    <t>購置交通及運輸設備</t>
    <phoneticPr fontId="9" type="noConversion"/>
  </si>
  <si>
    <t>5M420000</t>
    <phoneticPr fontId="9" type="noConversion"/>
  </si>
  <si>
    <t>購置什項設備</t>
    <phoneticPr fontId="9" type="noConversion"/>
  </si>
  <si>
    <t>購置什項設備</t>
    <phoneticPr fontId="9" type="noConversion"/>
  </si>
  <si>
    <t>【統-收支對列】</t>
    <phoneticPr fontId="9" type="noConversion"/>
  </si>
  <si>
    <t>5M520000</t>
    <phoneticPr fontId="9" type="noConversion"/>
  </si>
  <si>
    <t>購置電腦軟體</t>
    <phoneticPr fontId="9" type="noConversion"/>
  </si>
  <si>
    <r>
      <t>縣庫撥款收入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縣庫</t>
    </r>
    <r>
      <rPr>
        <sz val="10"/>
        <rFont val="Times New Roman"/>
        <family val="1"/>
      </rPr>
      <t>00</t>
    </r>
    <r>
      <rPr>
        <sz val="10"/>
        <rFont val="標楷體"/>
        <family val="4"/>
        <charset val="136"/>
      </rPr>
      <t>元、計畫型</t>
    </r>
    <r>
      <rPr>
        <sz val="10"/>
        <rFont val="Times New Roman"/>
        <family val="1"/>
      </rPr>
      <t>-5</t>
    </r>
    <r>
      <rPr>
        <sz val="10"/>
        <rFont val="標楷體"/>
        <family val="4"/>
        <charset val="136"/>
      </rPr>
      <t>歲學費</t>
    </r>
    <r>
      <rPr>
        <sz val="10"/>
        <rFont val="Times New Roman"/>
        <family val="1"/>
      </rPr>
      <t>00</t>
    </r>
    <r>
      <rPr>
        <sz val="10"/>
        <rFont val="標楷體"/>
        <family val="4"/>
        <charset val="136"/>
      </rPr>
      <t>千元</t>
    </r>
    <r>
      <rPr>
        <sz val="10"/>
        <rFont val="Times New Roman"/>
        <family val="1"/>
      </rPr>
      <t>)</t>
    </r>
    <phoneticPr fontId="9" type="noConversion"/>
  </si>
  <si>
    <r>
      <t>110</t>
    </r>
    <r>
      <rPr>
        <sz val="20"/>
        <rFont val="標楷體"/>
        <family val="4"/>
        <charset val="136"/>
      </rPr>
      <t>年度附屬單位</t>
    </r>
    <r>
      <rPr>
        <sz val="20"/>
        <rFont val="Times New Roman"/>
        <family val="1"/>
      </rPr>
      <t>-</t>
    </r>
    <r>
      <rPr>
        <sz val="20"/>
        <rFont val="標楷體"/>
        <family val="4"/>
        <charset val="136"/>
      </rPr>
      <t>基金用途明細表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</si>
</sst>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0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name val="MS Sans Serif"/>
      <family val="2"/>
    </font>
    <font>
      <b/>
      <sz val="11"/>
      <name val="新細明體"/>
      <family val="1"/>
      <charset val="136"/>
    </font>
    <font>
      <b/>
      <sz val="12"/>
      <name val="Times New Roman"/>
      <family val="1"/>
    </font>
    <font>
      <b/>
      <sz val="16"/>
      <name val="新細明體"/>
      <family val="1"/>
      <charset val="136"/>
    </font>
    <font>
      <b/>
      <sz val="16"/>
      <name val="標楷體"/>
      <family val="4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2"/>
      <name val="細明體"/>
      <family val="3"/>
      <charset val="136"/>
    </font>
    <font>
      <b/>
      <sz val="1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176" fontId="3" fillId="0" borderId="0" xfId="2" applyNumberFormat="1" applyFont="1"/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0" fillId="0" borderId="0" xfId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horizontal="right" vertical="center" shrinkToFit="1"/>
    </xf>
    <xf numFmtId="0" fontId="7" fillId="0" borderId="1" xfId="1" applyFont="1" applyBorder="1">
      <alignment vertical="center"/>
    </xf>
    <xf numFmtId="0" fontId="8" fillId="0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shrinkToFit="1"/>
    </xf>
    <xf numFmtId="0" fontId="11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Fill="1">
      <alignment vertical="center"/>
    </xf>
    <xf numFmtId="0" fontId="8" fillId="0" borderId="1" xfId="1" applyFont="1" applyBorder="1" applyAlignment="1">
      <alignment vertical="center" wrapText="1" shrinkToFit="1"/>
    </xf>
    <xf numFmtId="0" fontId="5" fillId="0" borderId="4" xfId="1" applyFont="1" applyBorder="1" applyAlignment="1">
      <alignment horizontal="center" vertical="center"/>
    </xf>
    <xf numFmtId="176" fontId="12" fillId="2" borderId="1" xfId="2" applyNumberFormat="1" applyFont="1" applyFill="1" applyBorder="1" applyAlignment="1">
      <alignment horizontal="right" vertical="center" shrinkToFit="1"/>
    </xf>
    <xf numFmtId="0" fontId="13" fillId="2" borderId="1" xfId="1" applyFont="1" applyFill="1" applyBorder="1">
      <alignment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left" vertical="center" wrapText="1"/>
    </xf>
    <xf numFmtId="176" fontId="12" fillId="0" borderId="1" xfId="2" applyNumberFormat="1" applyFont="1" applyFill="1" applyBorder="1" applyAlignment="1">
      <alignment horizontal="right" vertical="center" shrinkToFit="1"/>
    </xf>
    <xf numFmtId="0" fontId="13" fillId="0" borderId="1" xfId="1" applyFont="1" applyBorder="1">
      <alignment vertical="center"/>
    </xf>
    <xf numFmtId="0" fontId="14" fillId="0" borderId="1" xfId="1" applyFont="1" applyBorder="1">
      <alignment vertical="center"/>
    </xf>
    <xf numFmtId="0" fontId="14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6" fontId="12" fillId="3" borderId="1" xfId="2" applyNumberFormat="1" applyFont="1" applyFill="1" applyBorder="1" applyAlignment="1">
      <alignment horizontal="right" vertical="center" shrinkToFit="1"/>
    </xf>
    <xf numFmtId="0" fontId="13" fillId="3" borderId="1" xfId="1" applyFont="1" applyFill="1" applyBorder="1">
      <alignment vertical="center"/>
    </xf>
    <xf numFmtId="0" fontId="13" fillId="3" borderId="1" xfId="1" applyFont="1" applyFill="1" applyBorder="1" applyAlignment="1">
      <alignment vertical="center" wrapText="1"/>
    </xf>
    <xf numFmtId="0" fontId="14" fillId="3" borderId="1" xfId="1" applyFont="1" applyFill="1" applyBorder="1">
      <alignment vertical="center"/>
    </xf>
    <xf numFmtId="0" fontId="12" fillId="3" borderId="1" xfId="1" applyFont="1" applyFill="1" applyBorder="1" applyAlignment="1">
      <alignment horizontal="center" vertical="center"/>
    </xf>
    <xf numFmtId="177" fontId="15" fillId="3" borderId="1" xfId="1" applyNumberFormat="1" applyFont="1" applyFill="1" applyBorder="1" applyAlignment="1">
      <alignment horizontal="left" vertical="center" wrapText="1" shrinkToFit="1"/>
    </xf>
    <xf numFmtId="0" fontId="14" fillId="2" borderId="1" xfId="1" applyFont="1" applyFill="1" applyBorder="1">
      <alignment vertical="center"/>
    </xf>
    <xf numFmtId="177" fontId="15" fillId="2" borderId="1" xfId="1" applyNumberFormat="1" applyFont="1" applyFill="1" applyBorder="1" applyAlignment="1">
      <alignment horizontal="left" vertical="center" wrapText="1" shrinkToFit="1"/>
    </xf>
    <xf numFmtId="0" fontId="2" fillId="3" borderId="0" xfId="1" applyFont="1" applyFill="1">
      <alignment vertical="center"/>
    </xf>
    <xf numFmtId="0" fontId="14" fillId="4" borderId="3" xfId="1" applyNumberFormat="1" applyFont="1" applyFill="1" applyBorder="1" applyAlignment="1">
      <alignment vertical="center" wrapText="1"/>
    </xf>
    <xf numFmtId="0" fontId="14" fillId="3" borderId="1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vertical="center" wrapText="1"/>
    </xf>
    <xf numFmtId="0" fontId="14" fillId="4" borderId="3" xfId="1" applyNumberFormat="1" applyFont="1" applyFill="1" applyBorder="1" applyAlignment="1">
      <alignment horizontal="left" vertical="center" wrapText="1"/>
    </xf>
    <xf numFmtId="0" fontId="8" fillId="0" borderId="1" xfId="1" applyFont="1" applyBorder="1">
      <alignment vertical="center"/>
    </xf>
    <xf numFmtId="0" fontId="8" fillId="4" borderId="1" xfId="1" applyNumberFormat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center" wrapText="1" shrinkToFit="1"/>
    </xf>
    <xf numFmtId="0" fontId="4" fillId="0" borderId="1" xfId="1" applyFont="1" applyBorder="1">
      <alignment vertical="center"/>
    </xf>
    <xf numFmtId="0" fontId="14" fillId="4" borderId="1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14" fillId="4" borderId="1" xfId="1" applyNumberFormat="1" applyFont="1" applyFill="1" applyBorder="1" applyAlignment="1">
      <alignment horizontal="left"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4" borderId="2" xfId="1" applyNumberFormat="1" applyFont="1" applyFill="1" applyBorder="1" applyAlignment="1">
      <alignment horizontal="left" vertical="top" wrapText="1"/>
    </xf>
    <xf numFmtId="0" fontId="12" fillId="0" borderId="4" xfId="1" applyFont="1" applyBorder="1" applyAlignment="1">
      <alignment horizontal="center" vertical="center"/>
    </xf>
    <xf numFmtId="0" fontId="14" fillId="4" borderId="2" xfId="1" applyNumberFormat="1" applyFont="1" applyFill="1" applyBorder="1" applyAlignment="1">
      <alignment horizontal="left" vertical="center" wrapText="1"/>
    </xf>
    <xf numFmtId="0" fontId="8" fillId="4" borderId="3" xfId="1" applyNumberFormat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vertical="center" wrapText="1"/>
    </xf>
    <xf numFmtId="0" fontId="15" fillId="3" borderId="1" xfId="2" applyFont="1" applyFill="1" applyBorder="1" applyAlignment="1">
      <alignment horizontal="left" vertical="center" wrapText="1" shrinkToFit="1"/>
    </xf>
    <xf numFmtId="0" fontId="14" fillId="4" borderId="1" xfId="1" applyNumberFormat="1" applyFont="1" applyFill="1" applyBorder="1" applyAlignment="1">
      <alignment vertical="top" wrapText="1"/>
    </xf>
    <xf numFmtId="0" fontId="13" fillId="3" borderId="1" xfId="1" applyFont="1" applyFill="1" applyBorder="1" applyAlignment="1">
      <alignment horizontal="left" vertical="center" wrapText="1"/>
    </xf>
    <xf numFmtId="0" fontId="13" fillId="0" borderId="1" xfId="1" applyFont="1" applyFill="1" applyBorder="1">
      <alignment vertical="center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177" fontId="14" fillId="4" borderId="1" xfId="1" applyNumberFormat="1" applyFont="1" applyFill="1" applyBorder="1" applyAlignment="1">
      <alignment horizontal="left" vertical="center" wrapText="1" shrinkToFit="1"/>
    </xf>
    <xf numFmtId="0" fontId="14" fillId="0" borderId="1" xfId="1" applyFont="1" applyFill="1" applyBorder="1" applyAlignment="1">
      <alignment vertical="center" shrinkToFit="1"/>
    </xf>
    <xf numFmtId="0" fontId="8" fillId="0" borderId="1" xfId="1" applyFont="1" applyBorder="1" applyAlignment="1">
      <alignment horizontal="left" vertical="center" wrapText="1"/>
    </xf>
    <xf numFmtId="0" fontId="14" fillId="4" borderId="1" xfId="1" applyFont="1" applyFill="1" applyBorder="1" applyAlignment="1" applyProtection="1">
      <alignment horizontal="left" vertical="center" wrapText="1"/>
    </xf>
    <xf numFmtId="0" fontId="14" fillId="0" borderId="3" xfId="1" applyNumberFormat="1" applyFont="1" applyFill="1" applyBorder="1" applyAlignment="1">
      <alignment horizontal="left" vertical="center" wrapText="1"/>
    </xf>
    <xf numFmtId="0" fontId="14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176" fontId="18" fillId="5" borderId="1" xfId="2" applyNumberFormat="1" applyFont="1" applyFill="1" applyBorder="1" applyAlignment="1">
      <alignment horizontal="right" vertical="distributed" shrinkToFit="1"/>
    </xf>
    <xf numFmtId="176" fontId="3" fillId="0" borderId="1" xfId="2" applyNumberFormat="1" applyFont="1" applyBorder="1" applyAlignment="1">
      <alignment horizontal="distributed" vertical="distributed" wrapText="1" shrinkToFit="1"/>
    </xf>
    <xf numFmtId="0" fontId="1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6" borderId="0" xfId="3" applyFill="1" applyAlignment="1">
      <alignment horizontal="left" vertical="center"/>
    </xf>
    <xf numFmtId="176" fontId="1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2" fillId="0" borderId="0" xfId="1" applyFont="1" applyAlignment="1">
      <alignment vertical="center"/>
    </xf>
    <xf numFmtId="0" fontId="3" fillId="2" borderId="1" xfId="2" applyFont="1" applyFill="1" applyBorder="1" applyAlignment="1">
      <alignment horizontal="left" vertical="center" wrapText="1" shrinkToFi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2" fillId="2" borderId="1" xfId="2" applyNumberFormat="1" applyFont="1" applyFill="1" applyBorder="1" applyAlignment="1">
      <alignment horizontal="right" vertical="distributed" shrinkToFi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right" vertical="distributed" shrinkToFit="1"/>
    </xf>
    <xf numFmtId="176" fontId="25" fillId="0" borderId="1" xfId="2" applyNumberFormat="1" applyFont="1" applyBorder="1" applyAlignment="1">
      <alignment horizontal="right" vertical="distributed" shrinkToFi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right" vertical="distributed" shrinkToFit="1"/>
    </xf>
    <xf numFmtId="176" fontId="18" fillId="7" borderId="1" xfId="2" applyNumberFormat="1" applyFont="1" applyFill="1" applyBorder="1" applyAlignment="1">
      <alignment horizontal="right" vertical="distributed" shrinkToFit="1"/>
    </xf>
    <xf numFmtId="0" fontId="14" fillId="0" borderId="3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8" xfId="1" applyNumberFormat="1" applyFont="1" applyFill="1" applyBorder="1" applyAlignment="1">
      <alignment horizontal="center" vertical="center" wrapText="1"/>
    </xf>
    <xf numFmtId="0" fontId="14" fillId="4" borderId="7" xfId="1" applyNumberFormat="1" applyFont="1" applyFill="1" applyBorder="1" applyAlignment="1">
      <alignment horizontal="center" vertical="center" wrapText="1"/>
    </xf>
    <xf numFmtId="0" fontId="14" fillId="4" borderId="6" xfId="1" applyNumberFormat="1" applyFont="1" applyFill="1" applyBorder="1" applyAlignment="1">
      <alignment horizontal="center" vertical="center" wrapText="1"/>
    </xf>
    <xf numFmtId="0" fontId="14" fillId="4" borderId="5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8" fillId="4" borderId="3" xfId="1" applyNumberFormat="1" applyFont="1" applyFill="1" applyBorder="1" applyAlignment="1">
      <alignment horizontal="left" vertical="center" wrapText="1"/>
    </xf>
    <xf numFmtId="0" fontId="26" fillId="7" borderId="9" xfId="1" applyFont="1" applyFill="1" applyBorder="1" applyAlignment="1" applyProtection="1">
      <alignment horizontal="center" vertical="center"/>
    </xf>
    <xf numFmtId="0" fontId="26" fillId="7" borderId="4" xfId="1" applyFont="1" applyFill="1" applyBorder="1" applyAlignment="1" applyProtection="1">
      <alignment horizontal="center" vertical="center"/>
    </xf>
    <xf numFmtId="0" fontId="20" fillId="5" borderId="10" xfId="2" applyFont="1" applyFill="1" applyBorder="1" applyAlignment="1">
      <alignment horizontal="center" vertical="distributed" shrinkToFit="1"/>
    </xf>
    <xf numFmtId="0" fontId="19" fillId="0" borderId="9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4" fillId="4" borderId="3" xfId="1" applyNumberFormat="1" applyFont="1" applyFill="1" applyBorder="1" applyAlignment="1">
      <alignment horizontal="left" vertical="center" wrapText="1"/>
    </xf>
    <xf numFmtId="0" fontId="8" fillId="4" borderId="2" xfId="1" applyNumberFormat="1" applyFont="1" applyFill="1" applyBorder="1" applyAlignment="1">
      <alignment horizontal="left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9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20" fillId="5" borderId="10" xfId="2" applyFont="1" applyFill="1" applyBorder="1" applyAlignment="1">
      <alignment horizontal="center" vertical="distributed" wrapText="1" shrinkToFit="1"/>
    </xf>
    <xf numFmtId="0" fontId="19" fillId="0" borderId="9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horizontal="left" vertical="center" wrapText="1" shrinkToFit="1"/>
    </xf>
    <xf numFmtId="0" fontId="12" fillId="0" borderId="3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</cellXfs>
  <cellStyles count="4">
    <cellStyle name="一般" xfId="0" builtinId="0"/>
    <cellStyle name="一般 2" xfId="1"/>
    <cellStyle name="一般 3" xfId="3"/>
    <cellStyle name="一般_總預算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0</xdr:col>
      <xdr:colOff>1388451</xdr:colOff>
      <xdr:row>0</xdr:row>
      <xdr:rowOff>280182</xdr:rowOff>
    </xdr:from>
    <xdr:to>
      <xdr:col>0</xdr:col>
      <xdr:colOff>1388451</xdr:colOff>
      <xdr:row>1</xdr:row>
      <xdr:rowOff>1468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388451" y="280182"/>
          <a:ext cx="0" cy="737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0"/>
  <sheetViews>
    <sheetView tabSelected="1" topLeftCell="A106" zoomScale="130" workbookViewId="0">
      <selection activeCell="A51" sqref="A51:XFD51"/>
    </sheetView>
  </sheetViews>
  <sheetFormatPr defaultRowHeight="16.5" x14ac:dyDescent="0.25"/>
  <cols>
    <col min="1" max="1" width="18.75" style="6" customWidth="1"/>
    <col min="2" max="2" width="7" style="5" customWidth="1"/>
    <col min="3" max="3" width="18.375" style="3" customWidth="1"/>
    <col min="4" max="4" width="26.375" style="4" customWidth="1"/>
    <col min="5" max="5" width="8.875" style="3" customWidth="1"/>
    <col min="6" max="6" width="8.75" style="3" customWidth="1"/>
    <col min="7" max="7" width="11.75" style="2" customWidth="1"/>
    <col min="8" max="16384" width="9" style="1"/>
  </cols>
  <sheetData>
    <row r="1" spans="1:12" ht="27.75" x14ac:dyDescent="0.25">
      <c r="A1" s="88" t="s">
        <v>38</v>
      </c>
      <c r="B1" s="126" t="s">
        <v>268</v>
      </c>
      <c r="C1" s="127"/>
      <c r="D1" s="127"/>
      <c r="E1" s="128"/>
      <c r="F1" s="129"/>
      <c r="G1" s="87"/>
    </row>
    <row r="2" spans="1:12" s="81" customFormat="1" ht="33" x14ac:dyDescent="0.25">
      <c r="A2" s="86" t="s">
        <v>39</v>
      </c>
      <c r="B2" s="85" t="s">
        <v>40</v>
      </c>
      <c r="C2" s="29" t="s">
        <v>41</v>
      </c>
      <c r="D2" s="84" t="s">
        <v>42</v>
      </c>
      <c r="E2" s="84" t="s">
        <v>43</v>
      </c>
      <c r="F2" s="84" t="s">
        <v>44</v>
      </c>
      <c r="G2" s="83" t="s">
        <v>45</v>
      </c>
    </row>
    <row r="3" spans="1:12" s="81" customFormat="1" ht="21" x14ac:dyDescent="0.25">
      <c r="A3" s="130" t="s">
        <v>46</v>
      </c>
      <c r="B3" s="131"/>
      <c r="C3" s="131"/>
      <c r="D3" s="131"/>
      <c r="E3" s="131"/>
      <c r="F3" s="132"/>
      <c r="G3" s="82">
        <f>G4+G8+G12+G14</f>
        <v>0</v>
      </c>
      <c r="H3" s="89"/>
      <c r="I3" s="89"/>
      <c r="J3" s="89"/>
      <c r="K3" s="89"/>
    </row>
    <row r="4" spans="1:12" s="81" customFormat="1" ht="16.5" customHeight="1" x14ac:dyDescent="0.25">
      <c r="A4" s="90" t="s">
        <v>47</v>
      </c>
      <c r="B4" s="91"/>
      <c r="C4" s="23" t="s">
        <v>48</v>
      </c>
      <c r="D4" s="92"/>
      <c r="E4" s="92"/>
      <c r="F4" s="92"/>
      <c r="G4" s="93">
        <f>SUM(G5:G7)</f>
        <v>0</v>
      </c>
    </row>
    <row r="5" spans="1:12" s="81" customFormat="1" ht="42.75" x14ac:dyDescent="0.25">
      <c r="A5" s="88" t="s">
        <v>49</v>
      </c>
      <c r="B5" s="94">
        <v>431</v>
      </c>
      <c r="C5" s="29" t="s">
        <v>50</v>
      </c>
      <c r="D5" s="31" t="s">
        <v>51</v>
      </c>
      <c r="E5" s="95"/>
      <c r="F5" s="71" t="s">
        <v>52</v>
      </c>
      <c r="G5" s="96"/>
    </row>
    <row r="6" spans="1:12" s="81" customFormat="1" ht="28.5" customHeight="1" x14ac:dyDescent="0.25">
      <c r="A6" s="88" t="s">
        <v>53</v>
      </c>
      <c r="B6" s="94">
        <v>431</v>
      </c>
      <c r="C6" s="29" t="s">
        <v>50</v>
      </c>
      <c r="D6" s="31" t="s">
        <v>54</v>
      </c>
      <c r="E6" s="95"/>
      <c r="F6" s="95"/>
      <c r="G6" s="96"/>
    </row>
    <row r="7" spans="1:12" s="81" customFormat="1" ht="28.5" x14ac:dyDescent="0.25">
      <c r="A7" s="88" t="s">
        <v>55</v>
      </c>
      <c r="B7" s="94">
        <v>431</v>
      </c>
      <c r="C7" s="29" t="s">
        <v>50</v>
      </c>
      <c r="D7" s="31" t="s">
        <v>56</v>
      </c>
      <c r="E7" s="95"/>
      <c r="F7" s="95"/>
      <c r="G7" s="96"/>
    </row>
    <row r="8" spans="1:12" s="81" customFormat="1" x14ac:dyDescent="0.25">
      <c r="A8" s="90" t="s">
        <v>57</v>
      </c>
      <c r="B8" s="91"/>
      <c r="C8" s="23" t="s">
        <v>57</v>
      </c>
      <c r="D8" s="92"/>
      <c r="E8" s="92"/>
      <c r="F8" s="92"/>
      <c r="G8" s="93">
        <f>SUM(G9:G11)</f>
        <v>0</v>
      </c>
    </row>
    <row r="9" spans="1:12" s="81" customFormat="1" ht="28.5" x14ac:dyDescent="0.25">
      <c r="A9" s="88" t="s">
        <v>58</v>
      </c>
      <c r="B9" s="94">
        <v>453</v>
      </c>
      <c r="C9" s="29" t="s">
        <v>59</v>
      </c>
      <c r="D9" s="31" t="s">
        <v>60</v>
      </c>
      <c r="E9" s="31"/>
      <c r="F9" s="95"/>
      <c r="G9" s="96"/>
    </row>
    <row r="10" spans="1:12" s="81" customFormat="1" x14ac:dyDescent="0.25">
      <c r="A10" s="88" t="s">
        <v>61</v>
      </c>
      <c r="B10" s="94">
        <v>454</v>
      </c>
      <c r="C10" s="29" t="s">
        <v>62</v>
      </c>
      <c r="D10" s="31" t="s">
        <v>63</v>
      </c>
      <c r="E10" s="95"/>
      <c r="F10" s="95"/>
      <c r="G10" s="97"/>
    </row>
    <row r="11" spans="1:12" s="81" customFormat="1" x14ac:dyDescent="0.25">
      <c r="A11" s="31" t="s">
        <v>64</v>
      </c>
      <c r="B11" s="94" t="s">
        <v>65</v>
      </c>
      <c r="C11" s="29" t="s">
        <v>66</v>
      </c>
      <c r="D11" s="31" t="s">
        <v>67</v>
      </c>
      <c r="E11" s="95"/>
      <c r="F11" s="95"/>
      <c r="G11" s="96"/>
    </row>
    <row r="12" spans="1:12" s="81" customFormat="1" x14ac:dyDescent="0.25">
      <c r="A12" s="90" t="s">
        <v>68</v>
      </c>
      <c r="B12" s="91"/>
      <c r="C12" s="23" t="s">
        <v>69</v>
      </c>
      <c r="D12" s="92"/>
      <c r="E12" s="92"/>
      <c r="F12" s="92"/>
      <c r="G12" s="93">
        <f>G13</f>
        <v>0</v>
      </c>
    </row>
    <row r="13" spans="1:12" s="81" customFormat="1" ht="28.5" x14ac:dyDescent="0.25">
      <c r="A13" s="88" t="s">
        <v>70</v>
      </c>
      <c r="B13" s="94" t="s">
        <v>71</v>
      </c>
      <c r="C13" s="29" t="s">
        <v>72</v>
      </c>
      <c r="D13" s="31" t="s">
        <v>73</v>
      </c>
      <c r="E13" s="95"/>
      <c r="F13" s="95"/>
      <c r="G13" s="96"/>
    </row>
    <row r="14" spans="1:12" s="81" customFormat="1" x14ac:dyDescent="0.25">
      <c r="A14" s="80" t="s">
        <v>74</v>
      </c>
      <c r="B14" s="91"/>
      <c r="C14" s="23" t="s">
        <v>75</v>
      </c>
      <c r="D14" s="92"/>
      <c r="E14" s="92"/>
      <c r="F14" s="92"/>
      <c r="G14" s="93">
        <f>SUM(G15)</f>
        <v>0</v>
      </c>
    </row>
    <row r="15" spans="1:12" s="81" customFormat="1" ht="28.5" x14ac:dyDescent="0.25">
      <c r="A15" s="88"/>
      <c r="B15" s="94">
        <v>462</v>
      </c>
      <c r="C15" s="29" t="s">
        <v>76</v>
      </c>
      <c r="D15" s="31" t="s">
        <v>267</v>
      </c>
      <c r="E15" s="95"/>
      <c r="F15" s="95"/>
      <c r="G15" s="96"/>
      <c r="H15" s="17"/>
      <c r="I15" s="17"/>
      <c r="J15" s="17"/>
      <c r="K15" s="17"/>
      <c r="L15" s="17"/>
    </row>
    <row r="16" spans="1:12" s="81" customFormat="1" x14ac:dyDescent="0.25">
      <c r="A16" s="80"/>
      <c r="B16" s="91"/>
      <c r="C16" s="23" t="s">
        <v>77</v>
      </c>
      <c r="D16" s="92"/>
      <c r="E16" s="92"/>
      <c r="F16" s="92"/>
      <c r="G16" s="93"/>
      <c r="H16" s="17"/>
      <c r="I16" s="17"/>
      <c r="J16" s="17"/>
      <c r="K16" s="17"/>
      <c r="L16" s="17"/>
    </row>
    <row r="17" spans="1:19" s="81" customFormat="1" x14ac:dyDescent="0.25">
      <c r="A17" s="133" t="s">
        <v>78</v>
      </c>
      <c r="B17" s="98" t="s">
        <v>79</v>
      </c>
      <c r="C17" s="99" t="s">
        <v>80</v>
      </c>
      <c r="D17" s="66" t="s">
        <v>81</v>
      </c>
      <c r="E17" s="100"/>
      <c r="F17" s="100"/>
      <c r="G17" s="101"/>
      <c r="H17" s="17"/>
      <c r="I17" s="17"/>
      <c r="J17" s="17"/>
      <c r="K17" s="17"/>
      <c r="L17" s="17"/>
    </row>
    <row r="18" spans="1:19" s="81" customFormat="1" ht="28.5" x14ac:dyDescent="0.25">
      <c r="A18" s="134"/>
      <c r="B18" s="136" t="s">
        <v>82</v>
      </c>
      <c r="C18" s="139" t="s">
        <v>83</v>
      </c>
      <c r="D18" s="66" t="s">
        <v>84</v>
      </c>
      <c r="E18" s="100"/>
      <c r="F18" s="100"/>
      <c r="G18" s="101"/>
      <c r="H18" s="17"/>
      <c r="I18" s="17"/>
      <c r="J18" s="17"/>
      <c r="K18" s="17"/>
      <c r="L18" s="17"/>
    </row>
    <row r="19" spans="1:19" s="81" customFormat="1" ht="28.5" x14ac:dyDescent="0.25">
      <c r="A19" s="134"/>
      <c r="B19" s="137"/>
      <c r="C19" s="140"/>
      <c r="D19" s="29" t="s">
        <v>85</v>
      </c>
      <c r="E19" s="95"/>
      <c r="F19" s="95"/>
      <c r="G19" s="96"/>
      <c r="H19" s="17"/>
      <c r="I19" s="17"/>
      <c r="J19" s="17"/>
      <c r="K19" s="17"/>
      <c r="L19" s="17"/>
    </row>
    <row r="20" spans="1:19" s="81" customFormat="1" ht="28.5" x14ac:dyDescent="0.25">
      <c r="A20" s="135"/>
      <c r="B20" s="138"/>
      <c r="C20" s="141"/>
      <c r="D20" s="29" t="s">
        <v>86</v>
      </c>
      <c r="E20" s="95"/>
      <c r="F20" s="95"/>
      <c r="G20" s="96"/>
      <c r="H20" s="17"/>
      <c r="I20" s="17"/>
      <c r="J20" s="17"/>
      <c r="K20" s="17"/>
      <c r="L20" s="17"/>
    </row>
    <row r="21" spans="1:19" s="81" customFormat="1" x14ac:dyDescent="0.25">
      <c r="A21" s="119" t="s">
        <v>87</v>
      </c>
      <c r="B21" s="119"/>
      <c r="C21" s="119"/>
      <c r="D21" s="119"/>
      <c r="E21" s="119"/>
      <c r="F21" s="120"/>
      <c r="G21" s="102">
        <v>0</v>
      </c>
      <c r="H21" s="17"/>
      <c r="I21" s="17"/>
      <c r="J21" s="17"/>
      <c r="K21" s="17"/>
      <c r="L21" s="17"/>
    </row>
    <row r="22" spans="1:19" s="81" customFormat="1" ht="21" x14ac:dyDescent="0.25">
      <c r="A22" s="121" t="s">
        <v>88</v>
      </c>
      <c r="B22" s="122"/>
      <c r="C22" s="122"/>
      <c r="D22" s="122"/>
      <c r="E22" s="122"/>
      <c r="F22" s="123"/>
      <c r="G22" s="82">
        <f>G66+G23+G96+G103</f>
        <v>0</v>
      </c>
      <c r="H22" s="17"/>
      <c r="I22" s="17"/>
      <c r="J22" s="17"/>
      <c r="K22" s="17"/>
      <c r="L22" s="17"/>
    </row>
    <row r="23" spans="1:19" x14ac:dyDescent="0.25">
      <c r="A23" s="80"/>
      <c r="B23" s="24">
        <v>532</v>
      </c>
      <c r="C23" s="38" t="s">
        <v>89</v>
      </c>
      <c r="D23" s="22"/>
      <c r="E23" s="21"/>
      <c r="F23" s="21"/>
      <c r="G23" s="20">
        <f>+G24+G50+G60+G64</f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40" customFormat="1" x14ac:dyDescent="0.25">
      <c r="A24" s="62" t="s">
        <v>37</v>
      </c>
      <c r="B24" s="36">
        <v>2</v>
      </c>
      <c r="C24" s="35" t="s">
        <v>90</v>
      </c>
      <c r="D24" s="34"/>
      <c r="E24" s="33"/>
      <c r="F24" s="33"/>
      <c r="G24" s="32">
        <f>SUM(G25:G49)</f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5">
      <c r="A25" s="124" t="s">
        <v>36</v>
      </c>
      <c r="B25" s="30">
        <v>212</v>
      </c>
      <c r="C25" s="28" t="s">
        <v>91</v>
      </c>
      <c r="D25" s="29" t="s">
        <v>92</v>
      </c>
      <c r="E25" s="27"/>
      <c r="F25" s="27"/>
      <c r="G25" s="26"/>
      <c r="M25" s="17"/>
      <c r="N25" s="17"/>
      <c r="O25" s="17"/>
      <c r="P25" s="17"/>
      <c r="Q25" s="17"/>
      <c r="R25" s="17"/>
      <c r="S25" s="17"/>
    </row>
    <row r="26" spans="1:19" ht="16.5" customHeight="1" x14ac:dyDescent="0.25">
      <c r="A26" s="116"/>
      <c r="B26" s="30">
        <v>214</v>
      </c>
      <c r="C26" s="28" t="s">
        <v>93</v>
      </c>
      <c r="D26" s="29" t="s">
        <v>94</v>
      </c>
      <c r="E26" s="27"/>
      <c r="F26" s="27"/>
      <c r="G26" s="26"/>
      <c r="M26" s="17"/>
      <c r="N26" s="17"/>
      <c r="O26" s="17"/>
      <c r="P26" s="17"/>
      <c r="Q26" s="17"/>
      <c r="R26" s="17"/>
      <c r="S26" s="17"/>
    </row>
    <row r="27" spans="1:19" x14ac:dyDescent="0.25">
      <c r="A27" s="118" t="s">
        <v>95</v>
      </c>
      <c r="B27" s="16">
        <v>212</v>
      </c>
      <c r="C27" s="48" t="s">
        <v>91</v>
      </c>
      <c r="D27" s="15" t="s">
        <v>96</v>
      </c>
      <c r="E27" s="14"/>
      <c r="F27" s="14"/>
      <c r="G27" s="8"/>
      <c r="M27" s="17"/>
      <c r="N27" s="17"/>
      <c r="O27" s="17"/>
      <c r="P27" s="17"/>
      <c r="Q27" s="17"/>
      <c r="R27" s="17"/>
      <c r="S27" s="17"/>
    </row>
    <row r="28" spans="1:19" x14ac:dyDescent="0.25">
      <c r="A28" s="125"/>
      <c r="B28" s="16">
        <v>214</v>
      </c>
      <c r="C28" s="48" t="s">
        <v>93</v>
      </c>
      <c r="D28" s="15" t="s">
        <v>97</v>
      </c>
      <c r="E28" s="14"/>
      <c r="F28" s="14"/>
      <c r="G28" s="8"/>
      <c r="M28" s="17"/>
      <c r="N28" s="17"/>
      <c r="O28" s="17"/>
      <c r="P28" s="17"/>
      <c r="Q28" s="17"/>
      <c r="R28" s="17"/>
      <c r="S28" s="17"/>
    </row>
    <row r="29" spans="1:19" x14ac:dyDescent="0.25">
      <c r="A29" s="118" t="s">
        <v>98</v>
      </c>
      <c r="B29" s="16">
        <v>212</v>
      </c>
      <c r="C29" s="48" t="s">
        <v>99</v>
      </c>
      <c r="D29" s="15" t="s">
        <v>100</v>
      </c>
      <c r="E29" s="14"/>
      <c r="F29" s="14"/>
      <c r="G29" s="8"/>
      <c r="M29" s="17"/>
      <c r="N29" s="17"/>
      <c r="O29" s="17"/>
      <c r="P29" s="17"/>
      <c r="Q29" s="17"/>
      <c r="R29" s="17"/>
      <c r="S29" s="17"/>
    </row>
    <row r="30" spans="1:19" x14ac:dyDescent="0.25">
      <c r="A30" s="110"/>
      <c r="B30" s="16">
        <v>214</v>
      </c>
      <c r="C30" s="48" t="s">
        <v>93</v>
      </c>
      <c r="D30" s="15" t="s">
        <v>101</v>
      </c>
      <c r="E30" s="14"/>
      <c r="F30" s="14"/>
      <c r="G30" s="8"/>
      <c r="M30" s="17"/>
      <c r="N30" s="17"/>
      <c r="O30" s="17"/>
      <c r="P30" s="17"/>
      <c r="Q30" s="17"/>
      <c r="R30" s="17"/>
      <c r="S30" s="17"/>
    </row>
    <row r="31" spans="1:19" ht="28.5" x14ac:dyDescent="0.25">
      <c r="A31" s="79" t="s">
        <v>102</v>
      </c>
      <c r="B31" s="16">
        <v>254</v>
      </c>
      <c r="C31" s="48" t="s">
        <v>103</v>
      </c>
      <c r="D31" s="15" t="s">
        <v>104</v>
      </c>
      <c r="E31" s="14"/>
      <c r="F31" s="14"/>
      <c r="G31" s="8"/>
      <c r="M31" s="17"/>
      <c r="N31" s="17"/>
      <c r="O31" s="17"/>
      <c r="P31" s="17"/>
      <c r="Q31" s="17"/>
      <c r="R31" s="17"/>
      <c r="S31" s="17"/>
    </row>
    <row r="32" spans="1:19" x14ac:dyDescent="0.25">
      <c r="A32" s="50" t="s">
        <v>7</v>
      </c>
      <c r="B32" s="16">
        <v>212</v>
      </c>
      <c r="C32" s="48" t="s">
        <v>93</v>
      </c>
      <c r="D32" s="15" t="s">
        <v>105</v>
      </c>
      <c r="E32" s="14"/>
      <c r="F32" s="13" t="s">
        <v>106</v>
      </c>
      <c r="G32" s="26"/>
      <c r="M32" s="17"/>
      <c r="N32" s="17"/>
      <c r="O32" s="17"/>
      <c r="P32" s="17"/>
      <c r="Q32" s="17"/>
      <c r="R32" s="17"/>
      <c r="S32" s="17"/>
    </row>
    <row r="33" spans="1:12" x14ac:dyDescent="0.25">
      <c r="A33" s="50" t="s">
        <v>7</v>
      </c>
      <c r="B33" s="78">
        <v>252</v>
      </c>
      <c r="C33" s="77" t="s">
        <v>107</v>
      </c>
      <c r="D33" s="15" t="s">
        <v>108</v>
      </c>
      <c r="E33" s="14"/>
      <c r="F33" s="13" t="s">
        <v>106</v>
      </c>
      <c r="G33" s="26"/>
    </row>
    <row r="34" spans="1:12" x14ac:dyDescent="0.25">
      <c r="A34" s="50" t="s">
        <v>109</v>
      </c>
      <c r="B34" s="78"/>
      <c r="C34" s="77"/>
      <c r="D34" s="50" t="s">
        <v>110</v>
      </c>
      <c r="E34" s="14"/>
      <c r="F34" s="13" t="s">
        <v>111</v>
      </c>
      <c r="G34" s="26"/>
    </row>
    <row r="35" spans="1:12" x14ac:dyDescent="0.25">
      <c r="A35" s="74" t="s">
        <v>35</v>
      </c>
      <c r="B35" s="76">
        <v>255</v>
      </c>
      <c r="C35" s="75" t="s">
        <v>112</v>
      </c>
      <c r="D35" s="29" t="s">
        <v>113</v>
      </c>
      <c r="E35" s="27"/>
      <c r="F35" s="27"/>
      <c r="G35" s="26"/>
    </row>
    <row r="36" spans="1:12" x14ac:dyDescent="0.25">
      <c r="A36" s="54" t="s">
        <v>34</v>
      </c>
      <c r="B36" s="30">
        <v>255</v>
      </c>
      <c r="C36" s="28" t="s">
        <v>114</v>
      </c>
      <c r="D36" s="29" t="s">
        <v>115</v>
      </c>
      <c r="E36" s="27"/>
      <c r="F36" s="27"/>
      <c r="G36" s="26"/>
    </row>
    <row r="37" spans="1:12" x14ac:dyDescent="0.25">
      <c r="A37" s="54" t="s">
        <v>33</v>
      </c>
      <c r="B37" s="30">
        <v>255</v>
      </c>
      <c r="C37" s="28" t="s">
        <v>116</v>
      </c>
      <c r="D37" s="29" t="s">
        <v>117</v>
      </c>
      <c r="E37" s="27"/>
      <c r="F37" s="27"/>
      <c r="G37" s="26"/>
    </row>
    <row r="38" spans="1:12" ht="28.5" x14ac:dyDescent="0.25">
      <c r="A38" s="50" t="s">
        <v>7</v>
      </c>
      <c r="B38" s="45">
        <v>255</v>
      </c>
      <c r="C38" s="44" t="s">
        <v>118</v>
      </c>
      <c r="D38" s="15" t="s">
        <v>119</v>
      </c>
      <c r="E38" s="43"/>
      <c r="F38" s="13" t="s">
        <v>120</v>
      </c>
      <c r="G38" s="26"/>
    </row>
    <row r="39" spans="1:12" x14ac:dyDescent="0.25">
      <c r="A39" s="56" t="s">
        <v>121</v>
      </c>
      <c r="B39" s="30">
        <v>256</v>
      </c>
      <c r="C39" s="28" t="s">
        <v>122</v>
      </c>
      <c r="D39" s="29" t="s">
        <v>32</v>
      </c>
      <c r="E39" s="27"/>
      <c r="F39" s="27"/>
      <c r="G39" s="26"/>
    </row>
    <row r="40" spans="1:12" x14ac:dyDescent="0.25">
      <c r="A40" s="56" t="s">
        <v>123</v>
      </c>
      <c r="B40" s="30">
        <v>264</v>
      </c>
      <c r="C40" s="28" t="s">
        <v>124</v>
      </c>
      <c r="D40" s="29" t="s">
        <v>125</v>
      </c>
      <c r="E40" s="27"/>
      <c r="F40" s="27"/>
      <c r="G40" s="26"/>
    </row>
    <row r="41" spans="1:12" ht="28.5" x14ac:dyDescent="0.25">
      <c r="A41" s="74" t="s">
        <v>126</v>
      </c>
      <c r="B41" s="30" t="s">
        <v>127</v>
      </c>
      <c r="C41" s="28" t="s">
        <v>128</v>
      </c>
      <c r="D41" s="29" t="s">
        <v>129</v>
      </c>
      <c r="E41" s="27"/>
      <c r="F41" s="27"/>
      <c r="G41" s="26"/>
      <c r="H41" s="17"/>
      <c r="I41" s="17"/>
      <c r="J41" s="17"/>
      <c r="K41" s="17"/>
      <c r="L41" s="17"/>
    </row>
    <row r="42" spans="1:12" x14ac:dyDescent="0.25">
      <c r="A42" s="56" t="s">
        <v>31</v>
      </c>
      <c r="B42" s="30" t="s">
        <v>130</v>
      </c>
      <c r="C42" s="28" t="s">
        <v>131</v>
      </c>
      <c r="D42" s="29" t="s">
        <v>132</v>
      </c>
      <c r="E42" s="27"/>
      <c r="F42" s="27"/>
      <c r="G42" s="26"/>
      <c r="H42" s="17"/>
      <c r="I42" s="17"/>
      <c r="J42" s="17"/>
      <c r="K42" s="17"/>
      <c r="L42" s="17"/>
    </row>
    <row r="43" spans="1:12" ht="28.5" x14ac:dyDescent="0.25">
      <c r="A43" s="56" t="s">
        <v>30</v>
      </c>
      <c r="B43" s="30" t="s">
        <v>133</v>
      </c>
      <c r="C43" s="28" t="s">
        <v>131</v>
      </c>
      <c r="D43" s="73" t="s">
        <v>134</v>
      </c>
      <c r="E43" s="27"/>
      <c r="F43" s="27"/>
      <c r="G43" s="26"/>
      <c r="H43" s="17"/>
      <c r="I43" s="17"/>
      <c r="J43" s="17"/>
      <c r="K43" s="17"/>
      <c r="L43" s="17"/>
    </row>
    <row r="44" spans="1:12" x14ac:dyDescent="0.25">
      <c r="A44" s="50" t="s">
        <v>7</v>
      </c>
      <c r="B44" s="16" t="s">
        <v>29</v>
      </c>
      <c r="C44" s="48" t="s">
        <v>131</v>
      </c>
      <c r="D44" s="15" t="s">
        <v>135</v>
      </c>
      <c r="E44" s="14"/>
      <c r="F44" s="13" t="s">
        <v>120</v>
      </c>
      <c r="G44" s="26"/>
      <c r="H44" s="17"/>
      <c r="I44" s="17"/>
      <c r="J44" s="17"/>
      <c r="K44" s="17"/>
      <c r="L44" s="17"/>
    </row>
    <row r="45" spans="1:12" ht="28.5" x14ac:dyDescent="0.25">
      <c r="A45" s="56" t="s">
        <v>28</v>
      </c>
      <c r="B45" s="30" t="s">
        <v>136</v>
      </c>
      <c r="C45" s="28" t="s">
        <v>137</v>
      </c>
      <c r="D45" s="29" t="s">
        <v>138</v>
      </c>
      <c r="E45" s="27"/>
      <c r="F45" s="27"/>
      <c r="G45" s="26"/>
      <c r="H45" s="17"/>
      <c r="I45" s="17"/>
      <c r="J45" s="17"/>
      <c r="K45" s="17"/>
      <c r="L45" s="17"/>
    </row>
    <row r="46" spans="1:12" ht="28.5" x14ac:dyDescent="0.25">
      <c r="A46" s="72" t="s">
        <v>27</v>
      </c>
      <c r="B46" s="16">
        <v>289</v>
      </c>
      <c r="C46" s="48" t="s">
        <v>139</v>
      </c>
      <c r="D46" s="15" t="s">
        <v>140</v>
      </c>
      <c r="E46" s="14"/>
      <c r="F46" s="13" t="s">
        <v>111</v>
      </c>
      <c r="G46" s="26"/>
    </row>
    <row r="47" spans="1:12" x14ac:dyDescent="0.25">
      <c r="A47" s="56"/>
      <c r="B47" s="68" t="s">
        <v>141</v>
      </c>
      <c r="C47" s="67" t="s">
        <v>142</v>
      </c>
      <c r="D47" s="66" t="s">
        <v>143</v>
      </c>
      <c r="E47" s="27"/>
      <c r="F47" s="71"/>
      <c r="G47" s="26"/>
    </row>
    <row r="48" spans="1:12" x14ac:dyDescent="0.25">
      <c r="A48" s="56" t="s">
        <v>144</v>
      </c>
      <c r="B48" s="68" t="s">
        <v>141</v>
      </c>
      <c r="C48" s="67" t="s">
        <v>142</v>
      </c>
      <c r="D48" s="66" t="s">
        <v>145</v>
      </c>
      <c r="E48" s="27"/>
      <c r="F48" s="71"/>
      <c r="G48" s="26"/>
    </row>
    <row r="49" spans="1:25" ht="28.5" x14ac:dyDescent="0.25">
      <c r="A49" s="70" t="s">
        <v>26</v>
      </c>
      <c r="B49" s="30">
        <v>291</v>
      </c>
      <c r="C49" s="28" t="s">
        <v>146</v>
      </c>
      <c r="D49" s="29" t="s">
        <v>147</v>
      </c>
      <c r="E49" s="27"/>
      <c r="F49" s="27"/>
      <c r="G49" s="2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s="40" customFormat="1" x14ac:dyDescent="0.25">
      <c r="A50" s="62"/>
      <c r="B50" s="36">
        <v>3</v>
      </c>
      <c r="C50" s="35" t="s">
        <v>148</v>
      </c>
      <c r="D50" s="34"/>
      <c r="E50" s="33"/>
      <c r="F50" s="33"/>
      <c r="G50" s="32">
        <f>SUM(G51:G59)</f>
        <v>0</v>
      </c>
      <c r="H50" s="1"/>
      <c r="I50" s="1"/>
      <c r="J50" s="1"/>
      <c r="K50" s="1"/>
      <c r="L50" s="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s="40" customFormat="1" x14ac:dyDescent="0.25">
      <c r="A51" s="69" t="s">
        <v>25</v>
      </c>
      <c r="B51" s="68">
        <v>312</v>
      </c>
      <c r="C51" s="67" t="s">
        <v>149</v>
      </c>
      <c r="D51" s="66" t="s">
        <v>150</v>
      </c>
      <c r="E51" s="65"/>
      <c r="F51" s="65"/>
      <c r="G51" s="26"/>
      <c r="H51" s="1"/>
      <c r="I51" s="1"/>
      <c r="J51" s="1"/>
      <c r="K51" s="1"/>
      <c r="L51" s="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28.5" x14ac:dyDescent="0.25">
      <c r="A52" s="56" t="s">
        <v>24</v>
      </c>
      <c r="B52" s="30">
        <v>321</v>
      </c>
      <c r="C52" s="28" t="s">
        <v>151</v>
      </c>
      <c r="D52" s="29" t="s">
        <v>152</v>
      </c>
      <c r="E52" s="27"/>
      <c r="F52" s="27"/>
      <c r="G52" s="2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x14ac:dyDescent="0.25">
      <c r="A53" s="56" t="s">
        <v>23</v>
      </c>
      <c r="B53" s="30">
        <v>321</v>
      </c>
      <c r="C53" s="28" t="s">
        <v>151</v>
      </c>
      <c r="D53" s="29" t="s">
        <v>153</v>
      </c>
      <c r="E53" s="27"/>
      <c r="F53" s="27"/>
      <c r="G53" s="26"/>
    </row>
    <row r="54" spans="1:25" x14ac:dyDescent="0.25">
      <c r="A54" s="50" t="s">
        <v>7</v>
      </c>
      <c r="B54" s="16">
        <v>321</v>
      </c>
      <c r="C54" s="48" t="s">
        <v>154</v>
      </c>
      <c r="D54" s="15" t="s">
        <v>155</v>
      </c>
      <c r="E54" s="14"/>
      <c r="F54" s="13" t="s">
        <v>120</v>
      </c>
      <c r="G54" s="26"/>
    </row>
    <row r="55" spans="1:25" x14ac:dyDescent="0.25">
      <c r="A55" s="54" t="s">
        <v>22</v>
      </c>
      <c r="B55" s="30" t="s">
        <v>156</v>
      </c>
      <c r="C55" s="28" t="s">
        <v>157</v>
      </c>
      <c r="D55" s="31" t="s">
        <v>158</v>
      </c>
      <c r="E55" s="27"/>
      <c r="F55" s="27"/>
      <c r="G55" s="26"/>
    </row>
    <row r="56" spans="1:25" x14ac:dyDescent="0.25">
      <c r="A56" s="54" t="s">
        <v>21</v>
      </c>
      <c r="B56" s="30" t="s">
        <v>159</v>
      </c>
      <c r="C56" s="28" t="s">
        <v>157</v>
      </c>
      <c r="D56" s="31" t="s">
        <v>160</v>
      </c>
      <c r="E56" s="27"/>
      <c r="F56" s="27"/>
      <c r="G56" s="26"/>
    </row>
    <row r="57" spans="1:25" x14ac:dyDescent="0.25">
      <c r="A57" s="54" t="s">
        <v>20</v>
      </c>
      <c r="B57" s="30" t="s">
        <v>161</v>
      </c>
      <c r="C57" s="28" t="s">
        <v>162</v>
      </c>
      <c r="D57" s="31" t="s">
        <v>163</v>
      </c>
      <c r="E57" s="27"/>
      <c r="F57" s="27"/>
      <c r="G57" s="26"/>
    </row>
    <row r="58" spans="1:25" x14ac:dyDescent="0.25">
      <c r="A58" s="31" t="s">
        <v>19</v>
      </c>
      <c r="B58" s="30" t="s">
        <v>164</v>
      </c>
      <c r="C58" s="28" t="s">
        <v>157</v>
      </c>
      <c r="D58" s="31" t="s">
        <v>165</v>
      </c>
      <c r="E58" s="27"/>
      <c r="F58" s="27"/>
      <c r="G58" s="26"/>
    </row>
    <row r="59" spans="1:25" x14ac:dyDescent="0.25">
      <c r="A59" s="31" t="s">
        <v>19</v>
      </c>
      <c r="B59" s="30" t="s">
        <v>164</v>
      </c>
      <c r="C59" s="28" t="s">
        <v>157</v>
      </c>
      <c r="D59" s="31" t="s">
        <v>18</v>
      </c>
      <c r="E59" s="27"/>
      <c r="F59" s="27"/>
      <c r="G59" s="26"/>
    </row>
    <row r="60" spans="1:25" ht="28.5" x14ac:dyDescent="0.25">
      <c r="A60" s="42"/>
      <c r="B60" s="36">
        <v>6</v>
      </c>
      <c r="C60" s="61" t="s">
        <v>166</v>
      </c>
      <c r="D60" s="64"/>
      <c r="E60" s="33"/>
      <c r="F60" s="33"/>
      <c r="G60" s="32">
        <f>SUM(G61:G63)</f>
        <v>0</v>
      </c>
      <c r="H60" s="17"/>
      <c r="I60" s="17"/>
      <c r="J60" s="17"/>
      <c r="K60" s="17"/>
      <c r="L60" s="17"/>
    </row>
    <row r="61" spans="1:25" x14ac:dyDescent="0.25">
      <c r="A61" s="54" t="s">
        <v>167</v>
      </c>
      <c r="B61" s="30">
        <v>646</v>
      </c>
      <c r="C61" s="28" t="s">
        <v>168</v>
      </c>
      <c r="D61" s="63" t="s">
        <v>169</v>
      </c>
      <c r="E61" s="27"/>
      <c r="F61" s="27"/>
      <c r="G61" s="26"/>
      <c r="H61" s="17"/>
      <c r="I61" s="17"/>
      <c r="J61" s="17"/>
      <c r="K61" s="17"/>
      <c r="L61" s="17"/>
    </row>
    <row r="62" spans="1:25" x14ac:dyDescent="0.25">
      <c r="A62" s="56" t="s">
        <v>170</v>
      </c>
      <c r="B62" s="30">
        <v>661</v>
      </c>
      <c r="C62" s="28" t="s">
        <v>171</v>
      </c>
      <c r="D62" s="29" t="s">
        <v>172</v>
      </c>
      <c r="E62" s="27"/>
      <c r="F62" s="27"/>
      <c r="G62" s="26"/>
      <c r="H62" s="17"/>
      <c r="I62" s="17"/>
      <c r="J62" s="17"/>
      <c r="K62" s="17"/>
      <c r="L62" s="17"/>
    </row>
    <row r="63" spans="1:25" x14ac:dyDescent="0.25">
      <c r="A63" s="54" t="s">
        <v>173</v>
      </c>
      <c r="B63" s="30">
        <v>663</v>
      </c>
      <c r="C63" s="28" t="s">
        <v>174</v>
      </c>
      <c r="D63" s="63" t="s">
        <v>175</v>
      </c>
      <c r="E63" s="27"/>
      <c r="F63" s="27"/>
      <c r="G63" s="26"/>
      <c r="H63" s="17"/>
      <c r="I63" s="17"/>
      <c r="J63" s="17"/>
      <c r="K63" s="17"/>
      <c r="L63" s="17"/>
    </row>
    <row r="64" spans="1:25" ht="42.75" x14ac:dyDescent="0.25">
      <c r="A64" s="62" t="s">
        <v>17</v>
      </c>
      <c r="B64" s="36">
        <v>7</v>
      </c>
      <c r="C64" s="61" t="s">
        <v>176</v>
      </c>
      <c r="D64" s="34"/>
      <c r="E64" s="33"/>
      <c r="F64" s="33"/>
      <c r="G64" s="32">
        <f>SUM(G65:G65)</f>
        <v>0</v>
      </c>
      <c r="H64" s="17"/>
      <c r="I64" s="17"/>
      <c r="J64" s="17"/>
      <c r="K64" s="17"/>
      <c r="L64" s="17"/>
    </row>
    <row r="65" spans="1:19" ht="28.5" x14ac:dyDescent="0.25">
      <c r="A65" s="54" t="s">
        <v>16</v>
      </c>
      <c r="B65" s="30">
        <v>744</v>
      </c>
      <c r="C65" s="28" t="s">
        <v>177</v>
      </c>
      <c r="D65" s="29" t="s">
        <v>178</v>
      </c>
      <c r="E65" s="27"/>
      <c r="F65" s="27"/>
      <c r="G65" s="26"/>
      <c r="H65" s="17"/>
      <c r="I65" s="17"/>
      <c r="J65" s="17"/>
      <c r="K65" s="17"/>
      <c r="L65" s="17"/>
    </row>
    <row r="66" spans="1:19" x14ac:dyDescent="0.25">
      <c r="A66" s="39" t="s">
        <v>179</v>
      </c>
      <c r="B66" s="24" t="s">
        <v>180</v>
      </c>
      <c r="C66" s="38" t="s">
        <v>181</v>
      </c>
      <c r="D66" s="22"/>
      <c r="E66" s="21"/>
      <c r="F66" s="21"/>
      <c r="G66" s="20">
        <f>G67</f>
        <v>0</v>
      </c>
      <c r="H66" s="17"/>
      <c r="I66" s="17"/>
      <c r="J66" s="17"/>
      <c r="K66" s="17"/>
      <c r="L66" s="17"/>
    </row>
    <row r="67" spans="1:19" x14ac:dyDescent="0.25">
      <c r="A67" s="37" t="s">
        <v>1</v>
      </c>
      <c r="B67" s="36">
        <v>1</v>
      </c>
      <c r="C67" s="35" t="s">
        <v>182</v>
      </c>
      <c r="D67" s="34"/>
      <c r="E67" s="33"/>
      <c r="F67" s="33"/>
      <c r="G67" s="32">
        <f>+G68+G74+G81+G85+G88+G91</f>
        <v>0</v>
      </c>
      <c r="H67" s="17"/>
      <c r="I67" s="17"/>
      <c r="J67" s="17"/>
      <c r="K67" s="17"/>
      <c r="L67" s="17"/>
    </row>
    <row r="68" spans="1:19" x14ac:dyDescent="0.25">
      <c r="A68" s="37"/>
      <c r="B68" s="36">
        <v>11</v>
      </c>
      <c r="C68" s="35" t="s">
        <v>183</v>
      </c>
      <c r="D68" s="34"/>
      <c r="E68" s="33"/>
      <c r="F68" s="33"/>
      <c r="G68" s="32">
        <f>SUM(G69:G73)</f>
        <v>0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40" customFormat="1" ht="16.5" customHeight="1" x14ac:dyDescent="0.25">
      <c r="A69" s="54" t="s">
        <v>184</v>
      </c>
      <c r="B69" s="30">
        <v>113</v>
      </c>
      <c r="C69" s="28" t="s">
        <v>185</v>
      </c>
      <c r="D69" s="29" t="s">
        <v>186</v>
      </c>
      <c r="E69" s="28" t="s">
        <v>187</v>
      </c>
      <c r="F69" s="27"/>
      <c r="G69" s="2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x14ac:dyDescent="0.25">
      <c r="A70" s="60" t="s">
        <v>188</v>
      </c>
      <c r="B70" s="16">
        <v>114</v>
      </c>
      <c r="C70" s="48" t="s">
        <v>189</v>
      </c>
      <c r="D70" s="15" t="s">
        <v>190</v>
      </c>
      <c r="E70" s="48" t="s">
        <v>191</v>
      </c>
      <c r="F70" s="14"/>
      <c r="G70" s="8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28.5" x14ac:dyDescent="0.25">
      <c r="A71" s="54" t="s">
        <v>15</v>
      </c>
      <c r="B71" s="58">
        <v>114</v>
      </c>
      <c r="C71" s="28" t="s">
        <v>192</v>
      </c>
      <c r="D71" s="29" t="s">
        <v>193</v>
      </c>
      <c r="E71" s="28" t="s">
        <v>191</v>
      </c>
      <c r="F71" s="28"/>
      <c r="G71" s="2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x14ac:dyDescent="0.25">
      <c r="A72" s="59" t="s">
        <v>14</v>
      </c>
      <c r="B72" s="30">
        <v>114</v>
      </c>
      <c r="C72" s="28" t="s">
        <v>194</v>
      </c>
      <c r="D72" s="29" t="s">
        <v>195</v>
      </c>
      <c r="E72" s="28" t="s">
        <v>187</v>
      </c>
      <c r="F72" s="28"/>
      <c r="G72" s="2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x14ac:dyDescent="0.25">
      <c r="A73" s="54" t="s">
        <v>13</v>
      </c>
      <c r="B73" s="58">
        <v>114</v>
      </c>
      <c r="C73" s="28" t="s">
        <v>194</v>
      </c>
      <c r="D73" s="57" t="s">
        <v>196</v>
      </c>
      <c r="E73" s="28" t="s">
        <v>197</v>
      </c>
      <c r="F73" s="27"/>
      <c r="G73" s="2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x14ac:dyDescent="0.25">
      <c r="A74" s="42"/>
      <c r="B74" s="36">
        <v>12</v>
      </c>
      <c r="C74" s="35" t="s">
        <v>198</v>
      </c>
      <c r="D74" s="34"/>
      <c r="E74" s="33"/>
      <c r="F74" s="33"/>
      <c r="G74" s="32">
        <f>SUM(G75:G80)</f>
        <v>0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40" customFormat="1" x14ac:dyDescent="0.25">
      <c r="A75" s="54" t="s">
        <v>12</v>
      </c>
      <c r="B75" s="30">
        <v>124</v>
      </c>
      <c r="C75" s="28" t="s">
        <v>199</v>
      </c>
      <c r="D75" s="29" t="s">
        <v>200</v>
      </c>
      <c r="E75" s="28" t="s">
        <v>201</v>
      </c>
      <c r="F75" s="27"/>
      <c r="G75" s="2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7" customFormat="1" x14ac:dyDescent="0.25">
      <c r="A76" s="54" t="s">
        <v>11</v>
      </c>
      <c r="B76" s="30">
        <v>124</v>
      </c>
      <c r="C76" s="28" t="s">
        <v>202</v>
      </c>
      <c r="D76" s="29" t="s">
        <v>203</v>
      </c>
      <c r="E76" s="28" t="s">
        <v>201</v>
      </c>
      <c r="F76" s="27"/>
      <c r="G76" s="26"/>
    </row>
    <row r="77" spans="1:19" x14ac:dyDescent="0.25">
      <c r="A77" s="54" t="s">
        <v>10</v>
      </c>
      <c r="B77" s="30">
        <v>124</v>
      </c>
      <c r="C77" s="28" t="s">
        <v>199</v>
      </c>
      <c r="D77" s="29" t="s">
        <v>204</v>
      </c>
      <c r="E77" s="28" t="s">
        <v>201</v>
      </c>
      <c r="F77" s="27"/>
      <c r="G77" s="2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25">
      <c r="A78" s="56" t="s">
        <v>9</v>
      </c>
      <c r="B78" s="30">
        <v>124</v>
      </c>
      <c r="C78" s="28" t="s">
        <v>199</v>
      </c>
      <c r="D78" s="29" t="s">
        <v>205</v>
      </c>
      <c r="E78" s="28" t="s">
        <v>201</v>
      </c>
      <c r="F78" s="27"/>
      <c r="G78" s="2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ht="28.5" x14ac:dyDescent="0.25">
      <c r="A79" s="54" t="s">
        <v>8</v>
      </c>
      <c r="B79" s="30">
        <v>124</v>
      </c>
      <c r="C79" s="28" t="s">
        <v>199</v>
      </c>
      <c r="D79" s="29" t="s">
        <v>206</v>
      </c>
      <c r="E79" s="28" t="s">
        <v>201</v>
      </c>
      <c r="F79" s="27"/>
      <c r="G79" s="2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28.5" x14ac:dyDescent="0.25">
      <c r="A80" s="54" t="s">
        <v>8</v>
      </c>
      <c r="B80" s="30">
        <v>124</v>
      </c>
      <c r="C80" s="28" t="s">
        <v>199</v>
      </c>
      <c r="D80" s="55" t="s">
        <v>207</v>
      </c>
      <c r="E80" s="28" t="s">
        <v>201</v>
      </c>
      <c r="F80" s="27"/>
      <c r="G80" s="2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x14ac:dyDescent="0.25">
      <c r="A81" s="42"/>
      <c r="B81" s="36">
        <v>13</v>
      </c>
      <c r="C81" s="35" t="s">
        <v>208</v>
      </c>
      <c r="D81" s="34"/>
      <c r="E81" s="33"/>
      <c r="F81" s="33"/>
      <c r="G81" s="32">
        <f>SUM(G82:G84)</f>
        <v>0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28.5" x14ac:dyDescent="0.25">
      <c r="A82" s="54" t="s">
        <v>209</v>
      </c>
      <c r="B82" s="53">
        <v>131</v>
      </c>
      <c r="C82" s="28" t="s">
        <v>210</v>
      </c>
      <c r="D82" s="52" t="s">
        <v>211</v>
      </c>
      <c r="E82" s="28" t="s">
        <v>212</v>
      </c>
      <c r="F82" s="51"/>
      <c r="G82" s="2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40" customFormat="1" x14ac:dyDescent="0.25">
      <c r="A83" s="50" t="s">
        <v>7</v>
      </c>
      <c r="B83" s="11">
        <v>131</v>
      </c>
      <c r="C83" s="48" t="s">
        <v>210</v>
      </c>
      <c r="D83" s="49" t="s">
        <v>213</v>
      </c>
      <c r="E83" s="48"/>
      <c r="F83" s="13" t="s">
        <v>111</v>
      </c>
      <c r="G83" s="8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47" t="s">
        <v>6</v>
      </c>
      <c r="B84" s="30">
        <v>132</v>
      </c>
      <c r="C84" s="28" t="s">
        <v>214</v>
      </c>
      <c r="D84" s="29" t="s">
        <v>215</v>
      </c>
      <c r="E84" s="28" t="s">
        <v>197</v>
      </c>
      <c r="F84" s="27"/>
      <c r="G84" s="2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x14ac:dyDescent="0.25">
      <c r="A85" s="42"/>
      <c r="B85" s="36">
        <v>15</v>
      </c>
      <c r="C85" s="35" t="s">
        <v>216</v>
      </c>
      <c r="D85" s="34"/>
      <c r="E85" s="33"/>
      <c r="F85" s="33"/>
      <c r="G85" s="32">
        <f>SUM(G86:G87)</f>
        <v>0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ht="16.5" customHeight="1" x14ac:dyDescent="0.25">
      <c r="A86" s="111" t="s">
        <v>5</v>
      </c>
      <c r="B86" s="30">
        <v>151</v>
      </c>
      <c r="C86" s="28" t="s">
        <v>217</v>
      </c>
      <c r="D86" s="29" t="s">
        <v>218</v>
      </c>
      <c r="E86" s="28" t="s">
        <v>187</v>
      </c>
      <c r="F86" s="27"/>
      <c r="G86" s="2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40" customFormat="1" x14ac:dyDescent="0.25">
      <c r="A87" s="112"/>
      <c r="B87" s="30">
        <v>152</v>
      </c>
      <c r="C87" s="28" t="s">
        <v>219</v>
      </c>
      <c r="D87" s="29" t="s">
        <v>220</v>
      </c>
      <c r="E87" s="28" t="s">
        <v>191</v>
      </c>
      <c r="F87" s="27"/>
      <c r="G87" s="2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x14ac:dyDescent="0.25">
      <c r="A88" s="42"/>
      <c r="B88" s="36">
        <v>16</v>
      </c>
      <c r="C88" s="35" t="s">
        <v>221</v>
      </c>
      <c r="D88" s="34"/>
      <c r="E88" s="33"/>
      <c r="F88" s="33"/>
      <c r="G88" s="32">
        <f>SUM(G89:G90)</f>
        <v>0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28.5" x14ac:dyDescent="0.25">
      <c r="A89" s="41" t="s">
        <v>4</v>
      </c>
      <c r="B89" s="30">
        <v>161</v>
      </c>
      <c r="C89" s="28" t="s">
        <v>222</v>
      </c>
      <c r="D89" s="29" t="s">
        <v>223</v>
      </c>
      <c r="E89" s="28" t="s">
        <v>197</v>
      </c>
      <c r="F89" s="27"/>
      <c r="G89" s="26"/>
      <c r="M89" s="17"/>
      <c r="N89" s="17"/>
      <c r="O89" s="17"/>
      <c r="P89" s="17"/>
      <c r="Q89" s="17"/>
      <c r="R89" s="17"/>
      <c r="S89" s="17"/>
    </row>
    <row r="90" spans="1:19" x14ac:dyDescent="0.25">
      <c r="A90" s="46"/>
      <c r="B90" s="45">
        <v>162</v>
      </c>
      <c r="C90" s="44" t="s">
        <v>224</v>
      </c>
      <c r="D90" s="10" t="s">
        <v>225</v>
      </c>
      <c r="E90" s="44" t="s">
        <v>187</v>
      </c>
      <c r="F90" s="43"/>
      <c r="G90" s="8"/>
      <c r="M90" s="17"/>
      <c r="N90" s="17"/>
      <c r="O90" s="17"/>
      <c r="P90" s="17"/>
      <c r="Q90" s="17"/>
      <c r="R90" s="17"/>
      <c r="S90" s="17"/>
    </row>
    <row r="91" spans="1:19" s="40" customFormat="1" x14ac:dyDescent="0.25">
      <c r="A91" s="42"/>
      <c r="B91" s="36">
        <v>18</v>
      </c>
      <c r="C91" s="35" t="s">
        <v>226</v>
      </c>
      <c r="D91" s="34"/>
      <c r="E91" s="33"/>
      <c r="F91" s="33"/>
      <c r="G91" s="32">
        <f>SUM(G92:G95)</f>
        <v>0</v>
      </c>
      <c r="H91" s="1"/>
      <c r="I91" s="1"/>
      <c r="J91" s="1"/>
      <c r="K91" s="1"/>
      <c r="L91" s="1"/>
      <c r="M91" s="17"/>
      <c r="N91" s="17"/>
      <c r="O91" s="17"/>
      <c r="P91" s="17"/>
      <c r="Q91" s="17"/>
      <c r="R91" s="17"/>
      <c r="S91" s="17"/>
    </row>
    <row r="92" spans="1:19" ht="16.5" customHeight="1" x14ac:dyDescent="0.25">
      <c r="A92" s="113" t="s">
        <v>3</v>
      </c>
      <c r="B92" s="30">
        <v>181</v>
      </c>
      <c r="C92" s="28" t="s">
        <v>227</v>
      </c>
      <c r="D92" s="29" t="s">
        <v>228</v>
      </c>
      <c r="E92" s="28" t="s">
        <v>229</v>
      </c>
      <c r="F92" s="28"/>
      <c r="G92" s="26"/>
      <c r="M92" s="17"/>
      <c r="N92" s="17"/>
      <c r="O92" s="17"/>
      <c r="P92" s="17"/>
      <c r="Q92" s="17"/>
      <c r="R92" s="17"/>
      <c r="S92" s="17"/>
    </row>
    <row r="93" spans="1:19" x14ac:dyDescent="0.25">
      <c r="A93" s="114"/>
      <c r="B93" s="30">
        <v>181</v>
      </c>
      <c r="C93" s="28" t="s">
        <v>230</v>
      </c>
      <c r="D93" s="29" t="s">
        <v>231</v>
      </c>
      <c r="E93" s="29" t="s">
        <v>187</v>
      </c>
      <c r="F93" s="29"/>
      <c r="G93" s="26"/>
      <c r="M93" s="17"/>
      <c r="N93" s="17"/>
      <c r="O93" s="17"/>
      <c r="P93" s="17"/>
      <c r="Q93" s="17"/>
      <c r="R93" s="17"/>
      <c r="S93" s="17"/>
    </row>
    <row r="94" spans="1:19" x14ac:dyDescent="0.25">
      <c r="A94" s="115"/>
      <c r="B94" s="30">
        <v>183</v>
      </c>
      <c r="C94" s="28" t="s">
        <v>232</v>
      </c>
      <c r="D94" s="29" t="s">
        <v>233</v>
      </c>
      <c r="E94" s="28" t="s">
        <v>187</v>
      </c>
      <c r="F94" s="27"/>
      <c r="G94" s="2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40" customFormat="1" ht="28.5" x14ac:dyDescent="0.25">
      <c r="A95" s="41" t="s">
        <v>2</v>
      </c>
      <c r="B95" s="30" t="s">
        <v>234</v>
      </c>
      <c r="C95" s="28" t="s">
        <v>235</v>
      </c>
      <c r="D95" s="29" t="s">
        <v>236</v>
      </c>
      <c r="E95" s="28" t="s">
        <v>187</v>
      </c>
      <c r="F95" s="27"/>
      <c r="G95" s="26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ht="31.5" x14ac:dyDescent="0.25">
      <c r="A96" s="39" t="s">
        <v>237</v>
      </c>
      <c r="B96" s="24" t="s">
        <v>238</v>
      </c>
      <c r="C96" s="38" t="s">
        <v>239</v>
      </c>
      <c r="D96" s="22"/>
      <c r="E96" s="21"/>
      <c r="F96" s="21"/>
      <c r="G96" s="20">
        <f>SUM(G97)</f>
        <v>0</v>
      </c>
      <c r="H96" s="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x14ac:dyDescent="0.25">
      <c r="A97" s="37" t="s">
        <v>1</v>
      </c>
      <c r="B97" s="36">
        <v>1</v>
      </c>
      <c r="C97" s="35" t="s">
        <v>182</v>
      </c>
      <c r="D97" s="34"/>
      <c r="E97" s="33"/>
      <c r="F97" s="33"/>
      <c r="G97" s="32">
        <f>SUM(G98:G102)</f>
        <v>0</v>
      </c>
      <c r="H97" s="7"/>
      <c r="I97" s="17"/>
      <c r="J97" s="17"/>
      <c r="K97" s="17"/>
      <c r="L97" s="17"/>
    </row>
    <row r="98" spans="1:19" ht="32.25" customHeight="1" x14ac:dyDescent="0.25">
      <c r="A98" s="103" t="s">
        <v>240</v>
      </c>
      <c r="B98" s="105">
        <v>161</v>
      </c>
      <c r="C98" s="107" t="s">
        <v>0</v>
      </c>
      <c r="D98" s="29" t="s">
        <v>241</v>
      </c>
      <c r="E98" s="28" t="s">
        <v>242</v>
      </c>
      <c r="F98" s="27"/>
      <c r="G98" s="26"/>
      <c r="H98" s="7"/>
      <c r="I98" s="17"/>
      <c r="J98" s="17"/>
      <c r="K98" s="17"/>
      <c r="L98" s="17"/>
    </row>
    <row r="99" spans="1:19" ht="32.25" customHeight="1" x14ac:dyDescent="0.25">
      <c r="A99" s="116"/>
      <c r="B99" s="106"/>
      <c r="C99" s="117"/>
      <c r="D99" s="29" t="s">
        <v>243</v>
      </c>
      <c r="E99" s="28" t="s">
        <v>242</v>
      </c>
      <c r="F99" s="27"/>
      <c r="G99" s="26"/>
      <c r="H99" s="7"/>
      <c r="I99" s="17"/>
      <c r="J99" s="17"/>
      <c r="K99" s="17"/>
      <c r="L99" s="17"/>
    </row>
    <row r="100" spans="1:19" x14ac:dyDescent="0.25">
      <c r="A100" s="31" t="s">
        <v>244</v>
      </c>
      <c r="B100" s="30">
        <v>162</v>
      </c>
      <c r="C100" s="28" t="s">
        <v>224</v>
      </c>
      <c r="D100" s="29" t="s">
        <v>245</v>
      </c>
      <c r="E100" s="28" t="s">
        <v>242</v>
      </c>
      <c r="F100" s="27"/>
      <c r="G100" s="26"/>
      <c r="H100" s="7"/>
      <c r="I100" s="17"/>
      <c r="J100" s="17"/>
      <c r="K100" s="17"/>
      <c r="L100" s="17"/>
    </row>
    <row r="101" spans="1:19" x14ac:dyDescent="0.25">
      <c r="A101" s="103" t="s">
        <v>246</v>
      </c>
      <c r="B101" s="105">
        <v>163</v>
      </c>
      <c r="C101" s="107" t="s">
        <v>247</v>
      </c>
      <c r="D101" s="29" t="s">
        <v>248</v>
      </c>
      <c r="E101" s="28" t="s">
        <v>242</v>
      </c>
      <c r="F101" s="27"/>
      <c r="G101" s="26"/>
      <c r="H101" s="7"/>
    </row>
    <row r="102" spans="1:19" x14ac:dyDescent="0.25">
      <c r="A102" s="104"/>
      <c r="B102" s="106"/>
      <c r="C102" s="108"/>
      <c r="D102" s="29" t="s">
        <v>249</v>
      </c>
      <c r="E102" s="28" t="s">
        <v>250</v>
      </c>
      <c r="F102" s="27"/>
      <c r="G102" s="26"/>
      <c r="H102" s="7"/>
      <c r="M102" s="17"/>
      <c r="N102" s="17"/>
      <c r="O102" s="17"/>
      <c r="P102" s="17"/>
      <c r="Q102" s="17"/>
      <c r="R102" s="17"/>
      <c r="S102" s="17"/>
    </row>
    <row r="103" spans="1:19" ht="42.75" x14ac:dyDescent="0.25">
      <c r="A103" s="25" t="s">
        <v>251</v>
      </c>
      <c r="B103" s="24">
        <v>5</v>
      </c>
      <c r="C103" s="23" t="s">
        <v>252</v>
      </c>
      <c r="D103" s="22"/>
      <c r="E103" s="21"/>
      <c r="F103" s="21"/>
      <c r="G103" s="20">
        <f>SUM(G104:G110)</f>
        <v>0</v>
      </c>
      <c r="M103" s="17"/>
      <c r="N103" s="17"/>
      <c r="O103" s="17"/>
      <c r="P103" s="17"/>
      <c r="Q103" s="17"/>
      <c r="R103" s="17"/>
      <c r="S103" s="17"/>
    </row>
    <row r="104" spans="1:19" ht="28.5" x14ac:dyDescent="0.25">
      <c r="A104" s="12" t="s">
        <v>253</v>
      </c>
      <c r="B104" s="19">
        <v>513</v>
      </c>
      <c r="C104" s="10" t="s">
        <v>254</v>
      </c>
      <c r="D104" s="15"/>
      <c r="E104" s="9"/>
      <c r="F104" s="18"/>
      <c r="G104" s="8"/>
      <c r="M104" s="17"/>
      <c r="N104" s="17"/>
      <c r="O104" s="17"/>
      <c r="P104" s="17"/>
      <c r="Q104" s="17"/>
      <c r="R104" s="17"/>
      <c r="S104" s="17"/>
    </row>
    <row r="105" spans="1:19" x14ac:dyDescent="0.25">
      <c r="A105" s="109" t="s">
        <v>255</v>
      </c>
      <c r="B105" s="16">
        <v>514</v>
      </c>
      <c r="C105" s="10" t="s">
        <v>256</v>
      </c>
      <c r="D105" s="15"/>
      <c r="E105" s="14"/>
      <c r="F105" s="18"/>
      <c r="G105" s="8"/>
      <c r="M105" s="17"/>
      <c r="N105" s="17"/>
      <c r="O105" s="17"/>
      <c r="P105" s="17"/>
      <c r="Q105" s="17"/>
      <c r="R105" s="17"/>
      <c r="S105" s="17"/>
    </row>
    <row r="106" spans="1:19" x14ac:dyDescent="0.25">
      <c r="A106" s="110"/>
      <c r="B106" s="16">
        <v>514</v>
      </c>
      <c r="C106" s="10" t="s">
        <v>257</v>
      </c>
      <c r="D106" s="15" t="s">
        <v>258</v>
      </c>
      <c r="E106" s="14"/>
      <c r="F106" s="13" t="s">
        <v>111</v>
      </c>
      <c r="G106" s="8"/>
      <c r="M106" s="17"/>
      <c r="N106" s="17"/>
      <c r="O106" s="17"/>
      <c r="P106" s="17"/>
      <c r="Q106" s="17"/>
      <c r="R106" s="17"/>
      <c r="S106" s="17"/>
    </row>
    <row r="107" spans="1:19" x14ac:dyDescent="0.25">
      <c r="A107" s="12" t="s">
        <v>259</v>
      </c>
      <c r="B107" s="16">
        <v>515</v>
      </c>
      <c r="C107" s="10" t="s">
        <v>260</v>
      </c>
      <c r="D107" s="15"/>
      <c r="E107" s="14"/>
      <c r="F107" s="18"/>
      <c r="G107" s="8"/>
      <c r="M107" s="17"/>
      <c r="N107" s="17"/>
      <c r="O107" s="17"/>
      <c r="P107" s="17"/>
      <c r="Q107" s="17"/>
      <c r="R107" s="17"/>
      <c r="S107" s="17"/>
    </row>
    <row r="108" spans="1:19" x14ac:dyDescent="0.25">
      <c r="A108" s="109" t="s">
        <v>261</v>
      </c>
      <c r="B108" s="16">
        <v>516</v>
      </c>
      <c r="C108" s="10" t="s">
        <v>262</v>
      </c>
      <c r="D108" s="15"/>
      <c r="E108" s="14"/>
      <c r="F108" s="18"/>
      <c r="G108" s="8"/>
      <c r="M108" s="17"/>
      <c r="N108" s="17"/>
      <c r="O108" s="17"/>
      <c r="P108" s="17"/>
      <c r="Q108" s="17"/>
      <c r="R108" s="17"/>
      <c r="S108" s="17"/>
    </row>
    <row r="109" spans="1:19" x14ac:dyDescent="0.25">
      <c r="A109" s="110"/>
      <c r="B109" s="16">
        <v>516</v>
      </c>
      <c r="C109" s="10" t="s">
        <v>263</v>
      </c>
      <c r="D109" s="15" t="s">
        <v>264</v>
      </c>
      <c r="E109" s="14"/>
      <c r="F109" s="13" t="s">
        <v>111</v>
      </c>
      <c r="G109" s="8"/>
    </row>
    <row r="110" spans="1:19" x14ac:dyDescent="0.25">
      <c r="A110" s="12" t="s">
        <v>265</v>
      </c>
      <c r="B110" s="11">
        <v>521</v>
      </c>
      <c r="C110" s="10" t="s">
        <v>266</v>
      </c>
      <c r="D110" s="10"/>
      <c r="E110" s="9"/>
      <c r="F110" s="9"/>
      <c r="G110" s="8"/>
    </row>
  </sheetData>
  <mergeCells count="20">
    <mergeCell ref="B1:F1"/>
    <mergeCell ref="A3:F3"/>
    <mergeCell ref="A17:A20"/>
    <mergeCell ref="B18:B20"/>
    <mergeCell ref="C18:C20"/>
    <mergeCell ref="A29:A30"/>
    <mergeCell ref="A21:F21"/>
    <mergeCell ref="A22:F22"/>
    <mergeCell ref="A25:A26"/>
    <mergeCell ref="A27:A28"/>
    <mergeCell ref="A86:A87"/>
    <mergeCell ref="A92:A94"/>
    <mergeCell ref="A98:A99"/>
    <mergeCell ref="B98:B99"/>
    <mergeCell ref="C98:C99"/>
    <mergeCell ref="A101:A102"/>
    <mergeCell ref="B101:B102"/>
    <mergeCell ref="C101:C102"/>
    <mergeCell ref="A105:A106"/>
    <mergeCell ref="A108:A109"/>
  </mergeCells>
  <phoneticPr fontId="1" type="noConversion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2020-08-17T16:43:37Z</dcterms:created>
  <dcterms:modified xsi:type="dcterms:W3CDTF">2020-08-17T18:17:40Z</dcterms:modified>
</cp:coreProperties>
</file>