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00-愷華20220712\萍姐\112花蓮國中小校園網路架構盤點案\盤點項目說明\final版本\"/>
    </mc:Choice>
  </mc:AlternateContent>
  <bookViews>
    <workbookView xWindow="0" yWindow="0" windowWidth="17256" windowHeight="5868"/>
  </bookViews>
  <sheets>
    <sheet name="大榮國小" sheetId="1" r:id="rId1"/>
    <sheet name="北林國小" sheetId="2" r:id="rId2"/>
    <sheet name="林榮國小" sheetId="3" r:id="rId3"/>
    <sheet name="長橋國小" sheetId="4" r:id="rId4"/>
    <sheet name="萬榮國中" sheetId="5" r:id="rId5"/>
    <sheet name="鳳仁國小" sheetId="6" r:id="rId6"/>
    <sheet name="鳳林國小" sheetId="7" r:id="rId7"/>
    <sheet name="鳳林國中" sheetId="8" r:id="rId8"/>
    <sheet name="南平國中" sheetId="9" r:id="rId9"/>
  </sheets>
  <definedNames>
    <definedName name="_xlnm.Print_Area" localSheetId="0">大榮國小!$A$1:$E$105</definedName>
    <definedName name="_xlnm.Print_Area" localSheetId="8">南平國中!$A$1:$E$105</definedName>
  </definedNames>
  <calcPr calcId="152511"/>
</workbook>
</file>

<file path=xl/calcChain.xml><?xml version="1.0" encoding="utf-8"?>
<calcChain xmlns="http://schemas.openxmlformats.org/spreadsheetml/2006/main">
  <c r="C8" i="1" l="1"/>
  <c r="C8" i="2"/>
  <c r="C8" i="3"/>
  <c r="C8" i="4"/>
  <c r="C8" i="5"/>
  <c r="C8" i="6"/>
  <c r="C8" i="7"/>
  <c r="C8" i="8"/>
  <c r="C35" i="9" l="1"/>
  <c r="C8" i="9"/>
  <c r="C102" i="8" l="1"/>
  <c r="C98" i="8"/>
  <c r="C97" i="8"/>
  <c r="C94" i="8"/>
  <c r="C76" i="8"/>
  <c r="C59" i="8"/>
  <c r="C47" i="8"/>
  <c r="C35" i="8"/>
  <c r="C102" i="7"/>
  <c r="C98" i="7"/>
  <c r="C97" i="7"/>
  <c r="C94" i="7"/>
  <c r="C76" i="7"/>
  <c r="C59" i="7"/>
  <c r="C47" i="7"/>
  <c r="C35" i="7"/>
  <c r="C47" i="6"/>
  <c r="C47" i="5"/>
  <c r="C102" i="4"/>
  <c r="C98" i="4"/>
  <c r="C97" i="4"/>
  <c r="C94" i="4"/>
  <c r="C76" i="4"/>
  <c r="C47" i="4"/>
  <c r="C59" i="4" s="1"/>
  <c r="C100" i="4" s="1"/>
  <c r="C35" i="4"/>
  <c r="C47" i="2"/>
  <c r="C102" i="1"/>
  <c r="C98" i="1"/>
  <c r="C97" i="1"/>
  <c r="C94" i="1"/>
  <c r="C76" i="1"/>
  <c r="C47" i="1"/>
  <c r="C59" i="1" s="1"/>
  <c r="C35" i="1"/>
  <c r="C100" i="1" l="1"/>
</calcChain>
</file>

<file path=xl/sharedStrings.xml><?xml version="1.0" encoding="utf-8"?>
<sst xmlns="http://schemas.openxmlformats.org/spreadsheetml/2006/main" count="2208" uniqueCount="688">
  <si>
    <t>共有幾班</t>
    <phoneticPr fontId="3" type="noConversion"/>
  </si>
  <si>
    <t>Mbps</t>
  </si>
  <si>
    <t>Y</t>
  </si>
  <si>
    <t>學校網路架構</t>
  </si>
  <si>
    <t>項次</t>
  </si>
  <si>
    <t>項目</t>
  </si>
  <si>
    <t>範例</t>
  </si>
  <si>
    <t>單位</t>
  </si>
  <si>
    <t>說明</t>
  </si>
  <si>
    <t>學校網路架構圖</t>
  </si>
  <si>
    <t>電路頻寬</t>
  </si>
  <si>
    <t>連外網路設備型號</t>
  </si>
  <si>
    <t>連外網路設備購置年份</t>
  </si>
  <si>
    <t>跨棟校舍間之網路連線</t>
  </si>
  <si>
    <t>條</t>
  </si>
  <si>
    <t>以跨棟網路連接之校舍數量</t>
  </si>
  <si>
    <t>採用光纖連接數量</t>
  </si>
  <si>
    <t>採用銅纜連接數量</t>
  </si>
  <si>
    <t>網路連接層次</t>
  </si>
  <si>
    <t>層</t>
  </si>
  <si>
    <t>校園智慧網路管理</t>
  </si>
  <si>
    <t>具有校園網路管理系統</t>
  </si>
  <si>
    <t>校園網路建置有網路管理系統</t>
  </si>
  <si>
    <t>可查閱校園網路即時傳輸流量</t>
  </si>
  <si>
    <t>可查閱校園網路之主機連線傳輸量排名</t>
  </si>
  <si>
    <t>各年級教室資料</t>
    <phoneticPr fontId="3" type="noConversion"/>
  </si>
  <si>
    <t>年級(1-12)</t>
    <phoneticPr fontId="3" type="noConversion"/>
  </si>
  <si>
    <t>年級</t>
  </si>
  <si>
    <t>填寫數字年級</t>
  </si>
  <si>
    <r>
      <rPr>
        <b/>
        <sz val="12"/>
        <rFont val="標楷體"/>
        <family val="4"/>
        <charset val="136"/>
      </rPr>
      <t>*學校連外網路</t>
    </r>
  </si>
  <si>
    <r>
      <rPr>
        <sz val="12"/>
        <rFont val="標楷體"/>
        <family val="4"/>
        <charset val="136"/>
      </rPr>
      <t>連外網路設備廠牌(第 1 層)</t>
    </r>
  </si>
  <si>
    <r>
      <rPr>
        <sz val="12"/>
        <rFont val="標楷體"/>
        <family val="4"/>
        <charset val="136"/>
      </rPr>
      <t>連外網路設備支援 SNMP</t>
    </r>
  </si>
  <si>
    <r>
      <rPr>
        <sz val="12"/>
        <rFont val="標楷體"/>
        <family val="4"/>
        <charset val="136"/>
      </rPr>
      <t>跨棟網路採用銅纜(如雙絞線)之數量</t>
    </r>
  </si>
  <si>
    <r>
      <rPr>
        <sz val="12"/>
        <rFont val="標楷體"/>
        <family val="4"/>
        <charset val="136"/>
      </rPr>
      <t>校園無線網路 AP 支援 802.11ac 數量</t>
    </r>
  </si>
  <si>
    <t>台</t>
    <phoneticPr fontId="3" type="noConversion"/>
  </si>
  <si>
    <t>Dlink DAP-2660</t>
    <phoneticPr fontId="3" type="noConversion"/>
  </si>
  <si>
    <t>Dlink DAP-2695</t>
    <phoneticPr fontId="3" type="noConversion"/>
  </si>
  <si>
    <t>Dlink DAP-X2850</t>
    <phoneticPr fontId="3" type="noConversion"/>
  </si>
  <si>
    <t>Dlink DAP-2682</t>
    <phoneticPr fontId="3" type="noConversion"/>
  </si>
  <si>
    <t>班級總數量</t>
    <phoneticPr fontId="3" type="noConversion"/>
  </si>
  <si>
    <t>專科教室總數量</t>
    <phoneticPr fontId="3" type="noConversion"/>
  </si>
  <si>
    <t>有線網孔未達2孔之總數量</t>
    <phoneticPr fontId="3" type="noConversion"/>
  </si>
  <si>
    <t>專科教室資料</t>
    <phoneticPr fontId="3" type="noConversion"/>
  </si>
  <si>
    <t>前瞻Cat6網路建置教室總數量</t>
    <phoneticPr fontId="3" type="noConversion"/>
  </si>
  <si>
    <t>學校主幹建議規劃圖</t>
    <phoneticPr fontId="3" type="noConversion"/>
  </si>
  <si>
    <t>學校網路架構圖</t>
    <phoneticPr fontId="3" type="noConversion"/>
  </si>
  <si>
    <t>學校建議網路架構圖</t>
    <phoneticPr fontId="3" type="noConversion"/>
  </si>
  <si>
    <t>行政空間資料</t>
    <phoneticPr fontId="3" type="noConversion"/>
  </si>
  <si>
    <t>行政空間總數量</t>
    <phoneticPr fontId="3" type="noConversion"/>
  </si>
  <si>
    <t>校園無線網路資料</t>
    <phoneticPr fontId="3" type="noConversion"/>
  </si>
  <si>
    <t>校園無線網路 AP 數量</t>
    <phoneticPr fontId="3" type="noConversion"/>
  </si>
  <si>
    <t>校園無線網路採用 ThinAP 架構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</si>
  <si>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</si>
  <si>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</si>
  <si>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前瞻網路班級教室建置數量</t>
    <phoneticPr fontId="3" type="noConversion"/>
  </si>
  <si>
    <t>前瞻Cat6網路建置教室未建置總數量</t>
    <phoneticPr fontId="3" type="noConversion"/>
  </si>
  <si>
    <t>備註未建置之班級空間名稱</t>
    <phoneticPr fontId="3" type="noConversion"/>
  </si>
  <si>
    <t>增設光纖骨幹數量</t>
    <phoneticPr fontId="3" type="noConversion"/>
  </si>
  <si>
    <t>網路TRAY架增設</t>
    <phoneticPr fontId="3" type="noConversion"/>
  </si>
  <si>
    <t>24 PORT網路交換器增設/汰換</t>
    <phoneticPr fontId="3" type="noConversion"/>
  </si>
  <si>
    <t>8 PORT網路交換器增設/汰換</t>
    <phoneticPr fontId="3" type="noConversion"/>
  </si>
  <si>
    <t>24 PORT POE網路交換器增設/汰換</t>
    <phoneticPr fontId="3" type="noConversion"/>
  </si>
  <si>
    <t>8 PORT POE網路交換器增設/汰換</t>
    <phoneticPr fontId="3" type="noConversion"/>
  </si>
  <si>
    <t>米</t>
    <phoneticPr fontId="3" type="noConversion"/>
  </si>
  <si>
    <t>點</t>
    <phoneticPr fontId="3" type="noConversion"/>
  </si>
  <si>
    <t>條</t>
    <phoneticPr fontId="3" type="noConversion"/>
  </si>
  <si>
    <t>網路設備支援 SNMP</t>
    <phoneticPr fontId="3" type="noConversion"/>
  </si>
  <si>
    <t>共有幾間專科教室</t>
    <phoneticPr fontId="3" type="noConversion"/>
  </si>
  <si>
    <t>前瞻Cat6網路建置未建置總數量</t>
    <phoneticPr fontId="3" type="noConversion"/>
  </si>
  <si>
    <t>前瞻Cat6網路建置總數量</t>
    <phoneticPr fontId="3" type="noConversion"/>
  </si>
  <si>
    <t>間</t>
    <phoneticPr fontId="3" type="noConversion"/>
  </si>
  <si>
    <t>班級電腦連接至前瞻計畫建置之CAT6網路上數量</t>
    <phoneticPr fontId="3" type="noConversion"/>
  </si>
  <si>
    <t>前瞻Cat6網路建置空間總數量</t>
    <phoneticPr fontId="3" type="noConversion"/>
  </si>
  <si>
    <t>需要增加24 PORT交換器數量</t>
    <phoneticPr fontId="3" type="noConversion"/>
  </si>
  <si>
    <t>需要增加8 PORT交換器數量</t>
    <phoneticPr fontId="3" type="noConversion"/>
  </si>
  <si>
    <t>新增壁掛式機櫃數量</t>
    <phoneticPr fontId="3" type="noConversion"/>
  </si>
  <si>
    <t>尚需佈建跨棟網路數量</t>
    <phoneticPr fontId="3" type="noConversion"/>
  </si>
  <si>
    <t>盤點各校班級教室、專科教室、辦公室等其他空間網點需求，是否有跨棟線路需求</t>
    <phoneticPr fontId="3" type="noConversion"/>
  </si>
  <si>
    <t xml:space="preserve">校園中繼骨幹網路設備資料 </t>
    <phoneticPr fontId="3" type="noConversion"/>
  </si>
  <si>
    <t>無線AP是否納管至智慧網路管理平台</t>
    <phoneticPr fontId="3" type="noConversion"/>
  </si>
  <si>
    <t>無線AP連接至前瞻計畫建置之CAT6網路上數量</t>
    <phoneticPr fontId="3" type="noConversion"/>
  </si>
  <si>
    <t>無線AP供電種類</t>
    <phoneticPr fontId="3" type="noConversion"/>
  </si>
  <si>
    <t>班級教室內無線AP總數量</t>
    <phoneticPr fontId="3" type="noConversion"/>
  </si>
  <si>
    <t>幼兒園教室總數量</t>
    <phoneticPr fontId="3" type="noConversion"/>
  </si>
  <si>
    <t>行政空間室內無線AP總數量</t>
    <phoneticPr fontId="3" type="noConversion"/>
  </si>
  <si>
    <t>專科教室內無線AP總數量</t>
    <phoneticPr fontId="3" type="noConversion"/>
  </si>
  <si>
    <t>無線AP總數量(上線、離線)是否與智慧網管相符</t>
    <phoneticPr fontId="3" type="noConversion"/>
  </si>
  <si>
    <t>無線AP建置位置與網管系統標示地點是否相符</t>
    <phoneticPr fontId="3" type="noConversion"/>
  </si>
  <si>
    <t>無線AP安裝位置是否被天花板、梁柱等擋住</t>
    <phoneticPr fontId="3" type="noConversion"/>
  </si>
  <si>
    <t>網路管理系統可看到校園對外設備介面之即時流量圖</t>
    <phoneticPr fontId="3" type="noConversion"/>
  </si>
  <si>
    <t>無線基地台增設/汰換</t>
    <phoneticPr fontId="3" type="noConversion"/>
  </si>
  <si>
    <t>整體建議規劃</t>
    <phoneticPr fontId="3" type="noConversion"/>
  </si>
  <si>
    <t>採用銅纜連接數量</t>
    <phoneticPr fontId="3" type="noConversion"/>
  </si>
  <si>
    <t>校舍間之網路連線數量</t>
    <phoneticPr fontId="3" type="noConversion"/>
  </si>
  <si>
    <t>採用光纖連接數量</t>
    <phoneticPr fontId="3" type="noConversion"/>
  </si>
  <si>
    <t>所有行政空間，含備課室、校長室…等</t>
    <phoneticPr fontId="3" type="noConversion"/>
  </si>
  <si>
    <t>層</t>
    <phoneticPr fontId="3" type="noConversion"/>
  </si>
  <si>
    <t>Y</t>
    <phoneticPr fontId="3" type="noConversion"/>
  </si>
  <si>
    <t>個</t>
    <phoneticPr fontId="3" type="noConversion"/>
  </si>
  <si>
    <t>N</t>
    <phoneticPr fontId="3" type="noConversion"/>
  </si>
  <si>
    <t>POE交換器</t>
    <phoneticPr fontId="3" type="noConversion"/>
  </si>
  <si>
    <t>無線AP網路連接至前瞻計畫建置之CAT6網路上數量</t>
    <phoneticPr fontId="3" type="noConversion"/>
  </si>
  <si>
    <t>無線AP型號</t>
    <phoneticPr fontId="3" type="noConversion"/>
  </si>
  <si>
    <t>其他</t>
    <phoneticPr fontId="3" type="noConversion"/>
  </si>
  <si>
    <t>備註廠牌及型號</t>
    <phoneticPr fontId="3" type="noConversion"/>
  </si>
  <si>
    <t xml:space="preserve">D-Link </t>
    <phoneticPr fontId="3" type="noConversion"/>
  </si>
  <si>
    <t>自校園對外網路設備起算(第 1 層)的網路設備串接層次</t>
    <phoneticPr fontId="3" type="noConversion"/>
  </si>
  <si>
    <t>跨棟網路採用光纖之數量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</si>
  <si>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</si>
  <si>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電腦連接至前瞻計畫建置之CAT6網路上數量</t>
  </si>
  <si>
    <t>連接至前瞻計畫建置之CAT6網路上之數量</t>
    <phoneticPr fontId="3" type="noConversion"/>
  </si>
  <si>
    <t>DGS-3130-30T</t>
    <phoneticPr fontId="3" type="noConversion"/>
  </si>
  <si>
    <t>未達兩點及未建置之空間總數</t>
    <phoneticPr fontId="3" type="noConversion"/>
  </si>
  <si>
    <t>增設Cat6空間主幹數量</t>
    <phoneticPr fontId="3" type="noConversion"/>
  </si>
  <si>
    <t>增設Cat6骨幹數量</t>
    <phoneticPr fontId="3" type="noConversion"/>
  </si>
  <si>
    <t xml:space="preserve">增設：
汰換：北101、北102、西101、西102、西104、
西105
</t>
    <phoneticPr fontId="3" type="noConversion"/>
  </si>
  <si>
    <t>南101、西204、西205</t>
    <phoneticPr fontId="3" type="noConversion"/>
  </si>
  <si>
    <t>增設：西205、西204、南101
汰換：</t>
    <phoneticPr fontId="3" type="noConversion"/>
  </si>
  <si>
    <t>西103、西201、西203</t>
    <phoneticPr fontId="3" type="noConversion"/>
  </si>
  <si>
    <t>增設：西203
汰換：西103、西201</t>
    <phoneticPr fontId="3" type="noConversion"/>
  </si>
  <si>
    <t>西103</t>
    <phoneticPr fontId="3" type="noConversion"/>
  </si>
  <si>
    <t>增設:機房</t>
    <phoneticPr fontId="3" type="noConversion"/>
  </si>
  <si>
    <t>2/1</t>
    <phoneticPr fontId="3" type="noConversion"/>
  </si>
  <si>
    <r>
      <t>增設:西103</t>
    </r>
    <r>
      <rPr>
        <sz val="12"/>
        <color rgb="FF000000"/>
        <rFont val="Microsoft JhengHei UI"/>
        <family val="4"/>
        <charset val="136"/>
      </rPr>
      <t>、</t>
    </r>
    <r>
      <rPr>
        <sz val="12"/>
        <color rgb="FF000000"/>
        <rFont val="標楷體"/>
        <family val="4"/>
        <charset val="136"/>
      </rPr>
      <t>機房
汰換:機房</t>
    </r>
    <phoneticPr fontId="3" type="noConversion"/>
  </si>
  <si>
    <t>西104、西105</t>
    <phoneticPr fontId="3" type="noConversion"/>
  </si>
  <si>
    <t>大榮國小 學校基本訊息</t>
    <phoneticPr fontId="3" type="noConversion"/>
  </si>
  <si>
    <t>總空間數量</t>
    <phoneticPr fontId="3" type="noConversion"/>
  </si>
  <si>
    <t>37-1</t>
    <phoneticPr fontId="3" type="noConversion"/>
  </si>
  <si>
    <t>37-2</t>
  </si>
  <si>
    <t>37-3</t>
  </si>
  <si>
    <t>37-4</t>
  </si>
  <si>
    <t>37-5</t>
  </si>
  <si>
    <t>AP單獨拉線到POE之數量</t>
    <phoneticPr fontId="3" type="noConversion"/>
  </si>
  <si>
    <t>0/6</t>
  </si>
  <si>
    <t>2/1</t>
  </si>
  <si>
    <t>5/0</t>
  </si>
  <si>
    <t>7/7</t>
  </si>
  <si>
    <t>北林國小 學校基本訊息</t>
    <phoneticPr fontId="3" type="noConversion"/>
  </si>
  <si>
    <t>年級(1-12)</t>
    <phoneticPr fontId="3" type="noConversion"/>
  </si>
  <si>
    <t>班級總數量</t>
    <phoneticPr fontId="3" type="noConversion"/>
  </si>
  <si>
    <t>共有幾班</t>
    <phoneticPr fontId="3" type="noConversion"/>
  </si>
  <si>
    <t>專科教室總數量</t>
    <phoneticPr fontId="3" type="noConversion"/>
  </si>
  <si>
    <t>共有幾間專科教室</t>
    <phoneticPr fontId="3" type="noConversion"/>
  </si>
  <si>
    <t>行政空間總數量</t>
    <phoneticPr fontId="3" type="noConversion"/>
  </si>
  <si>
    <t>所有行政空間，含備課室、校長室…等</t>
    <phoneticPr fontId="3" type="noConversion"/>
  </si>
  <si>
    <t>幼兒園教室總數量</t>
    <phoneticPr fontId="3" type="noConversion"/>
  </si>
  <si>
    <t>學校網路架構圖</t>
    <phoneticPr fontId="3" type="noConversion"/>
  </si>
  <si>
    <t>學校主幹建議規劃圖</t>
    <phoneticPr fontId="3" type="noConversion"/>
  </si>
  <si>
    <t>學校建議網路架構圖</t>
    <phoneticPr fontId="3" type="noConversion"/>
  </si>
  <si>
    <t>增設：
汰換：B102、B101、A204、A201、A202、A203</t>
    <phoneticPr fontId="3" type="noConversion"/>
  </si>
  <si>
    <t>A102</t>
    <phoneticPr fontId="3" type="noConversion"/>
  </si>
  <si>
    <t>A101</t>
    <phoneticPr fontId="3" type="noConversion"/>
  </si>
  <si>
    <t>增設：B103、A102
汰換：A101</t>
    <phoneticPr fontId="3" type="noConversion"/>
  </si>
  <si>
    <t>A103、B104、A205、A104</t>
    <phoneticPr fontId="3" type="noConversion"/>
  </si>
  <si>
    <t>A103</t>
    <phoneticPr fontId="3" type="noConversion"/>
  </si>
  <si>
    <t>增設：A103、B104、A205、A104、A206
汰換：</t>
    <phoneticPr fontId="3" type="noConversion"/>
  </si>
  <si>
    <r>
      <t>增設：A103</t>
    </r>
    <r>
      <rPr>
        <sz val="12"/>
        <color rgb="FF000000"/>
        <rFont val="Microsoft JhengHei UI"/>
        <family val="4"/>
        <charset val="136"/>
      </rPr>
      <t>、</t>
    </r>
    <r>
      <rPr>
        <sz val="12"/>
        <color rgb="FF000000"/>
        <rFont val="標楷體"/>
        <family val="4"/>
        <charset val="136"/>
      </rPr>
      <t>A102
汰換：A102</t>
    </r>
    <phoneticPr fontId="3" type="noConversion"/>
  </si>
  <si>
    <t>增設：
汰換：</t>
    <phoneticPr fontId="3" type="noConversion"/>
  </si>
  <si>
    <t>增設：A102
汰換：</t>
    <phoneticPr fontId="3" type="noConversion"/>
  </si>
  <si>
    <t>總空間數量</t>
    <phoneticPr fontId="3" type="noConversion"/>
  </si>
  <si>
    <t>37-1</t>
    <phoneticPr fontId="3" type="noConversion"/>
  </si>
  <si>
    <t>8/7</t>
  </si>
  <si>
    <r>
      <rPr>
        <sz val="12"/>
        <rFont val="標楷體"/>
        <family val="4"/>
        <charset val="136"/>
      </rPr>
      <t>跨棟網路採用銅纜(如雙絞線)之數量</t>
    </r>
    <phoneticPr fontId="3" type="noConversion"/>
  </si>
  <si>
    <r>
      <rPr>
        <sz val="12"/>
        <rFont val="標楷體"/>
        <family val="4"/>
        <charset val="136"/>
      </rPr>
      <t>校園無線網路 AP 支援 802.11ac 數量</t>
    </r>
    <phoneticPr fontId="3" type="noConversion"/>
  </si>
  <si>
    <t>0/6</t>
    <phoneticPr fontId="3" type="noConversion"/>
  </si>
  <si>
    <t>電腦連接至前瞻計畫建置之CAT6網路上數量</t>
    <phoneticPr fontId="3" type="noConversion"/>
  </si>
  <si>
    <t>3/0</t>
    <phoneticPr fontId="3" type="noConversion"/>
  </si>
  <si>
    <t>5/1</t>
    <phoneticPr fontId="3" type="noConversion"/>
  </si>
  <si>
    <t>林榮國小 學校基本訊息</t>
    <phoneticPr fontId="3" type="noConversion"/>
  </si>
  <si>
    <t>年級(1-12)</t>
    <phoneticPr fontId="3" type="noConversion"/>
  </si>
  <si>
    <t>班級總數量</t>
    <phoneticPr fontId="3" type="noConversion"/>
  </si>
  <si>
    <t>共有幾班</t>
    <phoneticPr fontId="3" type="noConversion"/>
  </si>
  <si>
    <t>專科教室總數量</t>
    <phoneticPr fontId="3" type="noConversion"/>
  </si>
  <si>
    <t>共有幾間專科教室</t>
    <phoneticPr fontId="3" type="noConversion"/>
  </si>
  <si>
    <t>行政空間總數量</t>
    <phoneticPr fontId="3" type="noConversion"/>
  </si>
  <si>
    <t>所有行政空間，含備課室、校長室…等</t>
    <phoneticPr fontId="3" type="noConversion"/>
  </si>
  <si>
    <t>幼兒園教室總數量</t>
    <phoneticPr fontId="3" type="noConversion"/>
  </si>
  <si>
    <t>學校網路架構圖</t>
    <phoneticPr fontId="3" type="noConversion"/>
  </si>
  <si>
    <t>學校主幹建議規劃圖</t>
    <phoneticPr fontId="3" type="noConversion"/>
  </si>
  <si>
    <t>學校建議網路架構圖</t>
    <phoneticPr fontId="3" type="noConversion"/>
  </si>
  <si>
    <t>DGS-3130-30T</t>
    <phoneticPr fontId="3" type="noConversion"/>
  </si>
  <si>
    <t>台</t>
    <phoneticPr fontId="3" type="noConversion"/>
  </si>
  <si>
    <t>採用光纖連接數量</t>
    <phoneticPr fontId="3" type="noConversion"/>
  </si>
  <si>
    <t>採用銅纜連接數量</t>
    <phoneticPr fontId="3" type="noConversion"/>
  </si>
  <si>
    <t>尚需佈建跨棟網路數量</t>
    <phoneticPr fontId="3" type="noConversion"/>
  </si>
  <si>
    <t>校園無線網路 AP 數量</t>
    <phoneticPr fontId="3" type="noConversion"/>
  </si>
  <si>
    <t>AP 支援 802.11ac(含以上)規格之數量</t>
    <phoneticPr fontId="3" type="noConversion"/>
  </si>
  <si>
    <t>無線AP建置位置與網管系統標示地點是否相符</t>
    <phoneticPr fontId="3" type="noConversion"/>
  </si>
  <si>
    <t>Y</t>
    <phoneticPr fontId="3" type="noConversion"/>
  </si>
  <si>
    <t>前瞻Cat6網路建置教室未建置總數量</t>
    <phoneticPr fontId="3" type="noConversion"/>
  </si>
  <si>
    <t>間</t>
    <phoneticPr fontId="3" type="noConversion"/>
  </si>
  <si>
    <t>備註未建置之班級空間名稱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</si>
  <si>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</si>
  <si>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班級電腦連接至前瞻計畫建置之CAT6網路上數量</t>
    <phoneticPr fontId="3" type="noConversion"/>
  </si>
  <si>
    <t>個</t>
    <phoneticPr fontId="3" type="noConversion"/>
  </si>
  <si>
    <t>無線AP連接至前瞻計畫建置之CAT6網路上數量</t>
    <phoneticPr fontId="3" type="noConversion"/>
  </si>
  <si>
    <r>
      <rPr>
        <b/>
        <sz val="12"/>
        <color rgb="FF000000"/>
        <rFont val="標楷體"/>
        <family val="4"/>
        <charset val="136"/>
      </rPr>
      <t>未連接</t>
    </r>
    <r>
      <rPr>
        <sz val="12"/>
        <color rgb="FF000000"/>
        <rFont val="標楷體"/>
        <family val="4"/>
        <charset val="136"/>
      </rPr>
      <t>到cat6的AP數量</t>
    </r>
    <phoneticPr fontId="3" type="noConversion"/>
  </si>
  <si>
    <t>班級教室內無線AP總數量</t>
    <phoneticPr fontId="3" type="noConversion"/>
  </si>
  <si>
    <t>無線AP型號</t>
    <phoneticPr fontId="3" type="noConversion"/>
  </si>
  <si>
    <t>Dlink DAP-2660</t>
    <phoneticPr fontId="3" type="noConversion"/>
  </si>
  <si>
    <t>Dlink DAP-2695</t>
    <phoneticPr fontId="3" type="noConversion"/>
  </si>
  <si>
    <t>Dlink DAP-2682</t>
    <phoneticPr fontId="3" type="noConversion"/>
  </si>
  <si>
    <t>Dlink DAP-X2850</t>
    <phoneticPr fontId="3" type="noConversion"/>
  </si>
  <si>
    <t>其他</t>
    <phoneticPr fontId="3" type="noConversion"/>
  </si>
  <si>
    <t>無線AP安裝位置是否被天花板、梁柱等擋住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</si>
  <si>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</si>
  <si>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</si>
  <si>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POE交換器</t>
    <phoneticPr fontId="3" type="noConversion"/>
  </si>
  <si>
    <t>無線基地台增設/汰換</t>
    <phoneticPr fontId="3" type="noConversion"/>
  </si>
  <si>
    <t>增設：
汰換：A203、A202、A205、A201、A208、A206</t>
    <phoneticPr fontId="3" type="noConversion"/>
  </si>
  <si>
    <t>前瞻Cat6網路建置未建置總數量</t>
    <phoneticPr fontId="3" type="noConversion"/>
  </si>
  <si>
    <t>A207</t>
    <phoneticPr fontId="3" type="noConversion"/>
  </si>
  <si>
    <t>有線網孔未達2孔之總數量</t>
    <phoneticPr fontId="3" type="noConversion"/>
  </si>
  <si>
    <t>A105、A108</t>
    <phoneticPr fontId="3" type="noConversion"/>
  </si>
  <si>
    <t>無線AP網路連接至前瞻計畫建置之CAT6網路上數量</t>
    <phoneticPr fontId="3" type="noConversion"/>
  </si>
  <si>
    <t>增設：A105、A108、A207
汰換：</t>
    <phoneticPr fontId="3" type="noConversion"/>
  </si>
  <si>
    <t>A204、A102、A106</t>
    <phoneticPr fontId="3" type="noConversion"/>
  </si>
  <si>
    <t>連接至前瞻計畫建置之CAT6網路上之數量</t>
    <phoneticPr fontId="3" type="noConversion"/>
  </si>
  <si>
    <t>需要增加24 PORT交換器數量</t>
    <phoneticPr fontId="3" type="noConversion"/>
  </si>
  <si>
    <t>A104</t>
    <phoneticPr fontId="3" type="noConversion"/>
  </si>
  <si>
    <t>需要增加8 PORT交換器數量</t>
    <phoneticPr fontId="3" type="noConversion"/>
  </si>
  <si>
    <t>行政空間室內無線AP總數量</t>
    <phoneticPr fontId="3" type="noConversion"/>
  </si>
  <si>
    <t>增設：A204、A102、A104、A101、A106
汰換：A103</t>
    <phoneticPr fontId="3" type="noConversion"/>
  </si>
  <si>
    <t>增設Cat6骨幹數量</t>
    <phoneticPr fontId="3" type="noConversion"/>
  </si>
  <si>
    <t>條</t>
    <phoneticPr fontId="3" type="noConversion"/>
  </si>
  <si>
    <t>增設Cat6空間主幹數量</t>
    <phoneticPr fontId="3" type="noConversion"/>
  </si>
  <si>
    <t>點</t>
    <phoneticPr fontId="3" type="noConversion"/>
  </si>
  <si>
    <t>未達兩點及未建置之空間總數</t>
    <phoneticPr fontId="3" type="noConversion"/>
  </si>
  <si>
    <t>網路TRAY架增設</t>
    <phoneticPr fontId="3" type="noConversion"/>
  </si>
  <si>
    <t>米</t>
    <phoneticPr fontId="3" type="noConversion"/>
  </si>
  <si>
    <t>24 PORT網路交換器增設/汰換</t>
    <phoneticPr fontId="3" type="noConversion"/>
  </si>
  <si>
    <t>增設：A104、A207
汰換：A207</t>
    <phoneticPr fontId="3" type="noConversion"/>
  </si>
  <si>
    <t>8 PORT網路交換器增設/汰換</t>
    <phoneticPr fontId="3" type="noConversion"/>
  </si>
  <si>
    <t>增設：
汰換：</t>
    <phoneticPr fontId="3" type="noConversion"/>
  </si>
  <si>
    <t>24 PORT POE網路交換器增設/汰換</t>
    <phoneticPr fontId="3" type="noConversion"/>
  </si>
  <si>
    <t>增設：A207
汰換：</t>
    <phoneticPr fontId="3" type="noConversion"/>
  </si>
  <si>
    <t>8 PORT POE網路交換器增設/汰換</t>
    <phoneticPr fontId="3" type="noConversion"/>
  </si>
  <si>
    <t>AP單獨拉線到POE之數量</t>
    <phoneticPr fontId="3" type="noConversion"/>
  </si>
  <si>
    <t>班級教室內無線AP總數量</t>
    <phoneticPr fontId="3" type="noConversion"/>
  </si>
  <si>
    <t>無線AP連接至前瞻計畫建置之CAT6網路上數量</t>
    <phoneticPr fontId="3" type="noConversion"/>
  </si>
  <si>
    <t>台</t>
    <phoneticPr fontId="3" type="noConversion"/>
  </si>
  <si>
    <t>長橋國小 學校基本訊息</t>
    <phoneticPr fontId="3" type="noConversion"/>
  </si>
  <si>
    <t>年級(1-12)</t>
    <phoneticPr fontId="3" type="noConversion"/>
  </si>
  <si>
    <t>班級總數量</t>
    <phoneticPr fontId="3" type="noConversion"/>
  </si>
  <si>
    <t>共有幾班</t>
    <phoneticPr fontId="3" type="noConversion"/>
  </si>
  <si>
    <t>專科教室總數量</t>
    <phoneticPr fontId="3" type="noConversion"/>
  </si>
  <si>
    <t>共有幾間專科教室</t>
    <phoneticPr fontId="3" type="noConversion"/>
  </si>
  <si>
    <t>行政空間總數量</t>
    <phoneticPr fontId="3" type="noConversion"/>
  </si>
  <si>
    <t>所有行政空間，含備課室、校長室…等</t>
    <phoneticPr fontId="3" type="noConversion"/>
  </si>
  <si>
    <t>幼兒園教室總數量</t>
    <phoneticPr fontId="3" type="noConversion"/>
  </si>
  <si>
    <t>學校網路架構圖</t>
    <phoneticPr fontId="3" type="noConversion"/>
  </si>
  <si>
    <t>學校主幹建議規劃圖</t>
    <phoneticPr fontId="3" type="noConversion"/>
  </si>
  <si>
    <t>學校建議網路架構圖</t>
    <phoneticPr fontId="3" type="noConversion"/>
  </si>
  <si>
    <t xml:space="preserve">D-Link </t>
    <phoneticPr fontId="3" type="noConversion"/>
  </si>
  <si>
    <t>層</t>
    <phoneticPr fontId="3" type="noConversion"/>
  </si>
  <si>
    <t>DGS-3130-30T</t>
    <phoneticPr fontId="3" type="noConversion"/>
  </si>
  <si>
    <t>採用銅纜連接數量</t>
    <phoneticPr fontId="3" type="noConversion"/>
  </si>
  <si>
    <t>尚需佈建跨棟網路數量</t>
    <phoneticPr fontId="3" type="noConversion"/>
  </si>
  <si>
    <t>米</t>
    <phoneticPr fontId="3" type="noConversion"/>
  </si>
  <si>
    <t xml:space="preserve">校園中繼骨幹網路設備資料 </t>
    <phoneticPr fontId="3" type="noConversion"/>
  </si>
  <si>
    <t>自校園對外網路設備起算(第 1 層)的網路設備串接層次</t>
    <phoneticPr fontId="3" type="noConversion"/>
  </si>
  <si>
    <t>網路設備支援 SNMP</t>
    <phoneticPr fontId="3" type="noConversion"/>
  </si>
  <si>
    <t>校園無線網路資料</t>
    <phoneticPr fontId="3" type="noConversion"/>
  </si>
  <si>
    <t>校園無線網路採用 ThinAP 架構</t>
    <phoneticPr fontId="3" type="noConversion"/>
  </si>
  <si>
    <t>校園無線網路 AP 數量</t>
    <phoneticPr fontId="3" type="noConversion"/>
  </si>
  <si>
    <t>台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</si>
  <si>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</si>
  <si>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</si>
  <si>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無線AP總數量(上線、離線)是否與智慧網管相符</t>
    <phoneticPr fontId="3" type="noConversion"/>
  </si>
  <si>
    <t>Y</t>
    <phoneticPr fontId="3" type="noConversion"/>
  </si>
  <si>
    <t>個</t>
    <phoneticPr fontId="3" type="noConversion"/>
  </si>
  <si>
    <t>A201、A202、A103、A106</t>
    <phoneticPr fontId="3" type="noConversion"/>
  </si>
  <si>
    <r>
      <rPr>
        <b/>
        <sz val="12"/>
        <color rgb="FF000000"/>
        <rFont val="標楷體"/>
        <family val="4"/>
        <charset val="136"/>
      </rPr>
      <t>未連接</t>
    </r>
    <r>
      <rPr>
        <sz val="12"/>
        <color rgb="FF000000"/>
        <rFont val="標楷體"/>
        <family val="4"/>
        <charset val="136"/>
      </rPr>
      <t>到cat6的AP數量</t>
    </r>
    <phoneticPr fontId="3" type="noConversion"/>
  </si>
  <si>
    <t>班級教室內無線AP總數量</t>
    <phoneticPr fontId="3" type="noConversion"/>
  </si>
  <si>
    <t>無線AP型號</t>
    <phoneticPr fontId="3" type="noConversion"/>
  </si>
  <si>
    <t>Dlink DAP-2660</t>
    <phoneticPr fontId="3" type="noConversion"/>
  </si>
  <si>
    <t>Dlink DAP-2695</t>
    <phoneticPr fontId="3" type="noConversion"/>
  </si>
  <si>
    <t>Dlink DAP-2682</t>
    <phoneticPr fontId="3" type="noConversion"/>
  </si>
  <si>
    <t>Dlink DAP-X2850</t>
    <phoneticPr fontId="3" type="noConversion"/>
  </si>
  <si>
    <t>其他</t>
    <phoneticPr fontId="3" type="noConversion"/>
  </si>
  <si>
    <t>備註廠牌及型號</t>
    <phoneticPr fontId="3" type="noConversion"/>
  </si>
  <si>
    <t>無線AP安裝位置是否被天花板、梁柱等擋住</t>
    <phoneticPr fontId="3" type="noConversion"/>
  </si>
  <si>
    <t>N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</si>
  <si>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</si>
  <si>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</si>
  <si>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POE交換器</t>
    <phoneticPr fontId="3" type="noConversion"/>
  </si>
  <si>
    <t>無線基地台增設/汰換</t>
    <phoneticPr fontId="3" type="noConversion"/>
  </si>
  <si>
    <t>增設：
汰換：A102、A201</t>
    <phoneticPr fontId="3" type="noConversion"/>
  </si>
  <si>
    <t>專科教室資料</t>
    <phoneticPr fontId="3" type="noConversion"/>
  </si>
  <si>
    <t>前瞻Cat6網路建置總數量</t>
    <phoneticPr fontId="3" type="noConversion"/>
  </si>
  <si>
    <t>間</t>
    <phoneticPr fontId="3" type="noConversion"/>
  </si>
  <si>
    <t>前瞻Cat6網路建置未建置總數量</t>
    <phoneticPr fontId="3" type="noConversion"/>
  </si>
  <si>
    <t>A109、A108、A203</t>
    <phoneticPr fontId="3" type="noConversion"/>
  </si>
  <si>
    <t>有線網孔未達2孔之總數量</t>
    <phoneticPr fontId="3" type="noConversion"/>
  </si>
  <si>
    <t>專科教室內無線AP總數量</t>
    <phoneticPr fontId="3" type="noConversion"/>
  </si>
  <si>
    <t>A109</t>
    <phoneticPr fontId="3" type="noConversion"/>
  </si>
  <si>
    <t>無線AP網路連接至前瞻計畫建置之CAT6網路上數量</t>
    <phoneticPr fontId="3" type="noConversion"/>
  </si>
  <si>
    <t>增設：A108、A203
汰換：A109</t>
    <phoneticPr fontId="3" type="noConversion"/>
  </si>
  <si>
    <t>行政空間資料</t>
    <phoneticPr fontId="3" type="noConversion"/>
  </si>
  <si>
    <t>前瞻Cat6網路建置空間總數量</t>
    <phoneticPr fontId="3" type="noConversion"/>
  </si>
  <si>
    <t>A204、A205</t>
    <phoneticPr fontId="3" type="noConversion"/>
  </si>
  <si>
    <t>連接至前瞻計畫建置之CAT6網路上之數量</t>
    <phoneticPr fontId="3" type="noConversion"/>
  </si>
  <si>
    <t>需要增加24 PORT交換器數量</t>
    <phoneticPr fontId="3" type="noConversion"/>
  </si>
  <si>
    <t>A105</t>
    <phoneticPr fontId="3" type="noConversion"/>
  </si>
  <si>
    <t>需要增加8 PORT交換器數量</t>
    <phoneticPr fontId="3" type="noConversion"/>
  </si>
  <si>
    <t>行政空間室內無線AP總數量</t>
    <phoneticPr fontId="3" type="noConversion"/>
  </si>
  <si>
    <t>增設：A105、A204、A205
汰換：A206、B101</t>
    <phoneticPr fontId="3" type="noConversion"/>
  </si>
  <si>
    <t>整體建議規劃</t>
    <phoneticPr fontId="3" type="noConversion"/>
  </si>
  <si>
    <t>增設光纖骨幹數量</t>
    <phoneticPr fontId="3" type="noConversion"/>
  </si>
  <si>
    <t>條</t>
    <phoneticPr fontId="3" type="noConversion"/>
  </si>
  <si>
    <t>增設Cat6骨幹數量</t>
    <phoneticPr fontId="3" type="noConversion"/>
  </si>
  <si>
    <t>A203-A109</t>
    <phoneticPr fontId="3" type="noConversion"/>
  </si>
  <si>
    <t>增設Cat6空間主幹數量</t>
    <phoneticPr fontId="3" type="noConversion"/>
  </si>
  <si>
    <t>點</t>
    <phoneticPr fontId="3" type="noConversion"/>
  </si>
  <si>
    <t>未達兩點及未建置之空間總數</t>
    <phoneticPr fontId="3" type="noConversion"/>
  </si>
  <si>
    <t>網路TRAY架增設</t>
    <phoneticPr fontId="3" type="noConversion"/>
  </si>
  <si>
    <t>24 PORT網路交換器增設/汰換</t>
    <phoneticPr fontId="3" type="noConversion"/>
  </si>
  <si>
    <t>2/0</t>
    <phoneticPr fontId="3" type="noConversion"/>
  </si>
  <si>
    <t>增設：A105、A203
汰換：</t>
    <phoneticPr fontId="3" type="noConversion"/>
  </si>
  <si>
    <t>8 PORT網路交換器增設/汰換</t>
    <phoneticPr fontId="3" type="noConversion"/>
  </si>
  <si>
    <t>增設：
汰換：</t>
    <phoneticPr fontId="3" type="noConversion"/>
  </si>
  <si>
    <t>24 PORT POE網路交換器增設/汰換</t>
    <phoneticPr fontId="3" type="noConversion"/>
  </si>
  <si>
    <t>增設：A203、A109
汰換：</t>
    <phoneticPr fontId="3" type="noConversion"/>
  </si>
  <si>
    <t>8 PORT POE網路交換器增設/汰換</t>
    <phoneticPr fontId="3" type="noConversion"/>
  </si>
  <si>
    <t>新增壁掛式機櫃數量</t>
    <phoneticPr fontId="3" type="noConversion"/>
  </si>
  <si>
    <t>總空間數量</t>
    <phoneticPr fontId="3" type="noConversion"/>
  </si>
  <si>
    <t>37-1</t>
    <phoneticPr fontId="3" type="noConversion"/>
  </si>
  <si>
    <t>48-1</t>
    <phoneticPr fontId="3" type="noConversion"/>
  </si>
  <si>
    <t>48-2</t>
  </si>
  <si>
    <t>48-3</t>
  </si>
  <si>
    <t>48-4</t>
  </si>
  <si>
    <t>48-5</t>
  </si>
  <si>
    <t>60-1</t>
    <phoneticPr fontId="3" type="noConversion"/>
  </si>
  <si>
    <t>60-2</t>
  </si>
  <si>
    <t>60-3</t>
  </si>
  <si>
    <t>60-4</t>
  </si>
  <si>
    <t>60-5</t>
  </si>
  <si>
    <t>AP單獨拉線到POE之數量</t>
    <phoneticPr fontId="3" type="noConversion"/>
  </si>
  <si>
    <t>48-1</t>
    <phoneticPr fontId="3" type="noConversion"/>
  </si>
  <si>
    <t>60-1</t>
    <phoneticPr fontId="3" type="noConversion"/>
  </si>
  <si>
    <t>七八年級</t>
  </si>
  <si>
    <t>9/3</t>
  </si>
  <si>
    <t>萬榮國中 學校基本訊息</t>
    <phoneticPr fontId="3" type="noConversion"/>
  </si>
  <si>
    <t>年級(1-12)</t>
    <phoneticPr fontId="3" type="noConversion"/>
  </si>
  <si>
    <t>班級總數量</t>
    <phoneticPr fontId="3" type="noConversion"/>
  </si>
  <si>
    <t>共有幾班</t>
    <phoneticPr fontId="3" type="noConversion"/>
  </si>
  <si>
    <t>專科教室總數量</t>
    <phoneticPr fontId="3" type="noConversion"/>
  </si>
  <si>
    <t>行政空間總數量</t>
    <phoneticPr fontId="3" type="noConversion"/>
  </si>
  <si>
    <t>所有行政空間，含備課室、校長室…等</t>
    <phoneticPr fontId="3" type="noConversion"/>
  </si>
  <si>
    <t>幼兒園教室總數量</t>
    <phoneticPr fontId="3" type="noConversion"/>
  </si>
  <si>
    <t>學校建議網路架構圖</t>
    <phoneticPr fontId="3" type="noConversion"/>
  </si>
  <si>
    <t>DGS-3130-30T</t>
    <phoneticPr fontId="3" type="noConversion"/>
  </si>
  <si>
    <t>台</t>
    <phoneticPr fontId="3" type="noConversion"/>
  </si>
  <si>
    <t>採用光纖連接數量</t>
    <phoneticPr fontId="3" type="noConversion"/>
  </si>
  <si>
    <t>採用銅纜連接數量</t>
    <phoneticPr fontId="3" type="noConversion"/>
  </si>
  <si>
    <r>
      <rPr>
        <sz val="12"/>
        <rFont val="標楷體"/>
        <family val="4"/>
        <charset val="136"/>
      </rPr>
      <t>跨棟網路採用銅纜(如雙絞線)之數量</t>
    </r>
    <phoneticPr fontId="3" type="noConversion"/>
  </si>
  <si>
    <t>尚需佈建跨棟網路數量</t>
    <phoneticPr fontId="3" type="noConversion"/>
  </si>
  <si>
    <t>電腦教室到體育教室(實驗室)</t>
    <phoneticPr fontId="3" type="noConversion"/>
  </si>
  <si>
    <t>校園無線網路 AP 數量</t>
    <phoneticPr fontId="3" type="noConversion"/>
  </si>
  <si>
    <r>
      <rPr>
        <sz val="12"/>
        <rFont val="標楷體"/>
        <family val="4"/>
        <charset val="136"/>
      </rPr>
      <t>校園無線網路 AP 支援 802.11ac 數量</t>
    </r>
    <phoneticPr fontId="3" type="noConversion"/>
  </si>
  <si>
    <t>無線AP建置位置與網管系統標示地點是否相符</t>
    <phoneticPr fontId="3" type="noConversion"/>
  </si>
  <si>
    <t>Y</t>
    <phoneticPr fontId="3" type="noConversion"/>
  </si>
  <si>
    <t>前瞻Cat6網路建置教室未建置總數量</t>
    <phoneticPr fontId="3" type="noConversion"/>
  </si>
  <si>
    <t>間</t>
    <phoneticPr fontId="3" type="noConversion"/>
  </si>
  <si>
    <t>備註未建置之班級空間名稱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</si>
  <si>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</si>
  <si>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班級電腦連接至前瞻計畫建置之CAT6網路上數量</t>
    <phoneticPr fontId="3" type="noConversion"/>
  </si>
  <si>
    <t>個</t>
    <phoneticPr fontId="3" type="noConversion"/>
  </si>
  <si>
    <t>無線AP型號</t>
    <phoneticPr fontId="3" type="noConversion"/>
  </si>
  <si>
    <t>Dlink DAP-2682</t>
    <phoneticPr fontId="3" type="noConversion"/>
  </si>
  <si>
    <t>Dlink DAP-X2850</t>
    <phoneticPr fontId="3" type="noConversion"/>
  </si>
  <si>
    <t>其他</t>
    <phoneticPr fontId="3" type="noConversion"/>
  </si>
  <si>
    <t>無線AP安裝位置是否被天花板、梁柱等擋住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</si>
  <si>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</si>
  <si>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</si>
  <si>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POE交換器</t>
    <phoneticPr fontId="3" type="noConversion"/>
  </si>
  <si>
    <t>無線基地台增設/汰換</t>
    <phoneticPr fontId="3" type="noConversion"/>
  </si>
  <si>
    <t>0/1</t>
    <phoneticPr fontId="3" type="noConversion"/>
  </si>
  <si>
    <t>前瞻Cat6網路建置未建置總數量</t>
    <phoneticPr fontId="3" type="noConversion"/>
  </si>
  <si>
    <t>有線網孔未達2孔之總數量</t>
    <phoneticPr fontId="3" type="noConversion"/>
  </si>
  <si>
    <t>電腦連接至前瞻計畫建置之CAT6網路上數量</t>
    <phoneticPr fontId="3" type="noConversion"/>
  </si>
  <si>
    <t>無線AP網路連接至前瞻計畫建置之CAT6網路上數量</t>
    <phoneticPr fontId="3" type="noConversion"/>
  </si>
  <si>
    <t>2/2</t>
    <phoneticPr fontId="3" type="noConversion"/>
  </si>
  <si>
    <t>保健室、活動中心</t>
    <phoneticPr fontId="3" type="noConversion"/>
  </si>
  <si>
    <t>連接至前瞻計畫建置之CAT6網路上之數量</t>
    <phoneticPr fontId="3" type="noConversion"/>
  </si>
  <si>
    <t>需要增加24 PORT交換器數量</t>
    <phoneticPr fontId="3" type="noConversion"/>
  </si>
  <si>
    <t>需要增加8 PORT交換器數量</t>
    <phoneticPr fontId="3" type="noConversion"/>
  </si>
  <si>
    <t>辦公室</t>
    <phoneticPr fontId="3" type="noConversion"/>
  </si>
  <si>
    <t>行政空間室內無線AP總數量</t>
    <phoneticPr fontId="3" type="noConversion"/>
  </si>
  <si>
    <t>7/0</t>
    <phoneticPr fontId="3" type="noConversion"/>
  </si>
  <si>
    <t>增設Cat6骨幹數量</t>
    <phoneticPr fontId="3" type="noConversion"/>
  </si>
  <si>
    <t>條</t>
    <phoneticPr fontId="3" type="noConversion"/>
  </si>
  <si>
    <t>增設Cat6空間主幹數量</t>
    <phoneticPr fontId="3" type="noConversion"/>
  </si>
  <si>
    <t>點</t>
    <phoneticPr fontId="3" type="noConversion"/>
  </si>
  <si>
    <t>未達兩點及未建置之空間總數</t>
    <phoneticPr fontId="3" type="noConversion"/>
  </si>
  <si>
    <t>網路TRAY架增設</t>
    <phoneticPr fontId="3" type="noConversion"/>
  </si>
  <si>
    <t>米</t>
    <phoneticPr fontId="3" type="noConversion"/>
  </si>
  <si>
    <t>教學大樓1F、2F</t>
    <phoneticPr fontId="3" type="noConversion"/>
  </si>
  <si>
    <t>24 PORT網路交換器增設/汰換</t>
    <phoneticPr fontId="3" type="noConversion"/>
  </si>
  <si>
    <t>增設：辦公室
汰換：</t>
    <phoneticPr fontId="3" type="noConversion"/>
  </si>
  <si>
    <t>24 PORT POE網路交換器增設/汰換</t>
    <phoneticPr fontId="3" type="noConversion"/>
  </si>
  <si>
    <t>增設：電腦教室
汰換：</t>
    <phoneticPr fontId="3" type="noConversion"/>
  </si>
  <si>
    <t>8 PORT POE網路交換器增設/汰換</t>
    <phoneticPr fontId="3" type="noConversion"/>
  </si>
  <si>
    <t>增設：
汰換：</t>
    <phoneticPr fontId="3" type="noConversion"/>
  </si>
  <si>
    <t>新增壁掛式機櫃數量</t>
    <phoneticPr fontId="3" type="noConversion"/>
  </si>
  <si>
    <t>學校網路架構圖</t>
    <phoneticPr fontId="3" type="noConversion"/>
  </si>
  <si>
    <t>學校主幹建議規劃圖</t>
    <phoneticPr fontId="3" type="noConversion"/>
  </si>
  <si>
    <t xml:space="preserve">D-Link </t>
    <phoneticPr fontId="3" type="noConversion"/>
  </si>
  <si>
    <t>層</t>
    <phoneticPr fontId="3" type="noConversion"/>
  </si>
  <si>
    <t>校舍間之網路連線數量</t>
    <phoneticPr fontId="3" type="noConversion"/>
  </si>
  <si>
    <t>跨棟網路採用光纖之數量</t>
    <phoneticPr fontId="3" type="noConversion"/>
  </si>
  <si>
    <t xml:space="preserve">校園中繼骨幹網路設備資料 </t>
    <phoneticPr fontId="3" type="noConversion"/>
  </si>
  <si>
    <t>自校園對外網路設備起算(第 1 層)的網路設備串接層次</t>
    <phoneticPr fontId="3" type="noConversion"/>
  </si>
  <si>
    <t>網路設備支援 SNMP</t>
    <phoneticPr fontId="3" type="noConversion"/>
  </si>
  <si>
    <t>校園無線網路資料</t>
    <phoneticPr fontId="3" type="noConversion"/>
  </si>
  <si>
    <t>校園無線網路採用 ThinAP 架構</t>
    <phoneticPr fontId="3" type="noConversion"/>
  </si>
  <si>
    <t>校園教學區域無線Thin AP 總數</t>
    <phoneticPr fontId="3" type="noConversion"/>
  </si>
  <si>
    <t>無線AP總數量(上線、離線)是否與智慧網管相符</t>
    <phoneticPr fontId="3" type="noConversion"/>
  </si>
  <si>
    <t>網路管理系統可看到校園對外設備介面之即時流量圖</t>
    <phoneticPr fontId="3" type="noConversion"/>
  </si>
  <si>
    <t>各年級教室資料</t>
    <phoneticPr fontId="3" type="noConversion"/>
  </si>
  <si>
    <t>前瞻Cat6網路建置教室總數量</t>
    <phoneticPr fontId="3" type="noConversion"/>
  </si>
  <si>
    <t>前瞻網路班級教室建置數量</t>
    <phoneticPr fontId="3" type="noConversion"/>
  </si>
  <si>
    <t>備註廠牌及型號</t>
    <phoneticPr fontId="3" type="noConversion"/>
  </si>
  <si>
    <t>N</t>
    <phoneticPr fontId="3" type="noConversion"/>
  </si>
  <si>
    <t>增設：
汰換：九年甲班</t>
    <phoneticPr fontId="3" type="noConversion"/>
  </si>
  <si>
    <t>專科教室資料</t>
    <phoneticPr fontId="3" type="noConversion"/>
  </si>
  <si>
    <t>前瞻Cat6網路建置總數量</t>
    <phoneticPr fontId="3" type="noConversion"/>
  </si>
  <si>
    <t>餐飲教室</t>
    <phoneticPr fontId="3" type="noConversion"/>
  </si>
  <si>
    <t>專科教室內無線AP總數量</t>
    <phoneticPr fontId="3" type="noConversion"/>
  </si>
  <si>
    <t>音樂、美勞、餐飲、實驗室</t>
    <phoneticPr fontId="3" type="noConversion"/>
  </si>
  <si>
    <t>增設：理化教室、電子電機教室
汰換：餐飲教室、實驗室</t>
    <phoneticPr fontId="3" type="noConversion"/>
  </si>
  <si>
    <t>行政空間資料</t>
    <phoneticPr fontId="3" type="noConversion"/>
  </si>
  <si>
    <t>前瞻Cat6網路建置空間總數量</t>
    <phoneticPr fontId="3" type="noConversion"/>
  </si>
  <si>
    <t>辦公室、圖書室、會議室、校長室、諮商室</t>
    <phoneticPr fontId="3" type="noConversion"/>
  </si>
  <si>
    <t>增設：辦公室、圖書室、會議室、校長室、
諮商室、保健室、活動中心
汰換：</t>
    <phoneticPr fontId="3" type="noConversion"/>
  </si>
  <si>
    <t>整體建議規劃</t>
    <phoneticPr fontId="3" type="noConversion"/>
  </si>
  <si>
    <t>增設光纖骨幹數量</t>
    <phoneticPr fontId="3" type="noConversion"/>
  </si>
  <si>
    <t>電腦教室到辦公室</t>
    <phoneticPr fontId="3" type="noConversion"/>
  </si>
  <si>
    <t>3/0</t>
    <phoneticPr fontId="3" type="noConversion"/>
  </si>
  <si>
    <t>增設：辦公室、機房、實驗室外
汰換：</t>
    <phoneticPr fontId="3" type="noConversion"/>
  </si>
  <si>
    <t>37-1</t>
    <phoneticPr fontId="3" type="noConversion"/>
  </si>
  <si>
    <t>班級教室內無線AP總數量</t>
    <phoneticPr fontId="3" type="noConversion"/>
  </si>
  <si>
    <t>無線AP連接至前瞻計畫建置之CAT6網路上數量</t>
    <phoneticPr fontId="3" type="noConversion"/>
  </si>
  <si>
    <t>AP單獨拉線到POE之數量</t>
    <phoneticPr fontId="3" type="noConversion"/>
  </si>
  <si>
    <t>0/4</t>
  </si>
  <si>
    <t>7/2</t>
  </si>
  <si>
    <t>3/1</t>
  </si>
  <si>
    <t>10/7</t>
  </si>
  <si>
    <t>鳳仁國小 學校基本訊息</t>
    <phoneticPr fontId="3" type="noConversion"/>
  </si>
  <si>
    <t>項次</t>
    <phoneticPr fontId="3" type="noConversion"/>
  </si>
  <si>
    <t>項目</t>
    <phoneticPr fontId="3" type="noConversion"/>
  </si>
  <si>
    <t>範例</t>
    <phoneticPr fontId="3" type="noConversion"/>
  </si>
  <si>
    <t>單位</t>
    <phoneticPr fontId="3" type="noConversion"/>
  </si>
  <si>
    <t>說明</t>
    <phoneticPr fontId="3" type="noConversion"/>
  </si>
  <si>
    <t>年級</t>
    <phoneticPr fontId="3" type="noConversion"/>
  </si>
  <si>
    <t>填寫數字年級</t>
    <phoneticPr fontId="3" type="noConversion"/>
  </si>
  <si>
    <t>學校網路架構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</si>
  <si>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</si>
  <si>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電路頻寬</t>
    <phoneticPr fontId="3" type="noConversion"/>
  </si>
  <si>
    <t>Mbps</t>
    <phoneticPr fontId="3" type="noConversion"/>
  </si>
  <si>
    <r>
      <rPr>
        <sz val="12"/>
        <rFont val="標楷體"/>
        <family val="4"/>
        <charset val="136"/>
      </rPr>
      <t>連外網路設備廠牌(第 1 層)</t>
    </r>
    <phoneticPr fontId="3" type="noConversion"/>
  </si>
  <si>
    <t>連外網路設備型號</t>
    <phoneticPr fontId="3" type="noConversion"/>
  </si>
  <si>
    <t>連外網路設備購置年份</t>
    <phoneticPr fontId="3" type="noConversion"/>
  </si>
  <si>
    <r>
      <rPr>
        <sz val="12"/>
        <rFont val="標楷體"/>
        <family val="4"/>
        <charset val="136"/>
      </rPr>
      <t>連外網路設備支援 SNMP</t>
    </r>
    <phoneticPr fontId="3" type="noConversion"/>
  </si>
  <si>
    <t>跨棟校舍間之網路連線</t>
    <phoneticPr fontId="3" type="noConversion"/>
  </si>
  <si>
    <t>以跨棟網路連接之校舍數量</t>
    <phoneticPr fontId="3" type="noConversion"/>
  </si>
  <si>
    <t>網路連接層次</t>
    <phoneticPr fontId="3" type="noConversion"/>
  </si>
  <si>
    <t>網路設備支援 SNMP</t>
    <phoneticPr fontId="3" type="noConversion"/>
  </si>
  <si>
    <t>校園無線網路資料</t>
    <phoneticPr fontId="3" type="noConversion"/>
  </si>
  <si>
    <t>校園教學區域無線Thin AP 總數</t>
    <phoneticPr fontId="3" type="noConversion"/>
  </si>
  <si>
    <t>校園智慧網路管理</t>
    <phoneticPr fontId="3" type="noConversion"/>
  </si>
  <si>
    <t>具有校園網路管理系統</t>
    <phoneticPr fontId="3" type="noConversion"/>
  </si>
  <si>
    <t>校園網路建置有網路管理系統</t>
    <phoneticPr fontId="3" type="noConversion"/>
  </si>
  <si>
    <t>可查閱校園網路即時傳輸流量</t>
    <phoneticPr fontId="3" type="noConversion"/>
  </si>
  <si>
    <t>可查閱校園網路之主機連線傳輸量排名</t>
    <phoneticPr fontId="3" type="noConversion"/>
  </si>
  <si>
    <t>A401、A301、A201、A101</t>
    <phoneticPr fontId="3" type="noConversion"/>
  </si>
  <si>
    <t>增設：
汰換：A501、A601、A401、A301</t>
    <phoneticPr fontId="3" type="noConversion"/>
  </si>
  <si>
    <t>專科教室資料</t>
    <phoneticPr fontId="3" type="noConversion"/>
  </si>
  <si>
    <t>B003、B004、B009、B008、B007</t>
    <phoneticPr fontId="3" type="noConversion"/>
  </si>
  <si>
    <t>B002、B003</t>
    <phoneticPr fontId="3" type="noConversion"/>
  </si>
  <si>
    <t>增設：B001、B004、B005、B006、B007、
B008、B009
汰換：B003、B002</t>
    <phoneticPr fontId="3" type="noConversion"/>
  </si>
  <si>
    <t>C004、C002、C003</t>
    <phoneticPr fontId="3" type="noConversion"/>
  </si>
  <si>
    <t>C001</t>
    <phoneticPr fontId="3" type="noConversion"/>
  </si>
  <si>
    <t>增設：C001、C002、C003
汰換：C004</t>
    <phoneticPr fontId="3" type="noConversion"/>
  </si>
  <si>
    <t>B003到C001</t>
    <phoneticPr fontId="3" type="noConversion"/>
  </si>
  <si>
    <t>增設：C001、B003
汰換：B003</t>
    <phoneticPr fontId="3" type="noConversion"/>
  </si>
  <si>
    <t>增設：B003
汰換：</t>
    <phoneticPr fontId="3" type="noConversion"/>
  </si>
  <si>
    <t>48-1</t>
    <phoneticPr fontId="3" type="noConversion"/>
  </si>
  <si>
    <t>鳳林國小 學校基本訊息</t>
    <phoneticPr fontId="3" type="noConversion"/>
  </si>
  <si>
    <t>機房TO活動中心</t>
    <phoneticPr fontId="3" type="noConversion"/>
  </si>
  <si>
    <t>19853-12</t>
    <phoneticPr fontId="3" type="noConversion"/>
  </si>
  <si>
    <t>增設：19853-12
汰換：19852-21、19852-23、19852-22、
19851-21、19852-24、19851-22、19852-25、
19852-12、19853-11、19852-11、19856-12</t>
    <phoneticPr fontId="3" type="noConversion"/>
  </si>
  <si>
    <t>19850-21、19853-23、19853-21、19850-22</t>
    <phoneticPr fontId="3" type="noConversion"/>
  </si>
  <si>
    <t>19856-22、19850-21、19853-22、19856-23</t>
    <phoneticPr fontId="3" type="noConversion"/>
  </si>
  <si>
    <t>增設：19853-23、19853-21、19850-22
汰換：19856-23、19853-22</t>
    <phoneticPr fontId="3" type="noConversion"/>
  </si>
  <si>
    <t>19852-13</t>
    <phoneticPr fontId="3" type="noConversion"/>
  </si>
  <si>
    <t>19851-31、19856-15、19856-14、19856-21、
19852-26</t>
    <phoneticPr fontId="3" type="noConversion"/>
  </si>
  <si>
    <t>19852-14</t>
    <phoneticPr fontId="3" type="noConversion"/>
  </si>
  <si>
    <t>增設：19852-13、19852-14、19856-15、
19856-14、19856-21、19852-26
汰換：19851-31</t>
    <phoneticPr fontId="3" type="noConversion"/>
  </si>
  <si>
    <t>19852-14、19852-13</t>
    <phoneticPr fontId="3" type="noConversion"/>
  </si>
  <si>
    <t>2F圖書室、1F知動教室、2F電腦教室、2F自然教室</t>
    <phoneticPr fontId="3" type="noConversion"/>
  </si>
  <si>
    <t>10/14</t>
    <phoneticPr fontId="3" type="noConversion"/>
  </si>
  <si>
    <t>2/1</t>
    <phoneticPr fontId="3" type="noConversion"/>
  </si>
  <si>
    <t>增設：19852-14、19850-21
汰換：19850-21</t>
    <phoneticPr fontId="3" type="noConversion"/>
  </si>
  <si>
    <t>台</t>
    <phoneticPr fontId="3" type="noConversion"/>
  </si>
  <si>
    <t>增設：19852-13
汰換：</t>
    <phoneticPr fontId="3" type="noConversion"/>
  </si>
  <si>
    <t>增設：19852-14、19850-21、19855
汰換：</t>
    <phoneticPr fontId="3" type="noConversion"/>
  </si>
  <si>
    <t>8 PORT POE網路交換器增設/汰換</t>
    <phoneticPr fontId="3" type="noConversion"/>
  </si>
  <si>
    <t>增設：
汰換：</t>
    <phoneticPr fontId="3" type="noConversion"/>
  </si>
  <si>
    <t>新增壁掛式機櫃數量</t>
    <phoneticPr fontId="3" type="noConversion"/>
  </si>
  <si>
    <t>活動中心</t>
    <phoneticPr fontId="3" type="noConversion"/>
  </si>
  <si>
    <t>鳳林國中 學校基本訊息</t>
    <phoneticPr fontId="3" type="noConversion"/>
  </si>
  <si>
    <t>機房到C102</t>
    <phoneticPr fontId="3" type="noConversion"/>
  </si>
  <si>
    <t>電腦教室</t>
    <phoneticPr fontId="3" type="noConversion"/>
  </si>
  <si>
    <t>F101</t>
    <phoneticPr fontId="3" type="noConversion"/>
  </si>
  <si>
    <t>D201、D202、B104</t>
    <phoneticPr fontId="3" type="noConversion"/>
  </si>
  <si>
    <t>增設：F101
汰換：A202、B105、A203、B108、B106、A201
B107、D201、D202</t>
    <phoneticPr fontId="3" type="noConversion"/>
  </si>
  <si>
    <t>E201、E202、E203、C101
C102、A207、B109、F102
F103、E101、E103、B207</t>
    <phoneticPr fontId="3" type="noConversion"/>
  </si>
  <si>
    <t>A208、B201、B204、B206、D102、D203、A204</t>
    <phoneticPr fontId="3" type="noConversion"/>
  </si>
  <si>
    <t>D203、A205、B203、D102</t>
    <phoneticPr fontId="3" type="noConversion"/>
  </si>
  <si>
    <t>增設：E201、E202、E203、C101、C102
A207、B109、F102、F103、E101
E103、A208、B201、B204、B206
B207、A204
汰換：D102、D203、B203</t>
    <phoneticPr fontId="3" type="noConversion"/>
  </si>
  <si>
    <t>A206、A110、A102</t>
    <phoneticPr fontId="3" type="noConversion"/>
  </si>
  <si>
    <t>A101、A103、A105、A106、A107、A108、
A109、B101、B102、B103、D101</t>
    <phoneticPr fontId="3" type="noConversion"/>
  </si>
  <si>
    <t>D101、B102</t>
    <phoneticPr fontId="3" type="noConversion"/>
  </si>
  <si>
    <t>A101、A108、B101、B102</t>
    <phoneticPr fontId="3" type="noConversion"/>
  </si>
  <si>
    <t>台</t>
    <phoneticPr fontId="3" type="noConversion"/>
  </si>
  <si>
    <t>增設：A101、A103、A105、A106、A107、A108、
A109、B101、B102、B103、D101、A102、A110、
A206
汰換：</t>
    <phoneticPr fontId="3" type="noConversion"/>
  </si>
  <si>
    <t>整體建議規劃</t>
    <phoneticPr fontId="3" type="noConversion"/>
  </si>
  <si>
    <t>增設光纖骨幹數量</t>
    <phoneticPr fontId="3" type="noConversion"/>
  </si>
  <si>
    <t>條</t>
    <phoneticPr fontId="3" type="noConversion"/>
  </si>
  <si>
    <t>機房到C102</t>
    <phoneticPr fontId="3" type="noConversion"/>
  </si>
  <si>
    <t>增設Cat6骨幹數量</t>
    <phoneticPr fontId="3" type="noConversion"/>
  </si>
  <si>
    <t>D101、B102、A101、A108、B101、B102</t>
    <phoneticPr fontId="3" type="noConversion"/>
  </si>
  <si>
    <t>增設Cat6空間主幹數量</t>
    <phoneticPr fontId="3" type="noConversion"/>
  </si>
  <si>
    <t>點</t>
    <phoneticPr fontId="3" type="noConversion"/>
  </si>
  <si>
    <t>未達兩點及未建置之空間總數</t>
    <phoneticPr fontId="3" type="noConversion"/>
  </si>
  <si>
    <t>網路TRAY架增設</t>
    <phoneticPr fontId="3" type="noConversion"/>
  </si>
  <si>
    <t>米</t>
    <phoneticPr fontId="3" type="noConversion"/>
  </si>
  <si>
    <t>E棟1F、E棟2F、E棟3F、C1棟1F、C1棟2F、C棟</t>
    <phoneticPr fontId="3" type="noConversion"/>
  </si>
  <si>
    <t>無線基地台增設/汰換</t>
    <phoneticPr fontId="3" type="noConversion"/>
  </si>
  <si>
    <t>32/12</t>
    <phoneticPr fontId="3" type="noConversion"/>
  </si>
  <si>
    <t>24 PORT網路交換器增設/汰換</t>
    <phoneticPr fontId="3" type="noConversion"/>
  </si>
  <si>
    <t>2/0</t>
    <phoneticPr fontId="3" type="noConversion"/>
  </si>
  <si>
    <t>增設：D101、B102、
汰換：</t>
    <phoneticPr fontId="3" type="noConversion"/>
  </si>
  <si>
    <t>8 PORT網路交換器增設/汰換</t>
    <phoneticPr fontId="3" type="noConversion"/>
  </si>
  <si>
    <t>增設：A101、A108、B101、B102
汰換：</t>
    <phoneticPr fontId="3" type="noConversion"/>
  </si>
  <si>
    <t>增設：A206、B104、C102、D101、E201
汰換：</t>
    <phoneticPr fontId="3" type="noConversion"/>
  </si>
  <si>
    <t>E棟1F、E棟2F、E棟3F、C1棟1F、C1棟2F、C棟、D101、B102</t>
    <phoneticPr fontId="3" type="noConversion"/>
  </si>
  <si>
    <t>18-1</t>
  </si>
  <si>
    <t>中繼交換器位置</t>
  </si>
  <si>
    <t>18-2</t>
  </si>
  <si>
    <t>校園網路主幹是否達到10G網路交換</t>
  </si>
  <si>
    <t>18-3</t>
  </si>
  <si>
    <t>網路設備網路孔是否支援1G速率</t>
  </si>
  <si>
    <t>18-4</t>
  </si>
  <si>
    <t>線路跨教室部分有無使用橋架、線槽保護</t>
  </si>
  <si>
    <t>N</t>
    <phoneticPr fontId="3" type="noConversion"/>
  </si>
  <si>
    <t>Y</t>
    <phoneticPr fontId="3" type="noConversion"/>
  </si>
  <si>
    <t>Y</t>
    <phoneticPr fontId="3" type="noConversion"/>
  </si>
  <si>
    <t>西205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</si>
  <si>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</si>
  <si>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</si>
  <si>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</si>
  <si>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A102</t>
    <phoneticPr fontId="3" type="noConversion"/>
  </si>
  <si>
    <t>Y</t>
    <phoneticPr fontId="3" type="noConversion"/>
  </si>
  <si>
    <t>N</t>
    <phoneticPr fontId="3" type="noConversion"/>
  </si>
  <si>
    <t>A207</t>
    <phoneticPr fontId="3" type="noConversion"/>
  </si>
  <si>
    <t>Y</t>
    <phoneticPr fontId="3" type="noConversion"/>
  </si>
  <si>
    <t>N</t>
    <phoneticPr fontId="3" type="noConversion"/>
  </si>
  <si>
    <t>A203</t>
    <phoneticPr fontId="3" type="noConversion"/>
  </si>
  <si>
    <t>Y</t>
    <phoneticPr fontId="3" type="noConversion"/>
  </si>
  <si>
    <t>Y</t>
    <phoneticPr fontId="3" type="noConversion"/>
  </si>
  <si>
    <t>實驗室、電子電機教室</t>
    <phoneticPr fontId="3" type="noConversion"/>
  </si>
  <si>
    <t>實驗室</t>
    <phoneticPr fontId="3" type="noConversion"/>
  </si>
  <si>
    <t>Y</t>
    <phoneticPr fontId="3" type="noConversion"/>
  </si>
  <si>
    <t>B003</t>
    <phoneticPr fontId="3" type="noConversion"/>
  </si>
  <si>
    <t>N</t>
    <phoneticPr fontId="3" type="noConversion"/>
  </si>
  <si>
    <t>Y</t>
    <phoneticPr fontId="3" type="noConversion"/>
  </si>
  <si>
    <t>無</t>
    <phoneticPr fontId="3" type="noConversion"/>
  </si>
  <si>
    <t>Y</t>
    <phoneticPr fontId="3" type="noConversion"/>
  </si>
  <si>
    <t>E201、B105走廊外</t>
    <phoneticPr fontId="3" type="noConversion"/>
  </si>
  <si>
    <t>中繼交換器需更換支援10G PORT的設備</t>
  </si>
  <si>
    <t>中繼交換器需更換支援10G PORT的設備</t>
    <phoneticPr fontId="3" type="noConversion"/>
  </si>
  <si>
    <t>中繼交換器需更換支援10G PORT的設備</t>
    <phoneticPr fontId="3" type="noConversion"/>
  </si>
  <si>
    <t>南平國中 學校基本訊息</t>
    <phoneticPr fontId="3" type="noConversion"/>
  </si>
  <si>
    <t>項次</t>
    <phoneticPr fontId="3" type="noConversion"/>
  </si>
  <si>
    <t>年級(1-12)</t>
    <phoneticPr fontId="3" type="noConversion"/>
  </si>
  <si>
    <t>班級總數量</t>
    <phoneticPr fontId="3" type="noConversion"/>
  </si>
  <si>
    <t>共有幾班</t>
    <phoneticPr fontId="3" type="noConversion"/>
  </si>
  <si>
    <t>專科教室總數量</t>
    <phoneticPr fontId="3" type="noConversion"/>
  </si>
  <si>
    <t>共有幾間專科教室</t>
    <phoneticPr fontId="3" type="noConversion"/>
  </si>
  <si>
    <t>行政空間總數量</t>
    <phoneticPr fontId="3" type="noConversion"/>
  </si>
  <si>
    <t>所有行政空間，含備課室、校長室…等</t>
    <phoneticPr fontId="3" type="noConversion"/>
  </si>
  <si>
    <t>幼兒園教室總數量</t>
    <phoneticPr fontId="3" type="noConversion"/>
  </si>
  <si>
    <t>總空間數量</t>
    <phoneticPr fontId="3" type="noConversion"/>
  </si>
  <si>
    <t>學校主幹建議規劃圖</t>
    <phoneticPr fontId="3" type="noConversion"/>
  </si>
  <si>
    <t>學校建議網路架構圖</t>
    <phoneticPr fontId="3" type="noConversion"/>
  </si>
  <si>
    <t xml:space="preserve">D-Link </t>
    <phoneticPr fontId="3" type="noConversion"/>
  </si>
  <si>
    <t>層</t>
    <phoneticPr fontId="3" type="noConversion"/>
  </si>
  <si>
    <t>DGS-3130-30T</t>
    <phoneticPr fontId="3" type="noConversion"/>
  </si>
  <si>
    <t>台</t>
    <phoneticPr fontId="3" type="noConversion"/>
  </si>
  <si>
    <t>校舍間之網路連線數量</t>
    <phoneticPr fontId="3" type="noConversion"/>
  </si>
  <si>
    <t>採用光纖連接數量</t>
    <phoneticPr fontId="3" type="noConversion"/>
  </si>
  <si>
    <t>尚需佈建跨棟網路數量</t>
    <phoneticPr fontId="3" type="noConversion"/>
  </si>
  <si>
    <t>自校園對外網路設備起算(第 1 層)的網路設備串接層次</t>
    <phoneticPr fontId="3" type="noConversion"/>
  </si>
  <si>
    <t>行政大樓3F、教學大樓3F、學生宿舍2F、電腦教室、多媒體教室、教學大樓2F、
學生宿舍1F、餐廳1F、教職員色設1F、行政大樓1F、教學大樓1F、活動中心1F</t>
    <phoneticPr fontId="3" type="noConversion"/>
  </si>
  <si>
    <t>Y</t>
    <phoneticPr fontId="3" type="noConversion"/>
  </si>
  <si>
    <t>Y</t>
    <phoneticPr fontId="3" type="noConversion"/>
  </si>
  <si>
    <t>Y</t>
    <phoneticPr fontId="3" type="noConversion"/>
  </si>
  <si>
    <t>網路設備支援 SNMP</t>
    <phoneticPr fontId="3" type="noConversion"/>
  </si>
  <si>
    <t>校園無線網路資料</t>
    <phoneticPr fontId="3" type="noConversion"/>
  </si>
  <si>
    <t>校園無線網路採用 ThinAP 架構</t>
    <phoneticPr fontId="3" type="noConversion"/>
  </si>
  <si>
    <t>校園無線網路 AP 數量</t>
    <phoneticPr fontId="3" type="noConversion"/>
  </si>
  <si>
    <t>台</t>
    <phoneticPr fontId="3" type="noConversion"/>
  </si>
  <si>
    <t>無線AP總數量(上線、離線)是否與智慧網管相符</t>
    <phoneticPr fontId="3" type="noConversion"/>
  </si>
  <si>
    <t>無線AP建置位置與網管系統標示地點是否相符</t>
    <phoneticPr fontId="3" type="noConversion"/>
  </si>
  <si>
    <t>網路管理系統可看到校園對外設備介面之即時流量圖</t>
    <phoneticPr fontId="3" type="noConversion"/>
  </si>
  <si>
    <t>各年級教室資料</t>
    <phoneticPr fontId="3" type="noConversion"/>
  </si>
  <si>
    <t>前瞻Cat6網路建置教室總數量</t>
    <phoneticPr fontId="3" type="noConversion"/>
  </si>
  <si>
    <t>間</t>
    <phoneticPr fontId="3" type="noConversion"/>
  </si>
  <si>
    <t>間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</si>
  <si>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</si>
  <si>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班級電腦連接至前瞻計畫建置之CAT6網路上數量</t>
    <phoneticPr fontId="3" type="noConversion"/>
  </si>
  <si>
    <t>個</t>
    <phoneticPr fontId="3" type="noConversion"/>
  </si>
  <si>
    <t>班級教室內無線AP總數量</t>
    <phoneticPr fontId="3" type="noConversion"/>
  </si>
  <si>
    <t>無線AP連接至前瞻計畫建置之CAT6網路上數量</t>
    <phoneticPr fontId="3" type="noConversion"/>
  </si>
  <si>
    <t>AP單獨拉線到POE之數量</t>
    <phoneticPr fontId="3" type="noConversion"/>
  </si>
  <si>
    <t>無線AP型號</t>
    <phoneticPr fontId="3" type="noConversion"/>
  </si>
  <si>
    <t>37-1</t>
    <phoneticPr fontId="3" type="noConversion"/>
  </si>
  <si>
    <t>Dlink DAP-2682</t>
    <phoneticPr fontId="3" type="noConversion"/>
  </si>
  <si>
    <t>Dlink DAP-X2850</t>
    <phoneticPr fontId="3" type="noConversion"/>
  </si>
  <si>
    <t>其他</t>
    <phoneticPr fontId="3" type="noConversion"/>
  </si>
  <si>
    <t>ECW5410-L</t>
    <phoneticPr fontId="3" type="noConversion"/>
  </si>
  <si>
    <t>無線AP安裝位置是否被天花板、梁柱等擋住</t>
    <phoneticPr fontId="3" type="noConversion"/>
  </si>
  <si>
    <t>N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</si>
  <si>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</si>
  <si>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</si>
  <si>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POE交換器</t>
    <phoneticPr fontId="3" type="noConversion"/>
  </si>
  <si>
    <t>無線基地台增設/汰換</t>
    <phoneticPr fontId="3" type="noConversion"/>
  </si>
  <si>
    <t>5 / 3</t>
    <phoneticPr fontId="3" type="noConversion"/>
  </si>
  <si>
    <t>增設:E204、E303、E304、E306、E307
汰換:E104、E103、E107</t>
    <phoneticPr fontId="3" type="noConversion"/>
  </si>
  <si>
    <t>專科教室資料</t>
    <phoneticPr fontId="3" type="noConversion"/>
  </si>
  <si>
    <t>前瞻Cat6網路建置總數量</t>
    <phoneticPr fontId="3" type="noConversion"/>
  </si>
  <si>
    <t>前瞻Cat6網路建置未建置總數量</t>
    <phoneticPr fontId="3" type="noConversion"/>
  </si>
  <si>
    <t>E202、E203</t>
    <phoneticPr fontId="3" type="noConversion"/>
  </si>
  <si>
    <t>E202、E203</t>
    <phoneticPr fontId="3" type="noConversion"/>
  </si>
  <si>
    <t>有線網孔未達2孔之總數量</t>
    <phoneticPr fontId="3" type="noConversion"/>
  </si>
  <si>
    <t>個</t>
    <phoneticPr fontId="3" type="noConversion"/>
  </si>
  <si>
    <t>專科教室內無線AP總數量</t>
    <phoneticPr fontId="3" type="noConversion"/>
  </si>
  <si>
    <t>無線AP網路連接至前瞻計畫建置之CAT6網路上數量</t>
    <phoneticPr fontId="3" type="noConversion"/>
  </si>
  <si>
    <t>48-1</t>
    <phoneticPr fontId="3" type="noConversion"/>
  </si>
  <si>
    <t>Dlink DAP-2660</t>
    <phoneticPr fontId="3" type="noConversion"/>
  </si>
  <si>
    <t>Dlink DAP-2695</t>
    <phoneticPr fontId="3" type="noConversion"/>
  </si>
  <si>
    <t>無線AP安裝位置是否被天花板、梁柱等擋住</t>
    <phoneticPr fontId="3" type="noConversion"/>
  </si>
  <si>
    <t>N</t>
    <phoneticPr fontId="3" type="noConversion"/>
  </si>
  <si>
    <t>14 / 1</t>
    <phoneticPr fontId="3" type="noConversion"/>
  </si>
  <si>
    <t>增設:E102、E202、E203、E205、E207、E208、E209、E210、E211、E212、E302、F101、F102、F201
汰換:E101</t>
    <phoneticPr fontId="3" type="noConversion"/>
  </si>
  <si>
    <t>行政空間資料</t>
    <phoneticPr fontId="3" type="noConversion"/>
  </si>
  <si>
    <t>前瞻Cat6網路建置空間總數量</t>
    <phoneticPr fontId="3" type="noConversion"/>
  </si>
  <si>
    <t>前瞻Cat6網路建置未建置總數量</t>
    <phoneticPr fontId="3" type="noConversion"/>
  </si>
  <si>
    <t>連接至前瞻計畫建置之CAT6網路上之數量</t>
    <phoneticPr fontId="3" type="noConversion"/>
  </si>
  <si>
    <t>D102、D103、D201、D204</t>
    <phoneticPr fontId="3" type="noConversion"/>
  </si>
  <si>
    <t>需要增加8 PORT交換器數量</t>
    <phoneticPr fontId="3" type="noConversion"/>
  </si>
  <si>
    <t>行政空間室內無線AP總數量</t>
    <phoneticPr fontId="3" type="noConversion"/>
  </si>
  <si>
    <t>無線AP型號</t>
    <phoneticPr fontId="3" type="noConversion"/>
  </si>
  <si>
    <t>60-1</t>
    <phoneticPr fontId="3" type="noConversion"/>
  </si>
  <si>
    <t>Dlink DAP-2695</t>
    <phoneticPr fontId="3" type="noConversion"/>
  </si>
  <si>
    <t>Dlink DAP-2682</t>
    <phoneticPr fontId="3" type="noConversion"/>
  </si>
  <si>
    <t>Dlink DAP-X2850</t>
    <phoneticPr fontId="3" type="noConversion"/>
  </si>
  <si>
    <t>無線AP供電種類</t>
    <phoneticPr fontId="3" type="noConversion"/>
  </si>
  <si>
    <t>POE交換器</t>
    <phoneticPr fontId="3" type="noConversion"/>
  </si>
  <si>
    <t>18 / 0</t>
    <phoneticPr fontId="3" type="noConversion"/>
  </si>
  <si>
    <t xml:space="preserve">增設：E103、E108、E109、E110、E305、D102、D103、D104、D201、D202、D203、D204、D205、D303、D304、D305、C201、C301
</t>
    <phoneticPr fontId="3" type="noConversion"/>
  </si>
  <si>
    <t>整體建議規劃</t>
    <phoneticPr fontId="3" type="noConversion"/>
  </si>
  <si>
    <t>增設光纖骨幹數量</t>
    <phoneticPr fontId="3" type="noConversion"/>
  </si>
  <si>
    <t>條</t>
    <phoneticPr fontId="3" type="noConversion"/>
  </si>
  <si>
    <t>增設Cat6骨幹數量</t>
    <phoneticPr fontId="3" type="noConversion"/>
  </si>
  <si>
    <t>增設Cat6空間主幹數量</t>
    <phoneticPr fontId="3" type="noConversion"/>
  </si>
  <si>
    <t>網路TRAY架增設</t>
    <phoneticPr fontId="3" type="noConversion"/>
  </si>
  <si>
    <t>米</t>
    <phoneticPr fontId="3" type="noConversion"/>
  </si>
  <si>
    <t>無線基地台增設/汰換</t>
    <phoneticPr fontId="3" type="noConversion"/>
  </si>
  <si>
    <t>37/4</t>
    <phoneticPr fontId="3" type="noConversion"/>
  </si>
  <si>
    <t>24 PORT網路交換器增設/汰換</t>
    <phoneticPr fontId="3" type="noConversion"/>
  </si>
  <si>
    <t>8 PORT網路交換器增設/汰換</t>
    <phoneticPr fontId="3" type="noConversion"/>
  </si>
  <si>
    <t>24 PORT POE網路交換器增設/汰換</t>
    <phoneticPr fontId="3" type="noConversion"/>
  </si>
  <si>
    <t>E棟1F、E棟2F、E棟3F、D棟1F、D棟2F、D棟3F</t>
    <phoneticPr fontId="3" type="noConversion"/>
  </si>
  <si>
    <t>8 PORT POE網路交換器增設/汰換</t>
    <phoneticPr fontId="3" type="noConversion"/>
  </si>
  <si>
    <t>新增壁掛式機櫃數量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</si>
</sst>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0"/>
      <color rgb="FF000000"/>
      <name val="Times New Roman"/>
      <charset val="204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2"/>
      <color rgb="FF000000"/>
      <name val="Microsoft JhengHei UI"/>
      <family val="4"/>
      <charset val="136"/>
    </font>
    <font>
      <b/>
      <sz val="10"/>
      <color rgb="FF000000"/>
      <name val="Times New Roman"/>
      <family val="1"/>
    </font>
    <font>
      <sz val="11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5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 shrinkToFit="1"/>
    </xf>
    <xf numFmtId="12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0" fillId="0" borderId="3" xfId="0" applyBorder="1" applyAlignment="1">
      <alignment horizontal="left" vertical="top"/>
    </xf>
    <xf numFmtId="0" fontId="6" fillId="0" borderId="0" xfId="1" applyAlignment="1">
      <alignment horizontal="left" vertical="top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shrinkToFit="1"/>
    </xf>
    <xf numFmtId="49" fontId="4" fillId="0" borderId="2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0" fontId="6" fillId="0" borderId="3" xfId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176" fontId="4" fillId="0" borderId="5" xfId="1" applyNumberFormat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 vertical="top"/>
    </xf>
    <xf numFmtId="0" fontId="6" fillId="0" borderId="0" xfId="1" applyAlignment="1">
      <alignment horizontal="center" vertical="top"/>
    </xf>
    <xf numFmtId="1" fontId="5" fillId="3" borderId="2" xfId="0" applyNumberFormat="1" applyFont="1" applyFill="1" applyBorder="1" applyAlignment="1">
      <alignment horizontal="center" vertical="center" shrinkToFit="1"/>
    </xf>
    <xf numFmtId="1" fontId="4" fillId="3" borderId="1" xfId="0" applyNumberFormat="1" applyFont="1" applyFill="1" applyBorder="1" applyAlignment="1">
      <alignment horizontal="center" vertical="center" shrinkToFit="1"/>
    </xf>
    <xf numFmtId="1" fontId="4" fillId="3" borderId="3" xfId="0" applyNumberFormat="1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1" fontId="5" fillId="3" borderId="3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/>
    </xf>
    <xf numFmtId="0" fontId="6" fillId="3" borderId="3" xfId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left" vertical="center" wrapText="1" shrinkToFit="1"/>
    </xf>
    <xf numFmtId="49" fontId="9" fillId="0" borderId="1" xfId="1" applyNumberFormat="1" applyFont="1" applyFill="1" applyBorder="1" applyAlignment="1">
      <alignment horizontal="left" vertical="center" shrinkToFit="1"/>
    </xf>
    <xf numFmtId="49" fontId="9" fillId="0" borderId="3" xfId="1" applyNumberFormat="1" applyFont="1" applyFill="1" applyBorder="1" applyAlignment="1">
      <alignment horizontal="left" vertical="center" shrinkToFit="1"/>
    </xf>
    <xf numFmtId="1" fontId="5" fillId="3" borderId="2" xfId="1" applyNumberFormat="1" applyFont="1" applyFill="1" applyBorder="1" applyAlignment="1">
      <alignment horizontal="center" vertical="center" shrinkToFit="1"/>
    </xf>
    <xf numFmtId="1" fontId="4" fillId="3" borderId="1" xfId="1" applyNumberFormat="1" applyFont="1" applyFill="1" applyBorder="1" applyAlignment="1">
      <alignment horizontal="center" vertical="center" shrinkToFit="1"/>
    </xf>
    <xf numFmtId="1" fontId="4" fillId="3" borderId="3" xfId="1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tabSelected="1" zoomScale="80" zoomScaleNormal="80" zoomScaleSheetLayoutView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4" sqref="E14"/>
    </sheetView>
  </sheetViews>
  <sheetFormatPr defaultRowHeight="30" customHeight="1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74" t="s">
        <v>125</v>
      </c>
      <c r="B1" s="75"/>
      <c r="C1" s="75"/>
      <c r="D1" s="75"/>
      <c r="E1" s="76"/>
    </row>
    <row r="2" spans="1:5" ht="30" customHeight="1" x14ac:dyDescent="0.25">
      <c r="A2" s="38" t="s">
        <v>4</v>
      </c>
      <c r="B2" s="36" t="s">
        <v>5</v>
      </c>
      <c r="C2" s="36" t="s">
        <v>6</v>
      </c>
      <c r="D2" s="36" t="s">
        <v>7</v>
      </c>
      <c r="E2" s="39" t="s">
        <v>8</v>
      </c>
    </row>
    <row r="3" spans="1:5" ht="30" customHeight="1" x14ac:dyDescent="0.25">
      <c r="A3" s="24">
        <v>1</v>
      </c>
      <c r="B3" s="9" t="s">
        <v>26</v>
      </c>
      <c r="C3" s="27">
        <v>6</v>
      </c>
      <c r="D3" s="11" t="s">
        <v>27</v>
      </c>
      <c r="E3" s="15" t="s">
        <v>28</v>
      </c>
    </row>
    <row r="4" spans="1:5" ht="30" customHeight="1" x14ac:dyDescent="0.25">
      <c r="A4" s="24">
        <v>2</v>
      </c>
      <c r="B4" s="9" t="s">
        <v>39</v>
      </c>
      <c r="C4" s="27">
        <v>6</v>
      </c>
      <c r="D4" s="12"/>
      <c r="E4" s="15" t="s">
        <v>0</v>
      </c>
    </row>
    <row r="5" spans="1:5" ht="30" customHeight="1" x14ac:dyDescent="0.25">
      <c r="A5" s="24">
        <v>3</v>
      </c>
      <c r="B5" s="9" t="s">
        <v>40</v>
      </c>
      <c r="C5" s="27">
        <v>3</v>
      </c>
      <c r="D5" s="12"/>
      <c r="E5" s="15" t="s">
        <v>67</v>
      </c>
    </row>
    <row r="6" spans="1:5" ht="30" customHeight="1" x14ac:dyDescent="0.25">
      <c r="A6" s="24">
        <v>4</v>
      </c>
      <c r="B6" s="9" t="s">
        <v>48</v>
      </c>
      <c r="C6" s="27">
        <v>3</v>
      </c>
      <c r="D6" s="11"/>
      <c r="E6" s="15" t="s">
        <v>95</v>
      </c>
    </row>
    <row r="7" spans="1:5" ht="30" customHeight="1" x14ac:dyDescent="0.25">
      <c r="A7" s="24">
        <v>5</v>
      </c>
      <c r="B7" s="9" t="s">
        <v>83</v>
      </c>
      <c r="C7" s="27">
        <v>1</v>
      </c>
      <c r="D7" s="11"/>
      <c r="E7" s="15"/>
    </row>
    <row r="8" spans="1:5" ht="30" customHeight="1" x14ac:dyDescent="0.25">
      <c r="A8" s="24">
        <v>6</v>
      </c>
      <c r="B8" s="9" t="s">
        <v>126</v>
      </c>
      <c r="C8" s="27">
        <f>SUM(C4:C7)</f>
        <v>13</v>
      </c>
      <c r="D8" s="11"/>
      <c r="E8" s="15"/>
    </row>
    <row r="9" spans="1:5" ht="30" customHeight="1" x14ac:dyDescent="0.25">
      <c r="A9" s="80" t="s">
        <v>3</v>
      </c>
      <c r="B9" s="81"/>
      <c r="C9" s="81"/>
      <c r="D9" s="81"/>
      <c r="E9" s="82"/>
    </row>
    <row r="10" spans="1:5" ht="30" customHeight="1" x14ac:dyDescent="0.25">
      <c r="A10" s="24">
        <v>7</v>
      </c>
      <c r="B10" s="9" t="s">
        <v>9</v>
      </c>
      <c r="C10" s="27"/>
      <c r="D10" s="12"/>
      <c r="E10" s="15" t="s">
        <v>45</v>
      </c>
    </row>
    <row r="11" spans="1:5" ht="30" customHeight="1" x14ac:dyDescent="0.25">
      <c r="A11" s="24">
        <v>8</v>
      </c>
      <c r="B11" s="9" t="s">
        <v>44</v>
      </c>
      <c r="C11" s="27"/>
      <c r="D11" s="12"/>
      <c r="E11" s="15" t="s">
        <v>46</v>
      </c>
    </row>
    <row r="12" spans="1:5" ht="30" customHeight="1" x14ac:dyDescent="0.25">
      <c r="A12" s="77" t="s">
        <v>29</v>
      </c>
      <c r="B12" s="78"/>
      <c r="C12" s="78"/>
      <c r="D12" s="78"/>
      <c r="E12" s="79"/>
    </row>
    <row r="13" spans="1:5" ht="30" customHeight="1" x14ac:dyDescent="0.25">
      <c r="A13" s="16">
        <v>9</v>
      </c>
      <c r="B13" s="9" t="s">
        <v>10</v>
      </c>
      <c r="C13" s="27">
        <v>300</v>
      </c>
      <c r="D13" s="11" t="s">
        <v>1</v>
      </c>
      <c r="E13" s="17"/>
    </row>
    <row r="14" spans="1:5" ht="30" customHeight="1" x14ac:dyDescent="0.25">
      <c r="A14" s="16">
        <v>10</v>
      </c>
      <c r="B14" s="8" t="s">
        <v>30</v>
      </c>
      <c r="C14" s="27" t="s">
        <v>105</v>
      </c>
      <c r="D14" s="12" t="s">
        <v>96</v>
      </c>
      <c r="E14" s="17"/>
    </row>
    <row r="15" spans="1:5" ht="30" customHeight="1" x14ac:dyDescent="0.25">
      <c r="A15" s="16">
        <v>11</v>
      </c>
      <c r="B15" s="9" t="s">
        <v>11</v>
      </c>
      <c r="C15" s="27" t="s">
        <v>111</v>
      </c>
      <c r="D15" s="12" t="s">
        <v>34</v>
      </c>
      <c r="E15" s="17"/>
    </row>
    <row r="16" spans="1:5" ht="30" customHeight="1" x14ac:dyDescent="0.25">
      <c r="A16" s="16">
        <v>12</v>
      </c>
      <c r="B16" s="9" t="s">
        <v>12</v>
      </c>
      <c r="C16" s="27">
        <v>106</v>
      </c>
      <c r="D16" s="12"/>
      <c r="E16" s="17"/>
    </row>
    <row r="17" spans="1:5" ht="30" customHeight="1" x14ac:dyDescent="0.25">
      <c r="A17" s="16">
        <v>13</v>
      </c>
      <c r="B17" s="8" t="s">
        <v>31</v>
      </c>
      <c r="C17" s="27" t="s">
        <v>2</v>
      </c>
      <c r="D17" s="12"/>
      <c r="E17" s="17"/>
    </row>
    <row r="18" spans="1:5" ht="30" customHeight="1" x14ac:dyDescent="0.25">
      <c r="A18" s="80" t="s">
        <v>13</v>
      </c>
      <c r="B18" s="81"/>
      <c r="C18" s="81"/>
      <c r="D18" s="81"/>
      <c r="E18" s="82"/>
    </row>
    <row r="19" spans="1:5" ht="30" customHeight="1" x14ac:dyDescent="0.25">
      <c r="A19" s="16">
        <v>14</v>
      </c>
      <c r="B19" s="9" t="s">
        <v>93</v>
      </c>
      <c r="C19" s="10">
        <v>0</v>
      </c>
      <c r="D19" s="11" t="s">
        <v>14</v>
      </c>
      <c r="E19" s="15" t="s">
        <v>15</v>
      </c>
    </row>
    <row r="20" spans="1:5" ht="30" customHeight="1" x14ac:dyDescent="0.25">
      <c r="A20" s="16">
        <v>15</v>
      </c>
      <c r="B20" s="9" t="s">
        <v>94</v>
      </c>
      <c r="C20" s="10">
        <v>0</v>
      </c>
      <c r="D20" s="11" t="s">
        <v>14</v>
      </c>
      <c r="E20" s="15" t="s">
        <v>107</v>
      </c>
    </row>
    <row r="21" spans="1:5" ht="30" customHeight="1" x14ac:dyDescent="0.25">
      <c r="A21" s="16">
        <v>16</v>
      </c>
      <c r="B21" s="9" t="s">
        <v>92</v>
      </c>
      <c r="C21" s="10">
        <v>0</v>
      </c>
      <c r="D21" s="11" t="s">
        <v>14</v>
      </c>
      <c r="E21" s="17" t="s">
        <v>32</v>
      </c>
    </row>
    <row r="22" spans="1:5" ht="30" customHeight="1" x14ac:dyDescent="0.25">
      <c r="A22" s="16">
        <v>17</v>
      </c>
      <c r="B22" s="8" t="s">
        <v>76</v>
      </c>
      <c r="C22" s="10">
        <v>0</v>
      </c>
      <c r="D22" s="11" t="s">
        <v>63</v>
      </c>
      <c r="E22" s="17" t="s">
        <v>77</v>
      </c>
    </row>
    <row r="23" spans="1:5" ht="30" customHeight="1" x14ac:dyDescent="0.25">
      <c r="A23" s="80" t="s">
        <v>78</v>
      </c>
      <c r="B23" s="81"/>
      <c r="C23" s="81"/>
      <c r="D23" s="81"/>
      <c r="E23" s="82"/>
    </row>
    <row r="24" spans="1:5" ht="30" customHeight="1" x14ac:dyDescent="0.25">
      <c r="A24" s="16">
        <v>18</v>
      </c>
      <c r="B24" s="9" t="s">
        <v>18</v>
      </c>
      <c r="C24" s="27">
        <v>2</v>
      </c>
      <c r="D24" s="11" t="s">
        <v>19</v>
      </c>
      <c r="E24" s="15" t="s">
        <v>106</v>
      </c>
    </row>
    <row r="25" spans="1:5" s="4" customFormat="1" ht="30" customHeight="1" x14ac:dyDescent="0.25">
      <c r="A25" s="33" t="s">
        <v>548</v>
      </c>
      <c r="B25" s="31" t="s">
        <v>549</v>
      </c>
      <c r="C25" s="34" t="s">
        <v>559</v>
      </c>
      <c r="D25" s="37"/>
      <c r="E25" s="40"/>
    </row>
    <row r="26" spans="1:5" s="4" customFormat="1" ht="30" customHeight="1" x14ac:dyDescent="0.25">
      <c r="A26" s="33" t="s">
        <v>550</v>
      </c>
      <c r="B26" s="31" t="s">
        <v>551</v>
      </c>
      <c r="C26" s="34" t="s">
        <v>556</v>
      </c>
      <c r="D26" s="37"/>
      <c r="E26" s="40" t="s">
        <v>581</v>
      </c>
    </row>
    <row r="27" spans="1:5" s="4" customFormat="1" ht="30" customHeight="1" x14ac:dyDescent="0.25">
      <c r="A27" s="33" t="s">
        <v>552</v>
      </c>
      <c r="B27" s="31" t="s">
        <v>553</v>
      </c>
      <c r="C27" s="34" t="s">
        <v>557</v>
      </c>
      <c r="D27" s="37"/>
      <c r="E27" s="40"/>
    </row>
    <row r="28" spans="1:5" s="4" customFormat="1" ht="30" customHeight="1" x14ac:dyDescent="0.25">
      <c r="A28" s="33" t="s">
        <v>554</v>
      </c>
      <c r="B28" s="31" t="s">
        <v>555</v>
      </c>
      <c r="C28" s="34" t="s">
        <v>558</v>
      </c>
      <c r="D28" s="37"/>
      <c r="E28" s="40"/>
    </row>
    <row r="29" spans="1:5" ht="30" customHeight="1" x14ac:dyDescent="0.25">
      <c r="A29" s="16">
        <v>19</v>
      </c>
      <c r="B29" s="9" t="s">
        <v>16</v>
      </c>
      <c r="C29" s="27">
        <v>0</v>
      </c>
      <c r="D29" s="11" t="s">
        <v>14</v>
      </c>
      <c r="E29" s="17"/>
    </row>
    <row r="30" spans="1:5" ht="30" customHeight="1" x14ac:dyDescent="0.25">
      <c r="A30" s="16">
        <v>20</v>
      </c>
      <c r="B30" s="9" t="s">
        <v>17</v>
      </c>
      <c r="C30" s="27">
        <v>1</v>
      </c>
      <c r="D30" s="11" t="s">
        <v>14</v>
      </c>
      <c r="E30" s="17"/>
    </row>
    <row r="31" spans="1:5" ht="30" customHeight="1" x14ac:dyDescent="0.25">
      <c r="A31" s="16">
        <v>21</v>
      </c>
      <c r="B31" s="9" t="s">
        <v>66</v>
      </c>
      <c r="C31" s="27" t="s">
        <v>2</v>
      </c>
      <c r="D31" s="12"/>
      <c r="E31" s="17"/>
    </row>
    <row r="32" spans="1:5" ht="30" customHeight="1" x14ac:dyDescent="0.25">
      <c r="A32" s="80" t="s">
        <v>49</v>
      </c>
      <c r="B32" s="81"/>
      <c r="C32" s="81"/>
      <c r="D32" s="81"/>
      <c r="E32" s="82"/>
    </row>
    <row r="33" spans="1:6" ht="30" customHeight="1" x14ac:dyDescent="0.25">
      <c r="A33" s="16">
        <v>22</v>
      </c>
      <c r="B33" s="9" t="s">
        <v>51</v>
      </c>
      <c r="C33" s="27" t="s">
        <v>2</v>
      </c>
      <c r="D33" s="12"/>
      <c r="E33" s="17"/>
    </row>
    <row r="34" spans="1:6" ht="30" customHeight="1" x14ac:dyDescent="0.25">
      <c r="A34" s="16">
        <v>23</v>
      </c>
      <c r="B34" s="9" t="s">
        <v>50</v>
      </c>
      <c r="C34" s="27">
        <v>11</v>
      </c>
      <c r="D34" s="12" t="s">
        <v>34</v>
      </c>
      <c r="E34" s="15" t="s">
        <v>52</v>
      </c>
    </row>
    <row r="35" spans="1:6" ht="30" customHeight="1" x14ac:dyDescent="0.25">
      <c r="A35" s="16">
        <v>24</v>
      </c>
      <c r="B35" s="8" t="s">
        <v>33</v>
      </c>
      <c r="C35" s="27">
        <f>C34</f>
        <v>11</v>
      </c>
      <c r="D35" s="12" t="s">
        <v>34</v>
      </c>
      <c r="E35" s="15" t="s">
        <v>53</v>
      </c>
    </row>
    <row r="36" spans="1:6" ht="30" customHeight="1" x14ac:dyDescent="0.25">
      <c r="A36" s="16">
        <v>25</v>
      </c>
      <c r="B36" s="8" t="s">
        <v>86</v>
      </c>
      <c r="C36" s="10" t="s">
        <v>97</v>
      </c>
      <c r="D36" s="12"/>
      <c r="E36" s="15"/>
    </row>
    <row r="37" spans="1:6" ht="30" customHeight="1" x14ac:dyDescent="0.25">
      <c r="A37" s="16">
        <v>26</v>
      </c>
      <c r="B37" s="8" t="s">
        <v>87</v>
      </c>
      <c r="C37" s="10" t="s">
        <v>97</v>
      </c>
      <c r="D37" s="12"/>
      <c r="E37" s="15"/>
    </row>
    <row r="38" spans="1:6" ht="30" customHeight="1" x14ac:dyDescent="0.25">
      <c r="A38" s="80" t="s">
        <v>20</v>
      </c>
      <c r="B38" s="81"/>
      <c r="C38" s="81"/>
      <c r="D38" s="81"/>
      <c r="E38" s="82"/>
    </row>
    <row r="39" spans="1:6" ht="30" customHeight="1" x14ac:dyDescent="0.25">
      <c r="A39" s="16">
        <v>27</v>
      </c>
      <c r="B39" s="9" t="s">
        <v>21</v>
      </c>
      <c r="C39" s="27" t="s">
        <v>2</v>
      </c>
      <c r="D39" s="12"/>
      <c r="E39" s="15" t="s">
        <v>22</v>
      </c>
    </row>
    <row r="40" spans="1:6" ht="30" customHeight="1" x14ac:dyDescent="0.25">
      <c r="A40" s="16">
        <v>28</v>
      </c>
      <c r="B40" s="9" t="s">
        <v>23</v>
      </c>
      <c r="C40" s="27" t="s">
        <v>2</v>
      </c>
      <c r="D40" s="12"/>
      <c r="E40" s="15" t="s">
        <v>89</v>
      </c>
    </row>
    <row r="41" spans="1:6" ht="30" customHeight="1" x14ac:dyDescent="0.25">
      <c r="A41" s="16">
        <v>29</v>
      </c>
      <c r="B41" s="9" t="s">
        <v>24</v>
      </c>
      <c r="C41" s="27" t="s">
        <v>2</v>
      </c>
      <c r="D41" s="12"/>
      <c r="E41" s="15"/>
    </row>
    <row r="42" spans="1:6" ht="30" customHeight="1" x14ac:dyDescent="0.25">
      <c r="A42" s="80" t="s">
        <v>25</v>
      </c>
      <c r="B42" s="78"/>
      <c r="C42" s="78"/>
      <c r="D42" s="78"/>
      <c r="E42" s="79"/>
    </row>
    <row r="43" spans="1:6" ht="30" customHeight="1" x14ac:dyDescent="0.25">
      <c r="A43" s="16">
        <v>30</v>
      </c>
      <c r="B43" s="9" t="s">
        <v>43</v>
      </c>
      <c r="C43" s="27">
        <v>6</v>
      </c>
      <c r="D43" s="12" t="s">
        <v>70</v>
      </c>
      <c r="E43" s="15" t="s">
        <v>54</v>
      </c>
    </row>
    <row r="44" spans="1:6" ht="30" customHeight="1" x14ac:dyDescent="0.25">
      <c r="A44" s="16">
        <v>31</v>
      </c>
      <c r="B44" s="9" t="s">
        <v>55</v>
      </c>
      <c r="C44" s="27">
        <v>0</v>
      </c>
      <c r="D44" s="12" t="s">
        <v>70</v>
      </c>
      <c r="E44" s="15" t="s">
        <v>56</v>
      </c>
    </row>
    <row r="45" spans="1:6" ht="30" customHeight="1" x14ac:dyDescent="0.25">
      <c r="A45" s="16">
        <v>32</v>
      </c>
      <c r="B45" s="9" t="s">
        <v>108</v>
      </c>
      <c r="C45" s="27">
        <v>0</v>
      </c>
      <c r="D45" s="12" t="s">
        <v>70</v>
      </c>
      <c r="E45" s="15"/>
    </row>
    <row r="46" spans="1:6" ht="30" customHeight="1" x14ac:dyDescent="0.25">
      <c r="A46" s="16">
        <v>33</v>
      </c>
      <c r="B46" s="8" t="s">
        <v>71</v>
      </c>
      <c r="C46" s="27">
        <v>6</v>
      </c>
      <c r="D46" s="12" t="s">
        <v>98</v>
      </c>
      <c r="E46" s="17"/>
    </row>
    <row r="47" spans="1:6" ht="30" customHeight="1" x14ac:dyDescent="0.25">
      <c r="A47" s="16">
        <v>34</v>
      </c>
      <c r="B47" s="9" t="s">
        <v>82</v>
      </c>
      <c r="C47" s="27">
        <f>C49+C48</f>
        <v>6</v>
      </c>
      <c r="D47" s="12" t="s">
        <v>34</v>
      </c>
      <c r="E47" s="17"/>
    </row>
    <row r="48" spans="1:6" s="4" customFormat="1" ht="30" customHeight="1" x14ac:dyDescent="0.25">
      <c r="A48" s="16">
        <v>35</v>
      </c>
      <c r="B48" s="8" t="s">
        <v>80</v>
      </c>
      <c r="C48" s="27">
        <v>2</v>
      </c>
      <c r="D48" s="12" t="s">
        <v>98</v>
      </c>
      <c r="E48" s="17" t="s">
        <v>124</v>
      </c>
      <c r="F48"/>
    </row>
    <row r="49" spans="1:5" ht="30" customHeight="1" x14ac:dyDescent="0.25">
      <c r="A49" s="16">
        <v>36</v>
      </c>
      <c r="B49" s="8" t="s">
        <v>132</v>
      </c>
      <c r="C49" s="27">
        <v>4</v>
      </c>
      <c r="D49" s="12"/>
      <c r="E49" s="17"/>
    </row>
    <row r="50" spans="1:5" ht="30" customHeight="1" x14ac:dyDescent="0.25">
      <c r="A50" s="16">
        <v>37</v>
      </c>
      <c r="B50" s="9" t="s">
        <v>102</v>
      </c>
      <c r="C50" s="27"/>
      <c r="D50" s="12"/>
      <c r="E50" s="17"/>
    </row>
    <row r="51" spans="1:5" ht="30" customHeight="1" x14ac:dyDescent="0.25">
      <c r="A51" s="18" t="s">
        <v>127</v>
      </c>
      <c r="B51" s="9" t="s">
        <v>35</v>
      </c>
      <c r="C51" s="27">
        <v>0</v>
      </c>
      <c r="D51" s="12" t="s">
        <v>34</v>
      </c>
      <c r="E51" s="17"/>
    </row>
    <row r="52" spans="1:5" ht="30" customHeight="1" x14ac:dyDescent="0.25">
      <c r="A52" s="18" t="s">
        <v>128</v>
      </c>
      <c r="B52" s="9" t="s">
        <v>36</v>
      </c>
      <c r="C52" s="27">
        <v>6</v>
      </c>
      <c r="D52" s="12" t="s">
        <v>34</v>
      </c>
      <c r="E52" s="17"/>
    </row>
    <row r="53" spans="1:5" ht="30" customHeight="1" x14ac:dyDescent="0.25">
      <c r="A53" s="18" t="s">
        <v>129</v>
      </c>
      <c r="B53" s="9" t="s">
        <v>38</v>
      </c>
      <c r="C53" s="27">
        <v>0</v>
      </c>
      <c r="D53" s="12" t="s">
        <v>34</v>
      </c>
      <c r="E53" s="17"/>
    </row>
    <row r="54" spans="1:5" ht="30" customHeight="1" x14ac:dyDescent="0.25">
      <c r="A54" s="18" t="s">
        <v>130</v>
      </c>
      <c r="B54" s="9" t="s">
        <v>37</v>
      </c>
      <c r="C54" s="27">
        <v>0</v>
      </c>
      <c r="D54" s="12" t="s">
        <v>34</v>
      </c>
      <c r="E54" s="17"/>
    </row>
    <row r="55" spans="1:5" ht="30" customHeight="1" x14ac:dyDescent="0.25">
      <c r="A55" s="18" t="s">
        <v>131</v>
      </c>
      <c r="B55" s="9" t="s">
        <v>103</v>
      </c>
      <c r="C55" s="27">
        <v>0</v>
      </c>
      <c r="D55" s="12" t="s">
        <v>34</v>
      </c>
      <c r="E55" s="17" t="s">
        <v>104</v>
      </c>
    </row>
    <row r="56" spans="1:5" ht="30" customHeight="1" x14ac:dyDescent="0.25">
      <c r="A56" s="16">
        <v>38</v>
      </c>
      <c r="B56" s="9" t="s">
        <v>88</v>
      </c>
      <c r="C56" s="27" t="s">
        <v>99</v>
      </c>
      <c r="D56" s="12"/>
      <c r="E56" s="17"/>
    </row>
    <row r="57" spans="1:5" ht="30" customHeight="1" x14ac:dyDescent="0.25">
      <c r="A57" s="16">
        <v>39</v>
      </c>
      <c r="B57" s="9" t="s">
        <v>79</v>
      </c>
      <c r="C57" s="27" t="s">
        <v>97</v>
      </c>
      <c r="D57" s="12"/>
      <c r="E57" s="17"/>
    </row>
    <row r="58" spans="1:5" ht="30" customHeight="1" x14ac:dyDescent="0.25">
      <c r="A58" s="16">
        <v>40</v>
      </c>
      <c r="B58" s="9" t="s">
        <v>81</v>
      </c>
      <c r="C58" s="27" t="s">
        <v>100</v>
      </c>
      <c r="D58" s="12"/>
      <c r="E58" s="17"/>
    </row>
    <row r="59" spans="1:5" ht="81" x14ac:dyDescent="0.25">
      <c r="A59" s="16">
        <v>41</v>
      </c>
      <c r="B59" s="13" t="s">
        <v>90</v>
      </c>
      <c r="C59" s="28" t="str">
        <f>C43+C44-C47&amp;"/"&amp;C52+C51+C55</f>
        <v>0/6</v>
      </c>
      <c r="D59" s="14" t="s">
        <v>34</v>
      </c>
      <c r="E59" s="17" t="s">
        <v>115</v>
      </c>
    </row>
    <row r="60" spans="1:5" ht="30" customHeight="1" x14ac:dyDescent="0.25">
      <c r="A60" s="80" t="s">
        <v>42</v>
      </c>
      <c r="B60" s="78"/>
      <c r="C60" s="78"/>
      <c r="D60" s="78"/>
      <c r="E60" s="79"/>
    </row>
    <row r="61" spans="1:5" ht="30" customHeight="1" x14ac:dyDescent="0.25">
      <c r="A61" s="16">
        <v>42</v>
      </c>
      <c r="B61" s="8" t="s">
        <v>69</v>
      </c>
      <c r="C61" s="27">
        <v>3</v>
      </c>
      <c r="D61" s="12" t="s">
        <v>70</v>
      </c>
      <c r="E61" s="17"/>
    </row>
    <row r="62" spans="1:5" ht="30" customHeight="1" x14ac:dyDescent="0.25">
      <c r="A62" s="16">
        <v>43</v>
      </c>
      <c r="B62" s="8" t="s">
        <v>68</v>
      </c>
      <c r="C62" s="27">
        <v>0</v>
      </c>
      <c r="D62" s="12" t="s">
        <v>70</v>
      </c>
      <c r="E62" s="15"/>
    </row>
    <row r="63" spans="1:5" ht="30" customHeight="1" x14ac:dyDescent="0.25">
      <c r="A63" s="16">
        <v>44</v>
      </c>
      <c r="B63" s="8" t="s">
        <v>41</v>
      </c>
      <c r="C63" s="27">
        <v>3</v>
      </c>
      <c r="D63" s="12" t="s">
        <v>70</v>
      </c>
      <c r="E63" s="15" t="s">
        <v>116</v>
      </c>
    </row>
    <row r="64" spans="1:5" ht="30" customHeight="1" x14ac:dyDescent="0.25">
      <c r="A64" s="16">
        <v>45</v>
      </c>
      <c r="B64" s="31" t="s">
        <v>109</v>
      </c>
      <c r="C64" s="27">
        <v>1</v>
      </c>
      <c r="D64" s="12" t="s">
        <v>98</v>
      </c>
      <c r="E64" s="17"/>
    </row>
    <row r="65" spans="1:5" ht="30" customHeight="1" x14ac:dyDescent="0.25">
      <c r="A65" s="16">
        <v>46</v>
      </c>
      <c r="B65" s="9" t="s">
        <v>85</v>
      </c>
      <c r="C65" s="27">
        <v>0</v>
      </c>
      <c r="D65" s="12" t="s">
        <v>34</v>
      </c>
      <c r="E65" s="15"/>
    </row>
    <row r="66" spans="1:5" ht="30" customHeight="1" x14ac:dyDescent="0.25">
      <c r="A66" s="16">
        <v>47</v>
      </c>
      <c r="B66" s="9" t="s">
        <v>101</v>
      </c>
      <c r="C66" s="27">
        <v>0</v>
      </c>
      <c r="D66" s="12" t="s">
        <v>98</v>
      </c>
      <c r="E66" s="15"/>
    </row>
    <row r="67" spans="1:5" ht="30" customHeight="1" x14ac:dyDescent="0.25">
      <c r="A67" s="16">
        <v>48</v>
      </c>
      <c r="B67" s="9" t="s">
        <v>102</v>
      </c>
      <c r="C67" s="27"/>
      <c r="D67" s="12"/>
      <c r="E67" s="15"/>
    </row>
    <row r="68" spans="1:5" ht="30" customHeight="1" x14ac:dyDescent="0.25">
      <c r="A68" s="18" t="s">
        <v>327</v>
      </c>
      <c r="B68" s="9" t="s">
        <v>35</v>
      </c>
      <c r="C68" s="27">
        <v>0</v>
      </c>
      <c r="D68" s="12" t="s">
        <v>34</v>
      </c>
      <c r="E68" s="17"/>
    </row>
    <row r="69" spans="1:5" ht="30" customHeight="1" x14ac:dyDescent="0.25">
      <c r="A69" s="18" t="s">
        <v>328</v>
      </c>
      <c r="B69" s="9" t="s">
        <v>36</v>
      </c>
      <c r="C69" s="27">
        <v>0</v>
      </c>
      <c r="D69" s="12" t="s">
        <v>34</v>
      </c>
      <c r="E69" s="15"/>
    </row>
    <row r="70" spans="1:5" ht="30" customHeight="1" x14ac:dyDescent="0.25">
      <c r="A70" s="18" t="s">
        <v>329</v>
      </c>
      <c r="B70" s="9" t="s">
        <v>38</v>
      </c>
      <c r="C70" s="27">
        <v>0</v>
      </c>
      <c r="D70" s="12" t="s">
        <v>34</v>
      </c>
      <c r="E70" s="17"/>
    </row>
    <row r="71" spans="1:5" ht="30" customHeight="1" x14ac:dyDescent="0.25">
      <c r="A71" s="18" t="s">
        <v>330</v>
      </c>
      <c r="B71" s="9" t="s">
        <v>37</v>
      </c>
      <c r="C71" s="27">
        <v>0</v>
      </c>
      <c r="D71" s="12" t="s">
        <v>34</v>
      </c>
      <c r="E71" s="15"/>
    </row>
    <row r="72" spans="1:5" ht="30" customHeight="1" x14ac:dyDescent="0.25">
      <c r="A72" s="18" t="s">
        <v>331</v>
      </c>
      <c r="B72" s="9" t="s">
        <v>103</v>
      </c>
      <c r="C72" s="27">
        <v>0</v>
      </c>
      <c r="D72" s="12"/>
      <c r="E72" s="15"/>
    </row>
    <row r="73" spans="1:5" ht="30" customHeight="1" x14ac:dyDescent="0.25">
      <c r="A73" s="16">
        <v>49</v>
      </c>
      <c r="B73" s="9" t="s">
        <v>88</v>
      </c>
      <c r="C73" s="27" t="s">
        <v>99</v>
      </c>
      <c r="D73" s="12"/>
      <c r="E73" s="15"/>
    </row>
    <row r="74" spans="1:5" ht="30" customHeight="1" x14ac:dyDescent="0.25">
      <c r="A74" s="16">
        <v>50</v>
      </c>
      <c r="B74" s="9" t="s">
        <v>79</v>
      </c>
      <c r="C74" s="27" t="s">
        <v>97</v>
      </c>
      <c r="D74" s="12"/>
      <c r="E74" s="15"/>
    </row>
    <row r="75" spans="1:5" ht="30" customHeight="1" x14ac:dyDescent="0.25">
      <c r="A75" s="16">
        <v>51</v>
      </c>
      <c r="B75" s="9" t="s">
        <v>81</v>
      </c>
      <c r="C75" s="27" t="s">
        <v>100</v>
      </c>
      <c r="D75" s="12"/>
      <c r="E75" s="17"/>
    </row>
    <row r="76" spans="1:5" ht="30" customHeight="1" x14ac:dyDescent="0.25">
      <c r="A76" s="16">
        <v>52</v>
      </c>
      <c r="B76" s="13" t="s">
        <v>90</v>
      </c>
      <c r="C76" s="28" t="str">
        <f>C61+C62-C65&amp;"/"&amp;C68+C69+C72</f>
        <v>3/0</v>
      </c>
      <c r="D76" s="14" t="s">
        <v>34</v>
      </c>
      <c r="E76" s="17" t="s">
        <v>117</v>
      </c>
    </row>
    <row r="77" spans="1:5" ht="30" customHeight="1" x14ac:dyDescent="0.25">
      <c r="A77" s="68" t="s">
        <v>47</v>
      </c>
      <c r="B77" s="69"/>
      <c r="C77" s="69"/>
      <c r="D77" s="69"/>
      <c r="E77" s="70"/>
    </row>
    <row r="78" spans="1:5" ht="30" customHeight="1" x14ac:dyDescent="0.25">
      <c r="A78" s="16">
        <v>53</v>
      </c>
      <c r="B78" s="8" t="s">
        <v>72</v>
      </c>
      <c r="C78" s="27">
        <v>3</v>
      </c>
      <c r="D78" s="12" t="s">
        <v>70</v>
      </c>
      <c r="E78" s="17"/>
    </row>
    <row r="79" spans="1:5" ht="30" customHeight="1" x14ac:dyDescent="0.25">
      <c r="A79" s="16">
        <v>54</v>
      </c>
      <c r="B79" s="8" t="s">
        <v>68</v>
      </c>
      <c r="C79" s="27">
        <v>0</v>
      </c>
      <c r="D79" s="12" t="s">
        <v>70</v>
      </c>
      <c r="E79" s="17"/>
    </row>
    <row r="80" spans="1:5" ht="30" customHeight="1" x14ac:dyDescent="0.25">
      <c r="A80" s="16">
        <v>55</v>
      </c>
      <c r="B80" s="8" t="s">
        <v>41</v>
      </c>
      <c r="C80" s="27">
        <v>3</v>
      </c>
      <c r="D80" s="12" t="s">
        <v>70</v>
      </c>
      <c r="E80" s="15" t="s">
        <v>118</v>
      </c>
    </row>
    <row r="81" spans="1:5" ht="30" customHeight="1" x14ac:dyDescent="0.25">
      <c r="A81" s="16">
        <v>56</v>
      </c>
      <c r="B81" s="9" t="s">
        <v>110</v>
      </c>
      <c r="C81" s="27">
        <v>2</v>
      </c>
      <c r="D81" s="12" t="s">
        <v>98</v>
      </c>
      <c r="E81" s="17"/>
    </row>
    <row r="82" spans="1:5" ht="30" customHeight="1" x14ac:dyDescent="0.25">
      <c r="A82" s="16">
        <v>57</v>
      </c>
      <c r="B82" s="9" t="s">
        <v>73</v>
      </c>
      <c r="C82" s="27">
        <v>1</v>
      </c>
      <c r="D82" s="12" t="s">
        <v>34</v>
      </c>
      <c r="E82" s="17" t="s">
        <v>120</v>
      </c>
    </row>
    <row r="83" spans="1:5" ht="30" customHeight="1" x14ac:dyDescent="0.25">
      <c r="A83" s="16">
        <v>58</v>
      </c>
      <c r="B83" s="9" t="s">
        <v>74</v>
      </c>
      <c r="C83" s="27">
        <v>0</v>
      </c>
      <c r="D83" s="12" t="s">
        <v>34</v>
      </c>
      <c r="E83" s="17"/>
    </row>
    <row r="84" spans="1:5" ht="30" customHeight="1" x14ac:dyDescent="0.25">
      <c r="A84" s="16">
        <v>59</v>
      </c>
      <c r="B84" s="9" t="s">
        <v>84</v>
      </c>
      <c r="C84" s="27">
        <v>2</v>
      </c>
      <c r="D84" s="12" t="s">
        <v>34</v>
      </c>
      <c r="E84" s="25"/>
    </row>
    <row r="85" spans="1:5" ht="30" customHeight="1" x14ac:dyDescent="0.25">
      <c r="A85" s="16">
        <v>60</v>
      </c>
      <c r="B85" s="9" t="s">
        <v>102</v>
      </c>
      <c r="C85" s="27">
        <v>0</v>
      </c>
      <c r="D85" s="12"/>
      <c r="E85" s="25"/>
    </row>
    <row r="86" spans="1:5" ht="30" customHeight="1" x14ac:dyDescent="0.25">
      <c r="A86" s="18" t="s">
        <v>339</v>
      </c>
      <c r="B86" s="9" t="s">
        <v>35</v>
      </c>
      <c r="C86" s="27">
        <v>0</v>
      </c>
      <c r="D86" s="12" t="s">
        <v>34</v>
      </c>
      <c r="E86" s="25"/>
    </row>
    <row r="87" spans="1:5" ht="30" customHeight="1" x14ac:dyDescent="0.25">
      <c r="A87" s="18" t="s">
        <v>333</v>
      </c>
      <c r="B87" s="9" t="s">
        <v>36</v>
      </c>
      <c r="C87" s="27">
        <v>2</v>
      </c>
      <c r="D87" s="12" t="s">
        <v>34</v>
      </c>
      <c r="E87" s="25"/>
    </row>
    <row r="88" spans="1:5" ht="30" customHeight="1" x14ac:dyDescent="0.25">
      <c r="A88" s="18" t="s">
        <v>334</v>
      </c>
      <c r="B88" s="9" t="s">
        <v>38</v>
      </c>
      <c r="C88" s="27">
        <v>0</v>
      </c>
      <c r="D88" s="12" t="s">
        <v>34</v>
      </c>
      <c r="E88" s="25"/>
    </row>
    <row r="89" spans="1:5" ht="30" customHeight="1" x14ac:dyDescent="0.25">
      <c r="A89" s="18" t="s">
        <v>335</v>
      </c>
      <c r="B89" s="9" t="s">
        <v>37</v>
      </c>
      <c r="C89" s="27">
        <v>0</v>
      </c>
      <c r="D89" s="12" t="s">
        <v>34</v>
      </c>
      <c r="E89" s="25"/>
    </row>
    <row r="90" spans="1:5" ht="30" customHeight="1" x14ac:dyDescent="0.25">
      <c r="A90" s="18" t="s">
        <v>336</v>
      </c>
      <c r="B90" s="9" t="s">
        <v>103</v>
      </c>
      <c r="C90" s="27"/>
      <c r="D90" s="12"/>
      <c r="E90" s="25"/>
    </row>
    <row r="91" spans="1:5" ht="30" customHeight="1" x14ac:dyDescent="0.25">
      <c r="A91" s="16">
        <v>61</v>
      </c>
      <c r="B91" s="9" t="s">
        <v>88</v>
      </c>
      <c r="C91" s="27" t="s">
        <v>99</v>
      </c>
      <c r="D91" s="12"/>
      <c r="E91" s="15"/>
    </row>
    <row r="92" spans="1:5" ht="30" customHeight="1" x14ac:dyDescent="0.25">
      <c r="A92" s="19">
        <v>62</v>
      </c>
      <c r="B92" s="9" t="s">
        <v>79</v>
      </c>
      <c r="C92" s="27" t="s">
        <v>97</v>
      </c>
      <c r="D92" s="12"/>
      <c r="E92" s="15"/>
    </row>
    <row r="93" spans="1:5" ht="30" customHeight="1" x14ac:dyDescent="0.25">
      <c r="A93" s="19">
        <v>63</v>
      </c>
      <c r="B93" s="9" t="s">
        <v>81</v>
      </c>
      <c r="C93" s="27" t="s">
        <v>100</v>
      </c>
      <c r="D93" s="14"/>
      <c r="E93" s="17"/>
    </row>
    <row r="94" spans="1:5" ht="32.4" x14ac:dyDescent="0.25">
      <c r="A94" s="19">
        <v>64</v>
      </c>
      <c r="B94" s="13" t="s">
        <v>90</v>
      </c>
      <c r="C94" s="28" t="str">
        <f>C78+C79-C84&amp;"/"&amp;C86+C87+C90</f>
        <v>1/2</v>
      </c>
      <c r="D94" s="12" t="s">
        <v>34</v>
      </c>
      <c r="E94" s="17" t="s">
        <v>119</v>
      </c>
    </row>
    <row r="95" spans="1:5" ht="30" customHeight="1" x14ac:dyDescent="0.25">
      <c r="A95" s="71" t="s">
        <v>91</v>
      </c>
      <c r="B95" s="72"/>
      <c r="C95" s="72"/>
      <c r="D95" s="72"/>
      <c r="E95" s="73"/>
    </row>
    <row r="96" spans="1:5" ht="30" customHeight="1" x14ac:dyDescent="0.25">
      <c r="A96" s="19">
        <v>65</v>
      </c>
      <c r="B96" s="13" t="s">
        <v>57</v>
      </c>
      <c r="C96" s="27">
        <v>0</v>
      </c>
      <c r="D96" s="14" t="s">
        <v>65</v>
      </c>
      <c r="E96" s="20"/>
    </row>
    <row r="97" spans="1:5" ht="30" customHeight="1" x14ac:dyDescent="0.25">
      <c r="A97" s="19">
        <v>66</v>
      </c>
      <c r="B97" s="13" t="s">
        <v>114</v>
      </c>
      <c r="C97" s="27">
        <f>C82+C83</f>
        <v>1</v>
      </c>
      <c r="D97" s="14" t="s">
        <v>65</v>
      </c>
      <c r="E97" s="20" t="s">
        <v>120</v>
      </c>
    </row>
    <row r="98" spans="1:5" ht="30" customHeight="1" x14ac:dyDescent="0.25">
      <c r="A98" s="19">
        <v>67</v>
      </c>
      <c r="B98" s="13" t="s">
        <v>113</v>
      </c>
      <c r="C98" s="27">
        <f>C44*2+C45+C62*2+C63+C79*2+C80</f>
        <v>6</v>
      </c>
      <c r="D98" s="14" t="s">
        <v>64</v>
      </c>
      <c r="E98" s="20" t="s">
        <v>112</v>
      </c>
    </row>
    <row r="99" spans="1:5" ht="30" customHeight="1" x14ac:dyDescent="0.25">
      <c r="A99" s="19">
        <v>68</v>
      </c>
      <c r="B99" s="13" t="s">
        <v>58</v>
      </c>
      <c r="C99" s="27">
        <v>0</v>
      </c>
      <c r="D99" s="14" t="s">
        <v>63</v>
      </c>
      <c r="E99" s="20"/>
    </row>
    <row r="100" spans="1:5" ht="30" customHeight="1" x14ac:dyDescent="0.25">
      <c r="A100" s="19">
        <v>69</v>
      </c>
      <c r="B100" s="13" t="s">
        <v>90</v>
      </c>
      <c r="C100" s="28" t="str">
        <f>(LEFT(C59,FIND("/",C59)-1)+LEFT(C76,FIND("/",C76)-1)+LEFT(C94,FIND("/",C94)-1))&amp;"/"&amp;RIGHT(C59,FIND("/",C59)-1)+RIGHT(C76,FIND("/",C76)-1)+RIGHT(C94,FIND("/",C94)-1)</f>
        <v>4/8</v>
      </c>
      <c r="D100" s="14" t="s">
        <v>34</v>
      </c>
      <c r="E100" s="20"/>
    </row>
    <row r="101" spans="1:5" ht="30" customHeight="1" x14ac:dyDescent="0.25">
      <c r="A101" s="19">
        <v>70</v>
      </c>
      <c r="B101" s="13" t="s">
        <v>59</v>
      </c>
      <c r="C101" s="29" t="s">
        <v>122</v>
      </c>
      <c r="D101" s="14" t="s">
        <v>34</v>
      </c>
      <c r="E101" s="17" t="s">
        <v>123</v>
      </c>
    </row>
    <row r="102" spans="1:5" ht="30" customHeight="1" x14ac:dyDescent="0.25">
      <c r="A102" s="19">
        <v>71</v>
      </c>
      <c r="B102" s="13" t="s">
        <v>60</v>
      </c>
      <c r="C102" s="27">
        <f>C83</f>
        <v>0</v>
      </c>
      <c r="D102" s="14" t="s">
        <v>34</v>
      </c>
      <c r="E102" s="20"/>
    </row>
    <row r="103" spans="1:5" ht="30" customHeight="1" x14ac:dyDescent="0.25">
      <c r="A103" s="19">
        <v>72</v>
      </c>
      <c r="B103" s="13" t="s">
        <v>61</v>
      </c>
      <c r="C103" s="27">
        <v>1</v>
      </c>
      <c r="D103" s="14" t="s">
        <v>34</v>
      </c>
      <c r="E103" s="20" t="s">
        <v>121</v>
      </c>
    </row>
    <row r="104" spans="1:5" ht="30" customHeight="1" x14ac:dyDescent="0.25">
      <c r="A104" s="19">
        <v>73</v>
      </c>
      <c r="B104" s="13" t="s">
        <v>62</v>
      </c>
      <c r="C104" s="27">
        <v>0</v>
      </c>
      <c r="D104" s="14" t="s">
        <v>34</v>
      </c>
      <c r="E104" s="20"/>
    </row>
    <row r="105" spans="1:5" ht="30" customHeight="1" thickBot="1" x14ac:dyDescent="0.3">
      <c r="A105" s="21">
        <v>74</v>
      </c>
      <c r="B105" s="22" t="s">
        <v>75</v>
      </c>
      <c r="C105" s="23">
        <v>1</v>
      </c>
      <c r="D105" s="23" t="s">
        <v>34</v>
      </c>
      <c r="E105" s="26" t="s">
        <v>120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77:E77"/>
    <mergeCell ref="A95:E95"/>
    <mergeCell ref="A1:E1"/>
    <mergeCell ref="A12:E12"/>
    <mergeCell ref="A18:E18"/>
    <mergeCell ref="A32:E32"/>
    <mergeCell ref="A60:E60"/>
    <mergeCell ref="A42:E42"/>
    <mergeCell ref="A38:E38"/>
    <mergeCell ref="A9:E9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rowBreaks count="2" manualBreakCount="2">
    <brk id="41" max="4" man="1"/>
    <brk id="7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74" t="s">
        <v>137</v>
      </c>
      <c r="B1" s="75"/>
      <c r="C1" s="75"/>
      <c r="D1" s="75"/>
      <c r="E1" s="76"/>
    </row>
    <row r="2" spans="1:5" ht="30" customHeight="1" x14ac:dyDescent="0.25">
      <c r="A2" s="38" t="s">
        <v>4</v>
      </c>
      <c r="B2" s="36" t="s">
        <v>5</v>
      </c>
      <c r="C2" s="36" t="s">
        <v>6</v>
      </c>
      <c r="D2" s="36" t="s">
        <v>7</v>
      </c>
      <c r="E2" s="39" t="s">
        <v>8</v>
      </c>
    </row>
    <row r="3" spans="1:5" ht="30" customHeight="1" x14ac:dyDescent="0.25">
      <c r="A3" s="24">
        <v>1</v>
      </c>
      <c r="B3" s="9" t="s">
        <v>138</v>
      </c>
      <c r="C3" s="27">
        <v>6</v>
      </c>
      <c r="D3" s="11" t="s">
        <v>27</v>
      </c>
      <c r="E3" s="15" t="s">
        <v>28</v>
      </c>
    </row>
    <row r="4" spans="1:5" ht="30" customHeight="1" x14ac:dyDescent="0.25">
      <c r="A4" s="24">
        <v>2</v>
      </c>
      <c r="B4" s="9" t="s">
        <v>139</v>
      </c>
      <c r="C4" s="27">
        <v>6</v>
      </c>
      <c r="D4" s="12"/>
      <c r="E4" s="15" t="s">
        <v>140</v>
      </c>
    </row>
    <row r="5" spans="1:5" ht="30" customHeight="1" x14ac:dyDescent="0.25">
      <c r="A5" s="24">
        <v>3</v>
      </c>
      <c r="B5" s="9" t="s">
        <v>141</v>
      </c>
      <c r="C5" s="27">
        <v>3</v>
      </c>
      <c r="D5" s="12"/>
      <c r="E5" s="15" t="s">
        <v>142</v>
      </c>
    </row>
    <row r="6" spans="1:5" ht="30" customHeight="1" x14ac:dyDescent="0.25">
      <c r="A6" s="24">
        <v>4</v>
      </c>
      <c r="B6" s="9" t="s">
        <v>143</v>
      </c>
      <c r="C6" s="27">
        <v>5</v>
      </c>
      <c r="D6" s="11"/>
      <c r="E6" s="15" t="s">
        <v>144</v>
      </c>
    </row>
    <row r="7" spans="1:5" ht="30" customHeight="1" x14ac:dyDescent="0.25">
      <c r="A7" s="24">
        <v>5</v>
      </c>
      <c r="B7" s="9" t="s">
        <v>145</v>
      </c>
      <c r="C7" s="27">
        <v>1</v>
      </c>
      <c r="D7" s="11"/>
      <c r="E7" s="15"/>
    </row>
    <row r="8" spans="1:5" ht="30" customHeight="1" x14ac:dyDescent="0.25">
      <c r="A8" s="24">
        <v>6</v>
      </c>
      <c r="B8" s="9" t="s">
        <v>159</v>
      </c>
      <c r="C8" s="27">
        <f>SUM(C4:C7)</f>
        <v>15</v>
      </c>
      <c r="D8" s="11"/>
      <c r="E8" s="15"/>
    </row>
    <row r="9" spans="1:5" ht="30" customHeight="1" x14ac:dyDescent="0.25">
      <c r="A9" s="80" t="s">
        <v>3</v>
      </c>
      <c r="B9" s="81"/>
      <c r="C9" s="81"/>
      <c r="D9" s="81"/>
      <c r="E9" s="82"/>
    </row>
    <row r="10" spans="1:5" ht="30" customHeight="1" x14ac:dyDescent="0.25">
      <c r="A10" s="24">
        <v>7</v>
      </c>
      <c r="B10" s="9" t="s">
        <v>9</v>
      </c>
      <c r="C10" s="27"/>
      <c r="D10" s="12"/>
      <c r="E10" s="15" t="s">
        <v>146</v>
      </c>
    </row>
    <row r="11" spans="1:5" ht="30" customHeight="1" x14ac:dyDescent="0.25">
      <c r="A11" s="16">
        <v>8</v>
      </c>
      <c r="B11" s="9" t="s">
        <v>147</v>
      </c>
      <c r="C11" s="27"/>
      <c r="D11" s="12"/>
      <c r="E11" s="15" t="s">
        <v>148</v>
      </c>
    </row>
    <row r="12" spans="1:5" ht="30" customHeight="1" x14ac:dyDescent="0.25">
      <c r="A12" s="77" t="s">
        <v>29</v>
      </c>
      <c r="B12" s="78"/>
      <c r="C12" s="78"/>
      <c r="D12" s="78"/>
      <c r="E12" s="79"/>
    </row>
    <row r="13" spans="1:5" ht="30" customHeight="1" x14ac:dyDescent="0.25">
      <c r="A13" s="16">
        <v>9</v>
      </c>
      <c r="B13" s="9" t="s">
        <v>10</v>
      </c>
      <c r="C13" s="27">
        <v>300</v>
      </c>
      <c r="D13" s="11" t="s">
        <v>1</v>
      </c>
      <c r="E13" s="17"/>
    </row>
    <row r="14" spans="1:5" ht="30" customHeight="1" x14ac:dyDescent="0.25">
      <c r="A14" s="16">
        <v>10</v>
      </c>
      <c r="B14" s="8" t="s">
        <v>30</v>
      </c>
      <c r="C14" s="27" t="s">
        <v>105</v>
      </c>
      <c r="D14" s="12" t="s">
        <v>96</v>
      </c>
      <c r="E14" s="17"/>
    </row>
    <row r="15" spans="1:5" ht="30" customHeight="1" x14ac:dyDescent="0.25">
      <c r="A15" s="16">
        <v>11</v>
      </c>
      <c r="B15" s="9" t="s">
        <v>11</v>
      </c>
      <c r="C15" s="27" t="s">
        <v>111</v>
      </c>
      <c r="D15" s="12" t="s">
        <v>34</v>
      </c>
      <c r="E15" s="17"/>
    </row>
    <row r="16" spans="1:5" ht="30" customHeight="1" x14ac:dyDescent="0.25">
      <c r="A16" s="16">
        <v>12</v>
      </c>
      <c r="B16" s="9" t="s">
        <v>12</v>
      </c>
      <c r="C16" s="27">
        <v>106</v>
      </c>
      <c r="D16" s="12"/>
      <c r="E16" s="17"/>
    </row>
    <row r="17" spans="1:5" ht="30" customHeight="1" x14ac:dyDescent="0.25">
      <c r="A17" s="16">
        <v>13</v>
      </c>
      <c r="B17" s="8" t="s">
        <v>31</v>
      </c>
      <c r="C17" s="27" t="s">
        <v>2</v>
      </c>
      <c r="D17" s="12"/>
      <c r="E17" s="17"/>
    </row>
    <row r="18" spans="1:5" ht="30" customHeight="1" x14ac:dyDescent="0.25">
      <c r="A18" s="80" t="s">
        <v>13</v>
      </c>
      <c r="B18" s="81"/>
      <c r="C18" s="81"/>
      <c r="D18" s="81"/>
      <c r="E18" s="82"/>
    </row>
    <row r="19" spans="1:5" ht="30" customHeight="1" x14ac:dyDescent="0.25">
      <c r="A19" s="16">
        <v>14</v>
      </c>
      <c r="B19" s="9" t="s">
        <v>93</v>
      </c>
      <c r="C19" s="10">
        <v>0</v>
      </c>
      <c r="D19" s="11" t="s">
        <v>14</v>
      </c>
      <c r="E19" s="15" t="s">
        <v>15</v>
      </c>
    </row>
    <row r="20" spans="1:5" ht="30" customHeight="1" x14ac:dyDescent="0.25">
      <c r="A20" s="16">
        <v>15</v>
      </c>
      <c r="B20" s="9" t="s">
        <v>94</v>
      </c>
      <c r="C20" s="10">
        <v>0</v>
      </c>
      <c r="D20" s="11" t="s">
        <v>14</v>
      </c>
      <c r="E20" s="15" t="s">
        <v>107</v>
      </c>
    </row>
    <row r="21" spans="1:5" ht="30" customHeight="1" x14ac:dyDescent="0.25">
      <c r="A21" s="16">
        <v>16</v>
      </c>
      <c r="B21" s="9" t="s">
        <v>92</v>
      </c>
      <c r="C21" s="10">
        <v>0</v>
      </c>
      <c r="D21" s="11" t="s">
        <v>14</v>
      </c>
      <c r="E21" s="17" t="s">
        <v>32</v>
      </c>
    </row>
    <row r="22" spans="1:5" ht="30" customHeight="1" x14ac:dyDescent="0.25">
      <c r="A22" s="16">
        <v>17</v>
      </c>
      <c r="B22" s="8" t="s">
        <v>76</v>
      </c>
      <c r="C22" s="10">
        <v>0</v>
      </c>
      <c r="D22" s="11" t="s">
        <v>63</v>
      </c>
      <c r="E22" s="17"/>
    </row>
    <row r="23" spans="1:5" ht="30" customHeight="1" x14ac:dyDescent="0.25">
      <c r="A23" s="80" t="s">
        <v>78</v>
      </c>
      <c r="B23" s="81"/>
      <c r="C23" s="81"/>
      <c r="D23" s="81"/>
      <c r="E23" s="82"/>
    </row>
    <row r="24" spans="1:5" ht="30" customHeight="1" x14ac:dyDescent="0.25">
      <c r="A24" s="16">
        <v>18</v>
      </c>
      <c r="B24" s="9" t="s">
        <v>18</v>
      </c>
      <c r="C24" s="27">
        <v>2</v>
      </c>
      <c r="D24" s="11" t="s">
        <v>19</v>
      </c>
      <c r="E24" s="15" t="s">
        <v>106</v>
      </c>
    </row>
    <row r="25" spans="1:5" s="4" customFormat="1" ht="30" customHeight="1" x14ac:dyDescent="0.25">
      <c r="A25" s="33" t="s">
        <v>548</v>
      </c>
      <c r="B25" s="31" t="s">
        <v>549</v>
      </c>
      <c r="C25" s="34" t="s">
        <v>563</v>
      </c>
      <c r="D25" s="37"/>
      <c r="E25" s="40"/>
    </row>
    <row r="26" spans="1:5" s="4" customFormat="1" ht="30" customHeight="1" x14ac:dyDescent="0.25">
      <c r="A26" s="33" t="s">
        <v>550</v>
      </c>
      <c r="B26" s="31" t="s">
        <v>551</v>
      </c>
      <c r="C26" s="34" t="s">
        <v>560</v>
      </c>
      <c r="D26" s="37"/>
      <c r="E26" s="40" t="s">
        <v>581</v>
      </c>
    </row>
    <row r="27" spans="1:5" s="4" customFormat="1" ht="30" customHeight="1" x14ac:dyDescent="0.25">
      <c r="A27" s="33" t="s">
        <v>552</v>
      </c>
      <c r="B27" s="31" t="s">
        <v>553</v>
      </c>
      <c r="C27" s="34" t="s">
        <v>561</v>
      </c>
      <c r="D27" s="37"/>
      <c r="E27" s="40"/>
    </row>
    <row r="28" spans="1:5" s="4" customFormat="1" ht="30" customHeight="1" x14ac:dyDescent="0.25">
      <c r="A28" s="33" t="s">
        <v>554</v>
      </c>
      <c r="B28" s="31" t="s">
        <v>555</v>
      </c>
      <c r="C28" s="34" t="s">
        <v>562</v>
      </c>
      <c r="D28" s="37"/>
      <c r="E28" s="40"/>
    </row>
    <row r="29" spans="1:5" ht="30" customHeight="1" x14ac:dyDescent="0.25">
      <c r="A29" s="16">
        <v>19</v>
      </c>
      <c r="B29" s="9" t="s">
        <v>16</v>
      </c>
      <c r="C29" s="27">
        <v>0</v>
      </c>
      <c r="D29" s="11" t="s">
        <v>14</v>
      </c>
      <c r="E29" s="17"/>
    </row>
    <row r="30" spans="1:5" ht="30" customHeight="1" x14ac:dyDescent="0.25">
      <c r="A30" s="16">
        <v>20</v>
      </c>
      <c r="B30" s="9" t="s">
        <v>17</v>
      </c>
      <c r="C30" s="27">
        <v>1</v>
      </c>
      <c r="D30" s="11" t="s">
        <v>14</v>
      </c>
      <c r="E30" s="17"/>
    </row>
    <row r="31" spans="1:5" ht="30" customHeight="1" x14ac:dyDescent="0.25">
      <c r="A31" s="16">
        <v>21</v>
      </c>
      <c r="B31" s="9" t="s">
        <v>66</v>
      </c>
      <c r="C31" s="27" t="s">
        <v>2</v>
      </c>
      <c r="D31" s="12"/>
      <c r="E31" s="17"/>
    </row>
    <row r="32" spans="1:5" ht="30" customHeight="1" x14ac:dyDescent="0.25">
      <c r="A32" s="80" t="s">
        <v>49</v>
      </c>
      <c r="B32" s="81"/>
      <c r="C32" s="81"/>
      <c r="D32" s="81"/>
      <c r="E32" s="82"/>
    </row>
    <row r="33" spans="1:5" ht="30" customHeight="1" x14ac:dyDescent="0.25">
      <c r="A33" s="16">
        <v>22</v>
      </c>
      <c r="B33" s="9" t="s">
        <v>51</v>
      </c>
      <c r="C33" s="27" t="s">
        <v>2</v>
      </c>
      <c r="D33" s="12"/>
      <c r="E33" s="17"/>
    </row>
    <row r="34" spans="1:5" ht="30" customHeight="1" x14ac:dyDescent="0.25">
      <c r="A34" s="16">
        <v>23</v>
      </c>
      <c r="B34" s="9" t="s">
        <v>50</v>
      </c>
      <c r="C34" s="27">
        <v>8</v>
      </c>
      <c r="D34" s="12" t="s">
        <v>34</v>
      </c>
      <c r="E34" s="15" t="s">
        <v>52</v>
      </c>
    </row>
    <row r="35" spans="1:5" ht="30" customHeight="1" x14ac:dyDescent="0.25">
      <c r="A35" s="16">
        <v>24</v>
      </c>
      <c r="B35" s="8" t="s">
        <v>33</v>
      </c>
      <c r="C35" s="27">
        <v>8</v>
      </c>
      <c r="D35" s="12" t="s">
        <v>34</v>
      </c>
      <c r="E35" s="15" t="s">
        <v>53</v>
      </c>
    </row>
    <row r="36" spans="1:5" ht="30" customHeight="1" x14ac:dyDescent="0.25">
      <c r="A36" s="16">
        <v>25</v>
      </c>
      <c r="B36" s="8" t="s">
        <v>86</v>
      </c>
      <c r="C36" s="10" t="s">
        <v>97</v>
      </c>
      <c r="D36" s="12"/>
      <c r="E36" s="15"/>
    </row>
    <row r="37" spans="1:5" ht="30" customHeight="1" x14ac:dyDescent="0.25">
      <c r="A37" s="16">
        <v>26</v>
      </c>
      <c r="B37" s="8" t="s">
        <v>87</v>
      </c>
      <c r="C37" s="10" t="s">
        <v>97</v>
      </c>
      <c r="D37" s="12"/>
      <c r="E37" s="15"/>
    </row>
    <row r="38" spans="1:5" ht="30" customHeight="1" x14ac:dyDescent="0.25">
      <c r="A38" s="80" t="s">
        <v>20</v>
      </c>
      <c r="B38" s="81"/>
      <c r="C38" s="81"/>
      <c r="D38" s="81"/>
      <c r="E38" s="82"/>
    </row>
    <row r="39" spans="1:5" ht="30" customHeight="1" x14ac:dyDescent="0.25">
      <c r="A39" s="16">
        <v>27</v>
      </c>
      <c r="B39" s="9" t="s">
        <v>21</v>
      </c>
      <c r="C39" s="27" t="s">
        <v>2</v>
      </c>
      <c r="D39" s="12"/>
      <c r="E39" s="15" t="s">
        <v>22</v>
      </c>
    </row>
    <row r="40" spans="1:5" ht="30" customHeight="1" x14ac:dyDescent="0.25">
      <c r="A40" s="16">
        <v>28</v>
      </c>
      <c r="B40" s="9" t="s">
        <v>23</v>
      </c>
      <c r="C40" s="27" t="s">
        <v>2</v>
      </c>
      <c r="D40" s="12"/>
      <c r="E40" s="15" t="s">
        <v>89</v>
      </c>
    </row>
    <row r="41" spans="1:5" ht="30" customHeight="1" x14ac:dyDescent="0.25">
      <c r="A41" s="16">
        <v>29</v>
      </c>
      <c r="B41" s="9" t="s">
        <v>24</v>
      </c>
      <c r="C41" s="27" t="s">
        <v>2</v>
      </c>
      <c r="D41" s="12"/>
      <c r="E41" s="15"/>
    </row>
    <row r="42" spans="1:5" ht="30" customHeight="1" x14ac:dyDescent="0.25">
      <c r="A42" s="80" t="s">
        <v>25</v>
      </c>
      <c r="B42" s="78"/>
      <c r="C42" s="78"/>
      <c r="D42" s="78"/>
      <c r="E42" s="79"/>
    </row>
    <row r="43" spans="1:5" ht="30" customHeight="1" x14ac:dyDescent="0.25">
      <c r="A43" s="16">
        <v>30</v>
      </c>
      <c r="B43" s="9" t="s">
        <v>43</v>
      </c>
      <c r="C43" s="27">
        <v>6</v>
      </c>
      <c r="D43" s="12" t="s">
        <v>70</v>
      </c>
      <c r="E43" s="15" t="s">
        <v>54</v>
      </c>
    </row>
    <row r="44" spans="1:5" ht="30" customHeight="1" x14ac:dyDescent="0.25">
      <c r="A44" s="16">
        <v>31</v>
      </c>
      <c r="B44" s="9" t="s">
        <v>55</v>
      </c>
      <c r="C44" s="27">
        <v>0</v>
      </c>
      <c r="D44" s="12" t="s">
        <v>70</v>
      </c>
      <c r="E44" s="15" t="s">
        <v>56</v>
      </c>
    </row>
    <row r="45" spans="1:5" ht="30" customHeight="1" x14ac:dyDescent="0.25">
      <c r="A45" s="16">
        <v>32</v>
      </c>
      <c r="B45" s="9" t="s">
        <v>108</v>
      </c>
      <c r="C45" s="27">
        <v>0</v>
      </c>
      <c r="D45" s="12" t="s">
        <v>70</v>
      </c>
      <c r="E45" s="15"/>
    </row>
    <row r="46" spans="1:5" ht="30" customHeight="1" x14ac:dyDescent="0.25">
      <c r="A46" s="16">
        <v>33</v>
      </c>
      <c r="B46" s="8" t="s">
        <v>71</v>
      </c>
      <c r="C46" s="27">
        <v>6</v>
      </c>
      <c r="D46" s="12" t="s">
        <v>98</v>
      </c>
      <c r="E46" s="17"/>
    </row>
    <row r="47" spans="1:5" ht="30" customHeight="1" x14ac:dyDescent="0.25">
      <c r="A47" s="16">
        <v>34</v>
      </c>
      <c r="B47" s="9" t="s">
        <v>238</v>
      </c>
      <c r="C47" s="27">
        <f>C46+C45</f>
        <v>6</v>
      </c>
      <c r="D47" s="12" t="s">
        <v>240</v>
      </c>
      <c r="E47" s="17"/>
    </row>
    <row r="48" spans="1:5" ht="30" customHeight="1" x14ac:dyDescent="0.25">
      <c r="A48" s="16">
        <v>35</v>
      </c>
      <c r="B48" s="8" t="s">
        <v>239</v>
      </c>
      <c r="C48" s="27">
        <v>6</v>
      </c>
      <c r="D48" s="12"/>
      <c r="E48" s="17"/>
    </row>
    <row r="49" spans="1:5" ht="30" customHeight="1" x14ac:dyDescent="0.25">
      <c r="A49" s="16">
        <v>36</v>
      </c>
      <c r="B49" s="30" t="s">
        <v>237</v>
      </c>
      <c r="C49" s="27">
        <v>0</v>
      </c>
      <c r="D49" s="12" t="s">
        <v>98</v>
      </c>
      <c r="E49" s="17"/>
    </row>
    <row r="50" spans="1:5" ht="30" customHeight="1" x14ac:dyDescent="0.25">
      <c r="A50" s="16">
        <v>37</v>
      </c>
      <c r="B50" s="9" t="s">
        <v>102</v>
      </c>
      <c r="C50" s="27"/>
      <c r="D50" s="12"/>
      <c r="E50" s="17"/>
    </row>
    <row r="51" spans="1:5" ht="30" customHeight="1" x14ac:dyDescent="0.25">
      <c r="A51" s="18" t="s">
        <v>160</v>
      </c>
      <c r="B51" s="9" t="s">
        <v>35</v>
      </c>
      <c r="C51" s="27">
        <v>0</v>
      </c>
      <c r="D51" s="12" t="s">
        <v>34</v>
      </c>
      <c r="E51" s="17"/>
    </row>
    <row r="52" spans="1:5" ht="30" customHeight="1" x14ac:dyDescent="0.25">
      <c r="A52" s="18" t="s">
        <v>128</v>
      </c>
      <c r="B52" s="9" t="s">
        <v>36</v>
      </c>
      <c r="C52" s="27">
        <v>6</v>
      </c>
      <c r="D52" s="12" t="s">
        <v>34</v>
      </c>
      <c r="E52" s="17"/>
    </row>
    <row r="53" spans="1:5" ht="30" customHeight="1" x14ac:dyDescent="0.25">
      <c r="A53" s="18" t="s">
        <v>129</v>
      </c>
      <c r="B53" s="9" t="s">
        <v>38</v>
      </c>
      <c r="C53" s="27">
        <v>0</v>
      </c>
      <c r="D53" s="12" t="s">
        <v>34</v>
      </c>
      <c r="E53" s="17"/>
    </row>
    <row r="54" spans="1:5" ht="30" customHeight="1" x14ac:dyDescent="0.25">
      <c r="A54" s="18" t="s">
        <v>130</v>
      </c>
      <c r="B54" s="9" t="s">
        <v>37</v>
      </c>
      <c r="C54" s="27">
        <v>0</v>
      </c>
      <c r="D54" s="12" t="s">
        <v>34</v>
      </c>
      <c r="E54" s="17"/>
    </row>
    <row r="55" spans="1:5" ht="30" customHeight="1" x14ac:dyDescent="0.25">
      <c r="A55" s="18" t="s">
        <v>131</v>
      </c>
      <c r="B55" s="9" t="s">
        <v>103</v>
      </c>
      <c r="C55" s="27">
        <v>0</v>
      </c>
      <c r="D55" s="12" t="s">
        <v>34</v>
      </c>
      <c r="E55" s="17" t="s">
        <v>104</v>
      </c>
    </row>
    <row r="56" spans="1:5" ht="30" customHeight="1" x14ac:dyDescent="0.25">
      <c r="A56" s="16">
        <v>38</v>
      </c>
      <c r="B56" s="9" t="s">
        <v>88</v>
      </c>
      <c r="C56" s="27" t="s">
        <v>99</v>
      </c>
      <c r="D56" s="12"/>
      <c r="E56" s="17"/>
    </row>
    <row r="57" spans="1:5" ht="30" customHeight="1" x14ac:dyDescent="0.25">
      <c r="A57" s="16">
        <v>39</v>
      </c>
      <c r="B57" s="9" t="s">
        <v>79</v>
      </c>
      <c r="C57" s="27" t="s">
        <v>97</v>
      </c>
      <c r="D57" s="12"/>
      <c r="E57" s="17"/>
    </row>
    <row r="58" spans="1:5" ht="30" customHeight="1" x14ac:dyDescent="0.25">
      <c r="A58" s="16">
        <v>40</v>
      </c>
      <c r="B58" s="9" t="s">
        <v>81</v>
      </c>
      <c r="C58" s="27" t="s">
        <v>100</v>
      </c>
      <c r="D58" s="12"/>
      <c r="E58" s="17"/>
    </row>
    <row r="59" spans="1:5" ht="32.4" x14ac:dyDescent="0.25">
      <c r="A59" s="16">
        <v>41</v>
      </c>
      <c r="B59" s="13" t="s">
        <v>90</v>
      </c>
      <c r="C59" s="28" t="s">
        <v>133</v>
      </c>
      <c r="D59" s="14" t="s">
        <v>34</v>
      </c>
      <c r="E59" s="17" t="s">
        <v>149</v>
      </c>
    </row>
    <row r="60" spans="1:5" ht="30" customHeight="1" x14ac:dyDescent="0.25">
      <c r="A60" s="80" t="s">
        <v>42</v>
      </c>
      <c r="B60" s="78"/>
      <c r="C60" s="78"/>
      <c r="D60" s="78"/>
      <c r="E60" s="79"/>
    </row>
    <row r="61" spans="1:5" ht="30" customHeight="1" x14ac:dyDescent="0.25">
      <c r="A61" s="16">
        <v>42</v>
      </c>
      <c r="B61" s="8" t="s">
        <v>69</v>
      </c>
      <c r="C61" s="27">
        <v>2</v>
      </c>
      <c r="D61" s="12" t="s">
        <v>70</v>
      </c>
      <c r="E61" s="17"/>
    </row>
    <row r="62" spans="1:5" ht="30" customHeight="1" x14ac:dyDescent="0.25">
      <c r="A62" s="16">
        <v>43</v>
      </c>
      <c r="B62" s="8" t="s">
        <v>68</v>
      </c>
      <c r="C62" s="27">
        <v>1</v>
      </c>
      <c r="D62" s="12" t="s">
        <v>70</v>
      </c>
      <c r="E62" s="15" t="s">
        <v>150</v>
      </c>
    </row>
    <row r="63" spans="1:5" ht="30" customHeight="1" x14ac:dyDescent="0.25">
      <c r="A63" s="16">
        <v>44</v>
      </c>
      <c r="B63" s="8" t="s">
        <v>41</v>
      </c>
      <c r="C63" s="27">
        <v>0</v>
      </c>
      <c r="D63" s="12" t="s">
        <v>70</v>
      </c>
      <c r="E63" s="15"/>
    </row>
    <row r="64" spans="1:5" ht="30" customHeight="1" x14ac:dyDescent="0.25">
      <c r="A64" s="16">
        <v>45</v>
      </c>
      <c r="B64" s="31" t="s">
        <v>109</v>
      </c>
      <c r="C64" s="27">
        <v>2</v>
      </c>
      <c r="D64" s="12" t="s">
        <v>98</v>
      </c>
      <c r="E64" s="17"/>
    </row>
    <row r="65" spans="1:5" ht="30" customHeight="1" x14ac:dyDescent="0.25">
      <c r="A65" s="16">
        <v>46</v>
      </c>
      <c r="B65" s="9" t="s">
        <v>85</v>
      </c>
      <c r="C65" s="27">
        <v>1</v>
      </c>
      <c r="D65" s="12" t="s">
        <v>34</v>
      </c>
      <c r="E65" s="15" t="s">
        <v>151</v>
      </c>
    </row>
    <row r="66" spans="1:5" ht="30" customHeight="1" x14ac:dyDescent="0.25">
      <c r="A66" s="16">
        <v>47</v>
      </c>
      <c r="B66" s="9" t="s">
        <v>101</v>
      </c>
      <c r="C66" s="27">
        <v>0</v>
      </c>
      <c r="D66" s="12" t="s">
        <v>98</v>
      </c>
      <c r="E66" s="15"/>
    </row>
    <row r="67" spans="1:5" ht="30" customHeight="1" x14ac:dyDescent="0.25">
      <c r="A67" s="16">
        <v>48</v>
      </c>
      <c r="B67" s="9" t="s">
        <v>102</v>
      </c>
      <c r="C67" s="27"/>
      <c r="D67" s="12"/>
      <c r="E67" s="15"/>
    </row>
    <row r="68" spans="1:5" ht="30" customHeight="1" x14ac:dyDescent="0.25">
      <c r="A68" s="18" t="s">
        <v>338</v>
      </c>
      <c r="B68" s="9" t="s">
        <v>35</v>
      </c>
      <c r="C68" s="27">
        <v>0</v>
      </c>
      <c r="D68" s="12" t="s">
        <v>34</v>
      </c>
      <c r="E68" s="17"/>
    </row>
    <row r="69" spans="1:5" ht="30" customHeight="1" x14ac:dyDescent="0.25">
      <c r="A69" s="18" t="s">
        <v>328</v>
      </c>
      <c r="B69" s="9" t="s">
        <v>36</v>
      </c>
      <c r="C69" s="27">
        <v>1</v>
      </c>
      <c r="D69" s="12" t="s">
        <v>34</v>
      </c>
      <c r="E69" s="15"/>
    </row>
    <row r="70" spans="1:5" ht="30" customHeight="1" x14ac:dyDescent="0.25">
      <c r="A70" s="18" t="s">
        <v>329</v>
      </c>
      <c r="B70" s="9" t="s">
        <v>38</v>
      </c>
      <c r="C70" s="27">
        <v>0</v>
      </c>
      <c r="D70" s="12" t="s">
        <v>34</v>
      </c>
      <c r="E70" s="17"/>
    </row>
    <row r="71" spans="1:5" ht="30" customHeight="1" x14ac:dyDescent="0.25">
      <c r="A71" s="18" t="s">
        <v>330</v>
      </c>
      <c r="B71" s="9" t="s">
        <v>37</v>
      </c>
      <c r="C71" s="27">
        <v>0</v>
      </c>
      <c r="D71" s="12" t="s">
        <v>34</v>
      </c>
      <c r="E71" s="15"/>
    </row>
    <row r="72" spans="1:5" ht="30" customHeight="1" x14ac:dyDescent="0.25">
      <c r="A72" s="18" t="s">
        <v>331</v>
      </c>
      <c r="B72" s="9" t="s">
        <v>103</v>
      </c>
      <c r="C72" s="27"/>
      <c r="D72" s="12"/>
      <c r="E72" s="15"/>
    </row>
    <row r="73" spans="1:5" ht="30" customHeight="1" x14ac:dyDescent="0.25">
      <c r="A73" s="16">
        <v>49</v>
      </c>
      <c r="B73" s="9" t="s">
        <v>88</v>
      </c>
      <c r="C73" s="27" t="s">
        <v>99</v>
      </c>
      <c r="D73" s="12"/>
      <c r="E73" s="15"/>
    </row>
    <row r="74" spans="1:5" ht="30" customHeight="1" x14ac:dyDescent="0.25">
      <c r="A74" s="16">
        <v>50</v>
      </c>
      <c r="B74" s="9" t="s">
        <v>79</v>
      </c>
      <c r="C74" s="27" t="s">
        <v>97</v>
      </c>
      <c r="D74" s="12"/>
      <c r="E74" s="15"/>
    </row>
    <row r="75" spans="1:5" ht="30" customHeight="1" x14ac:dyDescent="0.25">
      <c r="A75" s="16">
        <v>51</v>
      </c>
      <c r="B75" s="9" t="s">
        <v>81</v>
      </c>
      <c r="C75" s="27" t="s">
        <v>100</v>
      </c>
      <c r="D75" s="12"/>
      <c r="E75" s="17"/>
    </row>
    <row r="76" spans="1:5" ht="32.4" x14ac:dyDescent="0.25">
      <c r="A76" s="16">
        <v>52</v>
      </c>
      <c r="B76" s="13" t="s">
        <v>90</v>
      </c>
      <c r="C76" s="28" t="s">
        <v>134</v>
      </c>
      <c r="D76" s="14" t="s">
        <v>34</v>
      </c>
      <c r="E76" s="17" t="s">
        <v>152</v>
      </c>
    </row>
    <row r="77" spans="1:5" ht="30" customHeight="1" x14ac:dyDescent="0.25">
      <c r="A77" s="68" t="s">
        <v>47</v>
      </c>
      <c r="B77" s="69"/>
      <c r="C77" s="69"/>
      <c r="D77" s="69"/>
      <c r="E77" s="70"/>
    </row>
    <row r="78" spans="1:5" ht="30" customHeight="1" x14ac:dyDescent="0.25">
      <c r="A78" s="16">
        <v>53</v>
      </c>
      <c r="B78" s="8" t="s">
        <v>72</v>
      </c>
      <c r="C78" s="27">
        <v>1</v>
      </c>
      <c r="D78" s="12" t="s">
        <v>70</v>
      </c>
      <c r="E78" s="17"/>
    </row>
    <row r="79" spans="1:5" ht="30" customHeight="1" x14ac:dyDescent="0.25">
      <c r="A79" s="16">
        <v>54</v>
      </c>
      <c r="B79" s="8" t="s">
        <v>68</v>
      </c>
      <c r="C79" s="27">
        <v>4</v>
      </c>
      <c r="D79" s="12" t="s">
        <v>70</v>
      </c>
      <c r="E79" s="17" t="s">
        <v>153</v>
      </c>
    </row>
    <row r="80" spans="1:5" ht="30" customHeight="1" x14ac:dyDescent="0.25">
      <c r="A80" s="16">
        <v>55</v>
      </c>
      <c r="B80" s="8" t="s">
        <v>41</v>
      </c>
      <c r="C80" s="27">
        <v>0</v>
      </c>
      <c r="D80" s="12" t="s">
        <v>70</v>
      </c>
      <c r="E80" s="15"/>
    </row>
    <row r="81" spans="1:5" ht="30" customHeight="1" x14ac:dyDescent="0.25">
      <c r="A81" s="16">
        <v>56</v>
      </c>
      <c r="B81" s="9" t="s">
        <v>110</v>
      </c>
      <c r="C81" s="27">
        <v>1</v>
      </c>
      <c r="D81" s="12" t="s">
        <v>98</v>
      </c>
      <c r="E81" s="17"/>
    </row>
    <row r="82" spans="1:5" ht="30" customHeight="1" x14ac:dyDescent="0.25">
      <c r="A82" s="16">
        <v>57</v>
      </c>
      <c r="B82" s="9" t="s">
        <v>73</v>
      </c>
      <c r="C82" s="27">
        <v>1</v>
      </c>
      <c r="D82" s="12" t="s">
        <v>34</v>
      </c>
      <c r="E82" s="17" t="s">
        <v>154</v>
      </c>
    </row>
    <row r="83" spans="1:5" ht="30" customHeight="1" x14ac:dyDescent="0.25">
      <c r="A83" s="16">
        <v>58</v>
      </c>
      <c r="B83" s="9" t="s">
        <v>74</v>
      </c>
      <c r="C83" s="27">
        <v>0</v>
      </c>
      <c r="D83" s="12" t="s">
        <v>34</v>
      </c>
      <c r="E83" s="17"/>
    </row>
    <row r="84" spans="1:5" ht="30" customHeight="1" x14ac:dyDescent="0.25">
      <c r="A84" s="16">
        <v>59</v>
      </c>
      <c r="B84" s="9" t="s">
        <v>84</v>
      </c>
      <c r="C84" s="27">
        <v>0</v>
      </c>
      <c r="D84" s="12" t="s">
        <v>34</v>
      </c>
      <c r="E84" s="25"/>
    </row>
    <row r="85" spans="1:5" ht="30" customHeight="1" x14ac:dyDescent="0.25">
      <c r="A85" s="16">
        <v>60</v>
      </c>
      <c r="B85" s="9" t="s">
        <v>102</v>
      </c>
      <c r="C85" s="27"/>
      <c r="D85" s="12"/>
      <c r="E85" s="25"/>
    </row>
    <row r="86" spans="1:5" ht="30" customHeight="1" x14ac:dyDescent="0.25">
      <c r="A86" s="18" t="s">
        <v>339</v>
      </c>
      <c r="B86" s="9" t="s">
        <v>35</v>
      </c>
      <c r="C86" s="27">
        <v>0</v>
      </c>
      <c r="D86" s="12" t="s">
        <v>34</v>
      </c>
      <c r="E86" s="25"/>
    </row>
    <row r="87" spans="1:5" ht="30" customHeight="1" x14ac:dyDescent="0.25">
      <c r="A87" s="18" t="s">
        <v>333</v>
      </c>
      <c r="B87" s="9" t="s">
        <v>36</v>
      </c>
      <c r="C87" s="27">
        <v>0</v>
      </c>
      <c r="D87" s="12" t="s">
        <v>34</v>
      </c>
      <c r="E87" s="25"/>
    </row>
    <row r="88" spans="1:5" ht="30" customHeight="1" x14ac:dyDescent="0.25">
      <c r="A88" s="18" t="s">
        <v>334</v>
      </c>
      <c r="B88" s="9" t="s">
        <v>38</v>
      </c>
      <c r="C88" s="27">
        <v>0</v>
      </c>
      <c r="D88" s="12" t="s">
        <v>34</v>
      </c>
      <c r="E88" s="25"/>
    </row>
    <row r="89" spans="1:5" ht="30" customHeight="1" x14ac:dyDescent="0.25">
      <c r="A89" s="18" t="s">
        <v>335</v>
      </c>
      <c r="B89" s="9" t="s">
        <v>37</v>
      </c>
      <c r="C89" s="27">
        <v>0</v>
      </c>
      <c r="D89" s="12" t="s">
        <v>34</v>
      </c>
      <c r="E89" s="25"/>
    </row>
    <row r="90" spans="1:5" ht="30" customHeight="1" x14ac:dyDescent="0.25">
      <c r="A90" s="18" t="s">
        <v>336</v>
      </c>
      <c r="B90" s="9" t="s">
        <v>103</v>
      </c>
      <c r="C90" s="27">
        <v>0</v>
      </c>
      <c r="D90" s="12"/>
      <c r="E90" s="25"/>
    </row>
    <row r="91" spans="1:5" ht="30" customHeight="1" x14ac:dyDescent="0.25">
      <c r="A91" s="16">
        <v>61</v>
      </c>
      <c r="B91" s="9" t="s">
        <v>88</v>
      </c>
      <c r="C91" s="27" t="s">
        <v>99</v>
      </c>
      <c r="D91" s="12"/>
      <c r="E91" s="15"/>
    </row>
    <row r="92" spans="1:5" ht="30" customHeight="1" x14ac:dyDescent="0.25">
      <c r="A92" s="19">
        <v>62</v>
      </c>
      <c r="B92" s="9" t="s">
        <v>79</v>
      </c>
      <c r="C92" s="27" t="s">
        <v>97</v>
      </c>
      <c r="D92" s="12"/>
      <c r="E92" s="15"/>
    </row>
    <row r="93" spans="1:5" ht="30" customHeight="1" x14ac:dyDescent="0.25">
      <c r="A93" s="19">
        <v>63</v>
      </c>
      <c r="B93" s="9" t="s">
        <v>81</v>
      </c>
      <c r="C93" s="27" t="s">
        <v>100</v>
      </c>
      <c r="D93" s="14"/>
      <c r="E93" s="17"/>
    </row>
    <row r="94" spans="1:5" ht="32.4" x14ac:dyDescent="0.25">
      <c r="A94" s="19">
        <v>64</v>
      </c>
      <c r="B94" s="13" t="s">
        <v>90</v>
      </c>
      <c r="C94" s="28" t="s">
        <v>135</v>
      </c>
      <c r="D94" s="12" t="s">
        <v>34</v>
      </c>
      <c r="E94" s="17" t="s">
        <v>155</v>
      </c>
    </row>
    <row r="95" spans="1:5" ht="30" customHeight="1" x14ac:dyDescent="0.25">
      <c r="A95" s="71" t="s">
        <v>91</v>
      </c>
      <c r="B95" s="72"/>
      <c r="C95" s="72"/>
      <c r="D95" s="72"/>
      <c r="E95" s="73"/>
    </row>
    <row r="96" spans="1:5" ht="30" customHeight="1" x14ac:dyDescent="0.25">
      <c r="A96" s="19">
        <v>65</v>
      </c>
      <c r="B96" s="13" t="s">
        <v>57</v>
      </c>
      <c r="C96" s="27">
        <v>0</v>
      </c>
      <c r="D96" s="14" t="s">
        <v>65</v>
      </c>
      <c r="E96" s="17"/>
    </row>
    <row r="97" spans="1:5" ht="30" customHeight="1" x14ac:dyDescent="0.25">
      <c r="A97" s="19">
        <v>66</v>
      </c>
      <c r="B97" s="13" t="s">
        <v>114</v>
      </c>
      <c r="C97" s="27">
        <v>1</v>
      </c>
      <c r="D97" s="14" t="s">
        <v>65</v>
      </c>
      <c r="E97" s="20" t="s">
        <v>154</v>
      </c>
    </row>
    <row r="98" spans="1:5" ht="30" customHeight="1" x14ac:dyDescent="0.25">
      <c r="A98" s="19">
        <v>67</v>
      </c>
      <c r="B98" s="13" t="s">
        <v>113</v>
      </c>
      <c r="C98" s="27">
        <v>10</v>
      </c>
      <c r="D98" s="14" t="s">
        <v>64</v>
      </c>
      <c r="E98" s="20" t="s">
        <v>112</v>
      </c>
    </row>
    <row r="99" spans="1:5" ht="30" customHeight="1" x14ac:dyDescent="0.25">
      <c r="A99" s="19">
        <v>68</v>
      </c>
      <c r="B99" s="13" t="s">
        <v>58</v>
      </c>
      <c r="C99" s="27">
        <v>0</v>
      </c>
      <c r="D99" s="14" t="s">
        <v>63</v>
      </c>
      <c r="E99" s="17"/>
    </row>
    <row r="100" spans="1:5" ht="30" customHeight="1" x14ac:dyDescent="0.25">
      <c r="A100" s="19">
        <v>69</v>
      </c>
      <c r="B100" s="13" t="s">
        <v>90</v>
      </c>
      <c r="C100" s="28" t="s">
        <v>136</v>
      </c>
      <c r="D100" s="14" t="s">
        <v>34</v>
      </c>
      <c r="E100" s="20"/>
    </row>
    <row r="101" spans="1:5" ht="32.4" x14ac:dyDescent="0.25">
      <c r="A101" s="19">
        <v>70</v>
      </c>
      <c r="B101" s="13" t="s">
        <v>59</v>
      </c>
      <c r="C101" s="29" t="s">
        <v>122</v>
      </c>
      <c r="D101" s="14" t="s">
        <v>34</v>
      </c>
      <c r="E101" s="17" t="s">
        <v>156</v>
      </c>
    </row>
    <row r="102" spans="1:5" ht="32.4" x14ac:dyDescent="0.25">
      <c r="A102" s="19">
        <v>71</v>
      </c>
      <c r="B102" s="13" t="s">
        <v>60</v>
      </c>
      <c r="C102" s="27">
        <v>0</v>
      </c>
      <c r="D102" s="14" t="s">
        <v>34</v>
      </c>
      <c r="E102" s="17" t="s">
        <v>157</v>
      </c>
    </row>
    <row r="103" spans="1:5" ht="32.4" x14ac:dyDescent="0.25">
      <c r="A103" s="19">
        <v>72</v>
      </c>
      <c r="B103" s="13" t="s">
        <v>61</v>
      </c>
      <c r="C103" s="27">
        <v>1</v>
      </c>
      <c r="D103" s="14" t="s">
        <v>34</v>
      </c>
      <c r="E103" s="17" t="s">
        <v>158</v>
      </c>
    </row>
    <row r="104" spans="1:5" ht="32.4" x14ac:dyDescent="0.25">
      <c r="A104" s="19">
        <v>73</v>
      </c>
      <c r="B104" s="13" t="s">
        <v>62</v>
      </c>
      <c r="C104" s="27">
        <v>0</v>
      </c>
      <c r="D104" s="14" t="s">
        <v>34</v>
      </c>
      <c r="E104" s="17" t="s">
        <v>157</v>
      </c>
    </row>
    <row r="105" spans="1:5" ht="30" customHeight="1" thickBot="1" x14ac:dyDescent="0.3">
      <c r="A105" s="21">
        <v>74</v>
      </c>
      <c r="B105" s="22" t="s">
        <v>75</v>
      </c>
      <c r="C105" s="23">
        <v>1</v>
      </c>
      <c r="D105" s="23" t="s">
        <v>34</v>
      </c>
      <c r="E105" s="26" t="s">
        <v>154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77:E77"/>
    <mergeCell ref="A95:E95"/>
    <mergeCell ref="A1:E1"/>
    <mergeCell ref="A12:E12"/>
    <mergeCell ref="A18:E18"/>
    <mergeCell ref="A32:E32"/>
    <mergeCell ref="A60:E60"/>
    <mergeCell ref="A42:E42"/>
    <mergeCell ref="A38:E38"/>
    <mergeCell ref="A9:E9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zoomScale="80" zoomScaleNormal="80" workbookViewId="0">
      <selection activeCell="A9" sqref="A9:E9"/>
    </sheetView>
  </sheetViews>
  <sheetFormatPr defaultColWidth="9.33203125" defaultRowHeight="13.2" x14ac:dyDescent="0.25"/>
  <cols>
    <col min="1" max="1" width="10.77734375" style="4" customWidth="1"/>
    <col min="2" max="2" width="60.77734375" style="4" customWidth="1"/>
    <col min="3" max="4" width="20.77734375" style="5" customWidth="1"/>
    <col min="5" max="5" width="50.77734375" style="4" customWidth="1"/>
    <col min="6" max="16384" width="9.33203125" style="4"/>
  </cols>
  <sheetData>
    <row r="1" spans="1:5" ht="30" customHeight="1" x14ac:dyDescent="0.25">
      <c r="A1" s="74" t="s">
        <v>168</v>
      </c>
      <c r="B1" s="75"/>
      <c r="C1" s="75"/>
      <c r="D1" s="75"/>
      <c r="E1" s="76"/>
    </row>
    <row r="2" spans="1:5" ht="30" customHeight="1" x14ac:dyDescent="0.25">
      <c r="A2" s="38" t="s">
        <v>4</v>
      </c>
      <c r="B2" s="36" t="s">
        <v>5</v>
      </c>
      <c r="C2" s="36" t="s">
        <v>6</v>
      </c>
      <c r="D2" s="36" t="s">
        <v>7</v>
      </c>
      <c r="E2" s="39" t="s">
        <v>8</v>
      </c>
    </row>
    <row r="3" spans="1:5" ht="30" customHeight="1" x14ac:dyDescent="0.25">
      <c r="A3" s="24">
        <v>1</v>
      </c>
      <c r="B3" s="9" t="s">
        <v>169</v>
      </c>
      <c r="C3" s="27">
        <v>6</v>
      </c>
      <c r="D3" s="11" t="s">
        <v>27</v>
      </c>
      <c r="E3" s="15" t="s">
        <v>28</v>
      </c>
    </row>
    <row r="4" spans="1:5" ht="30" customHeight="1" x14ac:dyDescent="0.25">
      <c r="A4" s="24">
        <v>2</v>
      </c>
      <c r="B4" s="9" t="s">
        <v>170</v>
      </c>
      <c r="C4" s="27">
        <v>6</v>
      </c>
      <c r="D4" s="12"/>
      <c r="E4" s="15" t="s">
        <v>171</v>
      </c>
    </row>
    <row r="5" spans="1:5" ht="30" customHeight="1" x14ac:dyDescent="0.25">
      <c r="A5" s="24">
        <v>3</v>
      </c>
      <c r="B5" s="9" t="s">
        <v>172</v>
      </c>
      <c r="C5" s="27">
        <v>3</v>
      </c>
      <c r="D5" s="12"/>
      <c r="E5" s="15" t="s">
        <v>173</v>
      </c>
    </row>
    <row r="6" spans="1:5" ht="30" customHeight="1" x14ac:dyDescent="0.25">
      <c r="A6" s="24">
        <v>4</v>
      </c>
      <c r="B6" s="9" t="s">
        <v>174</v>
      </c>
      <c r="C6" s="27">
        <v>6</v>
      </c>
      <c r="D6" s="11"/>
      <c r="E6" s="15" t="s">
        <v>175</v>
      </c>
    </row>
    <row r="7" spans="1:5" ht="30" customHeight="1" x14ac:dyDescent="0.25">
      <c r="A7" s="24">
        <v>5</v>
      </c>
      <c r="B7" s="9" t="s">
        <v>176</v>
      </c>
      <c r="C7" s="27">
        <v>1</v>
      </c>
      <c r="D7" s="11"/>
      <c r="E7" s="15"/>
    </row>
    <row r="8" spans="1:5" ht="30" customHeight="1" x14ac:dyDescent="0.25">
      <c r="A8" s="24">
        <v>6</v>
      </c>
      <c r="B8" s="9" t="s">
        <v>126</v>
      </c>
      <c r="C8" s="27">
        <f>SUM(C4:C7)</f>
        <v>16</v>
      </c>
      <c r="D8" s="11"/>
      <c r="E8" s="15"/>
    </row>
    <row r="9" spans="1:5" ht="30" customHeight="1" x14ac:dyDescent="0.25">
      <c r="A9" s="80" t="s">
        <v>3</v>
      </c>
      <c r="B9" s="81"/>
      <c r="C9" s="81"/>
      <c r="D9" s="81"/>
      <c r="E9" s="82"/>
    </row>
    <row r="10" spans="1:5" ht="30" customHeight="1" x14ac:dyDescent="0.25">
      <c r="A10" s="24">
        <v>7</v>
      </c>
      <c r="B10" s="9" t="s">
        <v>9</v>
      </c>
      <c r="C10" s="27"/>
      <c r="D10" s="12"/>
      <c r="E10" s="15" t="s">
        <v>177</v>
      </c>
    </row>
    <row r="11" spans="1:5" ht="30" customHeight="1" x14ac:dyDescent="0.25">
      <c r="A11" s="24">
        <v>8</v>
      </c>
      <c r="B11" s="9" t="s">
        <v>178</v>
      </c>
      <c r="C11" s="27"/>
      <c r="D11" s="12"/>
      <c r="E11" s="15" t="s">
        <v>179</v>
      </c>
    </row>
    <row r="12" spans="1:5" ht="30" customHeight="1" x14ac:dyDescent="0.25">
      <c r="A12" s="77" t="s">
        <v>29</v>
      </c>
      <c r="B12" s="78"/>
      <c r="C12" s="78"/>
      <c r="D12" s="78"/>
      <c r="E12" s="79"/>
    </row>
    <row r="13" spans="1:5" ht="30" customHeight="1" x14ac:dyDescent="0.25">
      <c r="A13" s="16">
        <v>9</v>
      </c>
      <c r="B13" s="9" t="s">
        <v>10</v>
      </c>
      <c r="C13" s="27">
        <v>300</v>
      </c>
      <c r="D13" s="11" t="s">
        <v>1</v>
      </c>
      <c r="E13" s="17"/>
    </row>
    <row r="14" spans="1:5" ht="30" customHeight="1" x14ac:dyDescent="0.25">
      <c r="A14" s="16">
        <v>10</v>
      </c>
      <c r="B14" s="8" t="s">
        <v>30</v>
      </c>
      <c r="C14" s="27" t="s">
        <v>105</v>
      </c>
      <c r="D14" s="12" t="s">
        <v>96</v>
      </c>
      <c r="E14" s="17"/>
    </row>
    <row r="15" spans="1:5" ht="30" customHeight="1" x14ac:dyDescent="0.25">
      <c r="A15" s="16">
        <v>11</v>
      </c>
      <c r="B15" s="9" t="s">
        <v>11</v>
      </c>
      <c r="C15" s="27" t="s">
        <v>180</v>
      </c>
      <c r="D15" s="12" t="s">
        <v>181</v>
      </c>
      <c r="E15" s="17"/>
    </row>
    <row r="16" spans="1:5" ht="30" customHeight="1" x14ac:dyDescent="0.25">
      <c r="A16" s="16">
        <v>12</v>
      </c>
      <c r="B16" s="9" t="s">
        <v>12</v>
      </c>
      <c r="C16" s="27">
        <v>106</v>
      </c>
      <c r="D16" s="12"/>
      <c r="E16" s="17"/>
    </row>
    <row r="17" spans="1:5" ht="30" customHeight="1" x14ac:dyDescent="0.25">
      <c r="A17" s="16">
        <v>13</v>
      </c>
      <c r="B17" s="8" t="s">
        <v>31</v>
      </c>
      <c r="C17" s="27" t="s">
        <v>2</v>
      </c>
      <c r="D17" s="12"/>
      <c r="E17" s="17"/>
    </row>
    <row r="18" spans="1:5" ht="30" customHeight="1" x14ac:dyDescent="0.25">
      <c r="A18" s="80" t="s">
        <v>13</v>
      </c>
      <c r="B18" s="81"/>
      <c r="C18" s="81"/>
      <c r="D18" s="81"/>
      <c r="E18" s="82"/>
    </row>
    <row r="19" spans="1:5" ht="30" customHeight="1" x14ac:dyDescent="0.25">
      <c r="A19" s="16">
        <v>14</v>
      </c>
      <c r="B19" s="9" t="s">
        <v>93</v>
      </c>
      <c r="C19" s="10">
        <v>0</v>
      </c>
      <c r="D19" s="11" t="s">
        <v>14</v>
      </c>
      <c r="E19" s="15" t="s">
        <v>15</v>
      </c>
    </row>
    <row r="20" spans="1:5" ht="30" customHeight="1" x14ac:dyDescent="0.25">
      <c r="A20" s="16">
        <v>15</v>
      </c>
      <c r="B20" s="9" t="s">
        <v>182</v>
      </c>
      <c r="C20" s="10">
        <v>0</v>
      </c>
      <c r="D20" s="11" t="s">
        <v>14</v>
      </c>
      <c r="E20" s="15" t="s">
        <v>107</v>
      </c>
    </row>
    <row r="21" spans="1:5" ht="30" customHeight="1" x14ac:dyDescent="0.25">
      <c r="A21" s="16">
        <v>16</v>
      </c>
      <c r="B21" s="9" t="s">
        <v>183</v>
      </c>
      <c r="C21" s="10">
        <v>0</v>
      </c>
      <c r="D21" s="11" t="s">
        <v>14</v>
      </c>
      <c r="E21" s="17" t="s">
        <v>162</v>
      </c>
    </row>
    <row r="22" spans="1:5" ht="30" customHeight="1" x14ac:dyDescent="0.25">
      <c r="A22" s="16">
        <v>17</v>
      </c>
      <c r="B22" s="8" t="s">
        <v>184</v>
      </c>
      <c r="C22" s="10">
        <v>0</v>
      </c>
      <c r="D22" s="11" t="s">
        <v>63</v>
      </c>
      <c r="E22" s="17"/>
    </row>
    <row r="23" spans="1:5" ht="30" customHeight="1" x14ac:dyDescent="0.25">
      <c r="A23" s="80" t="s">
        <v>78</v>
      </c>
      <c r="B23" s="81"/>
      <c r="C23" s="81"/>
      <c r="D23" s="81"/>
      <c r="E23" s="82"/>
    </row>
    <row r="24" spans="1:5" ht="30" customHeight="1" x14ac:dyDescent="0.25">
      <c r="A24" s="16">
        <v>18</v>
      </c>
      <c r="B24" s="9" t="s">
        <v>18</v>
      </c>
      <c r="C24" s="27">
        <v>2</v>
      </c>
      <c r="D24" s="11" t="s">
        <v>19</v>
      </c>
      <c r="E24" s="15" t="s">
        <v>106</v>
      </c>
    </row>
    <row r="25" spans="1:5" ht="30" customHeight="1" x14ac:dyDescent="0.25">
      <c r="A25" s="33" t="s">
        <v>548</v>
      </c>
      <c r="B25" s="31" t="s">
        <v>549</v>
      </c>
      <c r="C25" s="34" t="s">
        <v>566</v>
      </c>
      <c r="D25" s="37"/>
      <c r="E25" s="40"/>
    </row>
    <row r="26" spans="1:5" ht="30" customHeight="1" x14ac:dyDescent="0.25">
      <c r="A26" s="33" t="s">
        <v>550</v>
      </c>
      <c r="B26" s="31" t="s">
        <v>551</v>
      </c>
      <c r="C26" s="34" t="s">
        <v>565</v>
      </c>
      <c r="D26" s="37"/>
      <c r="E26" s="40" t="s">
        <v>583</v>
      </c>
    </row>
    <row r="27" spans="1:5" ht="30" customHeight="1" x14ac:dyDescent="0.25">
      <c r="A27" s="33" t="s">
        <v>552</v>
      </c>
      <c r="B27" s="31" t="s">
        <v>553</v>
      </c>
      <c r="C27" s="34" t="s">
        <v>564</v>
      </c>
      <c r="D27" s="37"/>
      <c r="E27" s="40"/>
    </row>
    <row r="28" spans="1:5" ht="30" customHeight="1" x14ac:dyDescent="0.25">
      <c r="A28" s="33" t="s">
        <v>554</v>
      </c>
      <c r="B28" s="31" t="s">
        <v>555</v>
      </c>
      <c r="C28" s="34" t="s">
        <v>557</v>
      </c>
      <c r="D28" s="37"/>
      <c r="E28" s="40"/>
    </row>
    <row r="29" spans="1:5" ht="30" customHeight="1" x14ac:dyDescent="0.25">
      <c r="A29" s="16">
        <v>19</v>
      </c>
      <c r="B29" s="9" t="s">
        <v>16</v>
      </c>
      <c r="C29" s="27">
        <v>0</v>
      </c>
      <c r="D29" s="11" t="s">
        <v>14</v>
      </c>
      <c r="E29" s="17"/>
    </row>
    <row r="30" spans="1:5" ht="30" customHeight="1" x14ac:dyDescent="0.25">
      <c r="A30" s="16">
        <v>20</v>
      </c>
      <c r="B30" s="9" t="s">
        <v>17</v>
      </c>
      <c r="C30" s="27">
        <v>1</v>
      </c>
      <c r="D30" s="11" t="s">
        <v>14</v>
      </c>
      <c r="E30" s="17"/>
    </row>
    <row r="31" spans="1:5" ht="30" customHeight="1" x14ac:dyDescent="0.25">
      <c r="A31" s="16">
        <v>21</v>
      </c>
      <c r="B31" s="9" t="s">
        <v>66</v>
      </c>
      <c r="C31" s="27" t="s">
        <v>2</v>
      </c>
      <c r="D31" s="12"/>
      <c r="E31" s="17"/>
    </row>
    <row r="32" spans="1:5" ht="30" customHeight="1" x14ac:dyDescent="0.25">
      <c r="A32" s="80" t="s">
        <v>49</v>
      </c>
      <c r="B32" s="81"/>
      <c r="C32" s="81"/>
      <c r="D32" s="81"/>
      <c r="E32" s="82"/>
    </row>
    <row r="33" spans="1:5" ht="30" customHeight="1" x14ac:dyDescent="0.25">
      <c r="A33" s="16">
        <v>22</v>
      </c>
      <c r="B33" s="9" t="s">
        <v>51</v>
      </c>
      <c r="C33" s="27" t="s">
        <v>2</v>
      </c>
      <c r="D33" s="12"/>
      <c r="E33" s="17"/>
    </row>
    <row r="34" spans="1:5" ht="30" customHeight="1" x14ac:dyDescent="0.25">
      <c r="A34" s="16">
        <v>23</v>
      </c>
      <c r="B34" s="9" t="s">
        <v>185</v>
      </c>
      <c r="C34" s="27">
        <v>8</v>
      </c>
      <c r="D34" s="12" t="s">
        <v>34</v>
      </c>
      <c r="E34" s="15" t="s">
        <v>52</v>
      </c>
    </row>
    <row r="35" spans="1:5" ht="30" customHeight="1" x14ac:dyDescent="0.25">
      <c r="A35" s="16">
        <v>24</v>
      </c>
      <c r="B35" s="8" t="s">
        <v>163</v>
      </c>
      <c r="C35" s="27">
        <v>8</v>
      </c>
      <c r="D35" s="12" t="s">
        <v>181</v>
      </c>
      <c r="E35" s="15" t="s">
        <v>186</v>
      </c>
    </row>
    <row r="36" spans="1:5" ht="30" customHeight="1" x14ac:dyDescent="0.25">
      <c r="A36" s="16">
        <v>25</v>
      </c>
      <c r="B36" s="8" t="s">
        <v>86</v>
      </c>
      <c r="C36" s="10" t="s">
        <v>97</v>
      </c>
      <c r="D36" s="12"/>
      <c r="E36" s="15"/>
    </row>
    <row r="37" spans="1:5" ht="30" customHeight="1" x14ac:dyDescent="0.25">
      <c r="A37" s="16">
        <v>26</v>
      </c>
      <c r="B37" s="8" t="s">
        <v>187</v>
      </c>
      <c r="C37" s="10" t="s">
        <v>188</v>
      </c>
      <c r="D37" s="12"/>
      <c r="E37" s="15"/>
    </row>
    <row r="38" spans="1:5" ht="30" customHeight="1" x14ac:dyDescent="0.25">
      <c r="A38" s="80" t="s">
        <v>20</v>
      </c>
      <c r="B38" s="81"/>
      <c r="C38" s="81"/>
      <c r="D38" s="81"/>
      <c r="E38" s="82"/>
    </row>
    <row r="39" spans="1:5" ht="30" customHeight="1" x14ac:dyDescent="0.25">
      <c r="A39" s="16">
        <v>27</v>
      </c>
      <c r="B39" s="9" t="s">
        <v>21</v>
      </c>
      <c r="C39" s="27" t="s">
        <v>2</v>
      </c>
      <c r="D39" s="12"/>
      <c r="E39" s="15" t="s">
        <v>22</v>
      </c>
    </row>
    <row r="40" spans="1:5" ht="30" customHeight="1" x14ac:dyDescent="0.25">
      <c r="A40" s="16">
        <v>28</v>
      </c>
      <c r="B40" s="9" t="s">
        <v>23</v>
      </c>
      <c r="C40" s="27" t="s">
        <v>2</v>
      </c>
      <c r="D40" s="12"/>
      <c r="E40" s="15" t="s">
        <v>89</v>
      </c>
    </row>
    <row r="41" spans="1:5" ht="30" customHeight="1" x14ac:dyDescent="0.25">
      <c r="A41" s="16">
        <v>29</v>
      </c>
      <c r="B41" s="9" t="s">
        <v>24</v>
      </c>
      <c r="C41" s="27" t="s">
        <v>2</v>
      </c>
      <c r="D41" s="12"/>
      <c r="E41" s="15"/>
    </row>
    <row r="42" spans="1:5" ht="30" customHeight="1" x14ac:dyDescent="0.25">
      <c r="A42" s="80" t="s">
        <v>25</v>
      </c>
      <c r="B42" s="78"/>
      <c r="C42" s="78"/>
      <c r="D42" s="78"/>
      <c r="E42" s="79"/>
    </row>
    <row r="43" spans="1:5" ht="30" customHeight="1" x14ac:dyDescent="0.25">
      <c r="A43" s="16">
        <v>30</v>
      </c>
      <c r="B43" s="9" t="s">
        <v>43</v>
      </c>
      <c r="C43" s="27">
        <v>6</v>
      </c>
      <c r="D43" s="12" t="s">
        <v>70</v>
      </c>
      <c r="E43" s="15" t="s">
        <v>54</v>
      </c>
    </row>
    <row r="44" spans="1:5" ht="30" customHeight="1" x14ac:dyDescent="0.25">
      <c r="A44" s="16">
        <v>31</v>
      </c>
      <c r="B44" s="9" t="s">
        <v>189</v>
      </c>
      <c r="C44" s="27">
        <v>0</v>
      </c>
      <c r="D44" s="12" t="s">
        <v>190</v>
      </c>
      <c r="E44" s="15" t="s">
        <v>191</v>
      </c>
    </row>
    <row r="45" spans="1:5" ht="30" customHeight="1" x14ac:dyDescent="0.25">
      <c r="A45" s="16">
        <v>32</v>
      </c>
      <c r="B45" s="9" t="s">
        <v>192</v>
      </c>
      <c r="C45" s="27">
        <v>0</v>
      </c>
      <c r="D45" s="12" t="s">
        <v>190</v>
      </c>
      <c r="E45" s="15"/>
    </row>
    <row r="46" spans="1:5" ht="30" customHeight="1" x14ac:dyDescent="0.25">
      <c r="A46" s="16">
        <v>33</v>
      </c>
      <c r="B46" s="8" t="s">
        <v>193</v>
      </c>
      <c r="C46" s="27">
        <v>5</v>
      </c>
      <c r="D46" s="12" t="s">
        <v>194</v>
      </c>
      <c r="E46" s="17"/>
    </row>
    <row r="47" spans="1:5" ht="30" customHeight="1" x14ac:dyDescent="0.25">
      <c r="A47" s="16">
        <v>34</v>
      </c>
      <c r="B47" s="8" t="s">
        <v>195</v>
      </c>
      <c r="C47" s="27">
        <v>0</v>
      </c>
      <c r="D47" s="12" t="s">
        <v>194</v>
      </c>
      <c r="E47" s="17"/>
    </row>
    <row r="48" spans="1:5" ht="30" customHeight="1" x14ac:dyDescent="0.25">
      <c r="A48" s="16">
        <v>35</v>
      </c>
      <c r="B48" s="8" t="s">
        <v>196</v>
      </c>
      <c r="C48" s="27">
        <v>6</v>
      </c>
      <c r="D48" s="12"/>
      <c r="E48" s="17"/>
    </row>
    <row r="49" spans="1:5" ht="30" customHeight="1" x14ac:dyDescent="0.25">
      <c r="A49" s="16">
        <v>36</v>
      </c>
      <c r="B49" s="9" t="s">
        <v>197</v>
      </c>
      <c r="C49" s="27">
        <v>6</v>
      </c>
      <c r="D49" s="12" t="s">
        <v>34</v>
      </c>
      <c r="E49" s="17"/>
    </row>
    <row r="50" spans="1:5" ht="30" customHeight="1" x14ac:dyDescent="0.25">
      <c r="A50" s="16">
        <v>37</v>
      </c>
      <c r="B50" s="9" t="s">
        <v>198</v>
      </c>
      <c r="C50" s="27"/>
      <c r="D50" s="12"/>
      <c r="E50" s="17"/>
    </row>
    <row r="51" spans="1:5" ht="30" customHeight="1" x14ac:dyDescent="0.25">
      <c r="A51" s="18" t="s">
        <v>127</v>
      </c>
      <c r="B51" s="9" t="s">
        <v>199</v>
      </c>
      <c r="C51" s="27">
        <v>0</v>
      </c>
      <c r="D51" s="12" t="s">
        <v>34</v>
      </c>
      <c r="E51" s="17"/>
    </row>
    <row r="52" spans="1:5" ht="30" customHeight="1" x14ac:dyDescent="0.25">
      <c r="A52" s="18" t="s">
        <v>128</v>
      </c>
      <c r="B52" s="9" t="s">
        <v>200</v>
      </c>
      <c r="C52" s="27">
        <v>6</v>
      </c>
      <c r="D52" s="12" t="s">
        <v>181</v>
      </c>
      <c r="E52" s="17"/>
    </row>
    <row r="53" spans="1:5" ht="30" customHeight="1" x14ac:dyDescent="0.25">
      <c r="A53" s="18" t="s">
        <v>129</v>
      </c>
      <c r="B53" s="9" t="s">
        <v>201</v>
      </c>
      <c r="C53" s="27">
        <v>0</v>
      </c>
      <c r="D53" s="12" t="s">
        <v>181</v>
      </c>
      <c r="E53" s="17"/>
    </row>
    <row r="54" spans="1:5" ht="30" customHeight="1" x14ac:dyDescent="0.25">
      <c r="A54" s="18" t="s">
        <v>130</v>
      </c>
      <c r="B54" s="9" t="s">
        <v>202</v>
      </c>
      <c r="C54" s="27">
        <v>0</v>
      </c>
      <c r="D54" s="12" t="s">
        <v>181</v>
      </c>
      <c r="E54" s="17"/>
    </row>
    <row r="55" spans="1:5" ht="30" customHeight="1" x14ac:dyDescent="0.25">
      <c r="A55" s="18" t="s">
        <v>131</v>
      </c>
      <c r="B55" s="9" t="s">
        <v>203</v>
      </c>
      <c r="C55" s="27">
        <v>0</v>
      </c>
      <c r="D55" s="12" t="s">
        <v>181</v>
      </c>
      <c r="E55" s="17" t="s">
        <v>104</v>
      </c>
    </row>
    <row r="56" spans="1:5" ht="30" customHeight="1" x14ac:dyDescent="0.25">
      <c r="A56" s="16">
        <v>38</v>
      </c>
      <c r="B56" s="9" t="s">
        <v>204</v>
      </c>
      <c r="C56" s="27" t="s">
        <v>99</v>
      </c>
      <c r="D56" s="12"/>
      <c r="E56" s="17"/>
    </row>
    <row r="57" spans="1:5" ht="30" customHeight="1" x14ac:dyDescent="0.25">
      <c r="A57" s="16">
        <v>39</v>
      </c>
      <c r="B57" s="9" t="s">
        <v>205</v>
      </c>
      <c r="C57" s="27" t="s">
        <v>188</v>
      </c>
      <c r="D57" s="12"/>
      <c r="E57" s="17"/>
    </row>
    <row r="58" spans="1:5" ht="30" customHeight="1" x14ac:dyDescent="0.25">
      <c r="A58" s="16">
        <v>40</v>
      </c>
      <c r="B58" s="9" t="s">
        <v>206</v>
      </c>
      <c r="C58" s="27" t="s">
        <v>207</v>
      </c>
      <c r="D58" s="12"/>
      <c r="E58" s="17"/>
    </row>
    <row r="59" spans="1:5" ht="32.4" x14ac:dyDescent="0.25">
      <c r="A59" s="16">
        <v>41</v>
      </c>
      <c r="B59" s="13" t="s">
        <v>208</v>
      </c>
      <c r="C59" s="28" t="s">
        <v>164</v>
      </c>
      <c r="D59" s="14" t="s">
        <v>34</v>
      </c>
      <c r="E59" s="17" t="s">
        <v>209</v>
      </c>
    </row>
    <row r="60" spans="1:5" ht="30" customHeight="1" x14ac:dyDescent="0.25">
      <c r="A60" s="80" t="s">
        <v>42</v>
      </c>
      <c r="B60" s="78"/>
      <c r="C60" s="78"/>
      <c r="D60" s="78"/>
      <c r="E60" s="79"/>
    </row>
    <row r="61" spans="1:5" ht="30" customHeight="1" x14ac:dyDescent="0.25">
      <c r="A61" s="16">
        <v>42</v>
      </c>
      <c r="B61" s="8" t="s">
        <v>69</v>
      </c>
      <c r="C61" s="27">
        <v>2</v>
      </c>
      <c r="D61" s="12" t="s">
        <v>70</v>
      </c>
      <c r="E61" s="17"/>
    </row>
    <row r="62" spans="1:5" ht="30" customHeight="1" x14ac:dyDescent="0.25">
      <c r="A62" s="16">
        <v>43</v>
      </c>
      <c r="B62" s="8" t="s">
        <v>210</v>
      </c>
      <c r="C62" s="27">
        <v>1</v>
      </c>
      <c r="D62" s="12" t="s">
        <v>190</v>
      </c>
      <c r="E62" s="15" t="s">
        <v>211</v>
      </c>
    </row>
    <row r="63" spans="1:5" ht="30" customHeight="1" x14ac:dyDescent="0.25">
      <c r="A63" s="16">
        <v>44</v>
      </c>
      <c r="B63" s="8" t="s">
        <v>212</v>
      </c>
      <c r="C63" s="27">
        <v>2</v>
      </c>
      <c r="D63" s="12" t="s">
        <v>190</v>
      </c>
      <c r="E63" s="15" t="s">
        <v>213</v>
      </c>
    </row>
    <row r="64" spans="1:5" ht="30" customHeight="1" x14ac:dyDescent="0.25">
      <c r="A64" s="16">
        <v>45</v>
      </c>
      <c r="B64" s="31" t="s">
        <v>165</v>
      </c>
      <c r="C64" s="27">
        <v>1</v>
      </c>
      <c r="D64" s="12" t="s">
        <v>194</v>
      </c>
      <c r="E64" s="17"/>
    </row>
    <row r="65" spans="1:5" ht="30" customHeight="1" x14ac:dyDescent="0.25">
      <c r="A65" s="16">
        <v>46</v>
      </c>
      <c r="B65" s="9" t="s">
        <v>85</v>
      </c>
      <c r="C65" s="27">
        <v>0</v>
      </c>
      <c r="D65" s="12" t="s">
        <v>181</v>
      </c>
      <c r="E65" s="15"/>
    </row>
    <row r="66" spans="1:5" ht="30" customHeight="1" x14ac:dyDescent="0.25">
      <c r="A66" s="16">
        <v>47</v>
      </c>
      <c r="B66" s="9" t="s">
        <v>214</v>
      </c>
      <c r="C66" s="27">
        <v>0</v>
      </c>
      <c r="D66" s="12" t="s">
        <v>194</v>
      </c>
      <c r="E66" s="15"/>
    </row>
    <row r="67" spans="1:5" ht="30" customHeight="1" x14ac:dyDescent="0.25">
      <c r="A67" s="16">
        <v>48</v>
      </c>
      <c r="B67" s="9" t="s">
        <v>198</v>
      </c>
      <c r="C67" s="27"/>
      <c r="D67" s="12"/>
      <c r="E67" s="15"/>
    </row>
    <row r="68" spans="1:5" ht="30" customHeight="1" x14ac:dyDescent="0.25">
      <c r="A68" s="18" t="s">
        <v>338</v>
      </c>
      <c r="B68" s="9" t="s">
        <v>199</v>
      </c>
      <c r="C68" s="27">
        <v>0</v>
      </c>
      <c r="D68" s="12" t="s">
        <v>34</v>
      </c>
      <c r="E68" s="17"/>
    </row>
    <row r="69" spans="1:5" ht="30" customHeight="1" x14ac:dyDescent="0.25">
      <c r="A69" s="18" t="s">
        <v>328</v>
      </c>
      <c r="B69" s="9" t="s">
        <v>200</v>
      </c>
      <c r="C69" s="27">
        <v>0</v>
      </c>
      <c r="D69" s="12" t="s">
        <v>181</v>
      </c>
      <c r="E69" s="15"/>
    </row>
    <row r="70" spans="1:5" ht="30" customHeight="1" x14ac:dyDescent="0.25">
      <c r="A70" s="18" t="s">
        <v>329</v>
      </c>
      <c r="B70" s="9" t="s">
        <v>201</v>
      </c>
      <c r="C70" s="27">
        <v>0</v>
      </c>
      <c r="D70" s="12" t="s">
        <v>181</v>
      </c>
      <c r="E70" s="17"/>
    </row>
    <row r="71" spans="1:5" ht="30" customHeight="1" x14ac:dyDescent="0.25">
      <c r="A71" s="18" t="s">
        <v>330</v>
      </c>
      <c r="B71" s="9" t="s">
        <v>202</v>
      </c>
      <c r="C71" s="27">
        <v>0</v>
      </c>
      <c r="D71" s="12" t="s">
        <v>181</v>
      </c>
      <c r="E71" s="15"/>
    </row>
    <row r="72" spans="1:5" ht="30" customHeight="1" x14ac:dyDescent="0.25">
      <c r="A72" s="18" t="s">
        <v>331</v>
      </c>
      <c r="B72" s="9" t="s">
        <v>203</v>
      </c>
      <c r="C72" s="27">
        <v>0</v>
      </c>
      <c r="D72" s="12"/>
      <c r="E72" s="15"/>
    </row>
    <row r="73" spans="1:5" ht="30" customHeight="1" x14ac:dyDescent="0.25">
      <c r="A73" s="16">
        <v>49</v>
      </c>
      <c r="B73" s="9" t="s">
        <v>204</v>
      </c>
      <c r="C73" s="27" t="s">
        <v>99</v>
      </c>
      <c r="D73" s="12"/>
      <c r="E73" s="15"/>
    </row>
    <row r="74" spans="1:5" ht="30" customHeight="1" x14ac:dyDescent="0.25">
      <c r="A74" s="16">
        <v>50</v>
      </c>
      <c r="B74" s="9" t="s">
        <v>205</v>
      </c>
      <c r="C74" s="27" t="s">
        <v>188</v>
      </c>
      <c r="D74" s="12"/>
      <c r="E74" s="15"/>
    </row>
    <row r="75" spans="1:5" ht="30" customHeight="1" x14ac:dyDescent="0.25">
      <c r="A75" s="16">
        <v>51</v>
      </c>
      <c r="B75" s="9" t="s">
        <v>206</v>
      </c>
      <c r="C75" s="27" t="s">
        <v>207</v>
      </c>
      <c r="D75" s="12"/>
      <c r="E75" s="17"/>
    </row>
    <row r="76" spans="1:5" ht="32.4" x14ac:dyDescent="0.25">
      <c r="A76" s="16">
        <v>52</v>
      </c>
      <c r="B76" s="13" t="s">
        <v>208</v>
      </c>
      <c r="C76" s="28" t="s">
        <v>166</v>
      </c>
      <c r="D76" s="14" t="s">
        <v>34</v>
      </c>
      <c r="E76" s="17" t="s">
        <v>215</v>
      </c>
    </row>
    <row r="77" spans="1:5" ht="30" customHeight="1" x14ac:dyDescent="0.25">
      <c r="A77" s="68" t="s">
        <v>47</v>
      </c>
      <c r="B77" s="69"/>
      <c r="C77" s="69"/>
      <c r="D77" s="69"/>
      <c r="E77" s="70"/>
    </row>
    <row r="78" spans="1:5" ht="30" customHeight="1" x14ac:dyDescent="0.25">
      <c r="A78" s="16">
        <v>53</v>
      </c>
      <c r="B78" s="8" t="s">
        <v>72</v>
      </c>
      <c r="C78" s="27">
        <v>3</v>
      </c>
      <c r="D78" s="12" t="s">
        <v>70</v>
      </c>
      <c r="E78" s="17"/>
    </row>
    <row r="79" spans="1:5" ht="30" customHeight="1" x14ac:dyDescent="0.25">
      <c r="A79" s="16">
        <v>54</v>
      </c>
      <c r="B79" s="8" t="s">
        <v>210</v>
      </c>
      <c r="C79" s="27">
        <v>3</v>
      </c>
      <c r="D79" s="12" t="s">
        <v>190</v>
      </c>
      <c r="E79" s="17" t="s">
        <v>216</v>
      </c>
    </row>
    <row r="80" spans="1:5" ht="30" customHeight="1" x14ac:dyDescent="0.25">
      <c r="A80" s="16">
        <v>55</v>
      </c>
      <c r="B80" s="8" t="s">
        <v>212</v>
      </c>
      <c r="C80" s="27">
        <v>0</v>
      </c>
      <c r="D80" s="12" t="s">
        <v>190</v>
      </c>
      <c r="E80" s="15"/>
    </row>
    <row r="81" spans="1:5" ht="30" customHeight="1" x14ac:dyDescent="0.25">
      <c r="A81" s="16">
        <v>56</v>
      </c>
      <c r="B81" s="9" t="s">
        <v>217</v>
      </c>
      <c r="C81" s="27">
        <v>2</v>
      </c>
      <c r="D81" s="12" t="s">
        <v>194</v>
      </c>
      <c r="E81" s="17"/>
    </row>
    <row r="82" spans="1:5" ht="30" customHeight="1" x14ac:dyDescent="0.25">
      <c r="A82" s="16">
        <v>57</v>
      </c>
      <c r="B82" s="9" t="s">
        <v>218</v>
      </c>
      <c r="C82" s="27">
        <v>1</v>
      </c>
      <c r="D82" s="12" t="s">
        <v>181</v>
      </c>
      <c r="E82" s="17" t="s">
        <v>219</v>
      </c>
    </row>
    <row r="83" spans="1:5" ht="30" customHeight="1" x14ac:dyDescent="0.25">
      <c r="A83" s="16">
        <v>58</v>
      </c>
      <c r="B83" s="9" t="s">
        <v>220</v>
      </c>
      <c r="C83" s="27">
        <v>0</v>
      </c>
      <c r="D83" s="12" t="s">
        <v>181</v>
      </c>
      <c r="E83" s="17"/>
    </row>
    <row r="84" spans="1:5" ht="30" customHeight="1" x14ac:dyDescent="0.25">
      <c r="A84" s="16">
        <v>59</v>
      </c>
      <c r="B84" s="9" t="s">
        <v>221</v>
      </c>
      <c r="C84" s="27">
        <v>1</v>
      </c>
      <c r="D84" s="12" t="s">
        <v>181</v>
      </c>
      <c r="E84" s="25"/>
    </row>
    <row r="85" spans="1:5" ht="30" customHeight="1" x14ac:dyDescent="0.25">
      <c r="A85" s="16">
        <v>60</v>
      </c>
      <c r="B85" s="9" t="s">
        <v>198</v>
      </c>
      <c r="C85" s="27"/>
      <c r="D85" s="12"/>
      <c r="E85" s="25"/>
    </row>
    <row r="86" spans="1:5" ht="30" customHeight="1" x14ac:dyDescent="0.25">
      <c r="A86" s="18" t="s">
        <v>339</v>
      </c>
      <c r="B86" s="9" t="s">
        <v>199</v>
      </c>
      <c r="C86" s="27">
        <v>0</v>
      </c>
      <c r="D86" s="12" t="s">
        <v>34</v>
      </c>
      <c r="E86" s="25"/>
    </row>
    <row r="87" spans="1:5" ht="30" customHeight="1" x14ac:dyDescent="0.25">
      <c r="A87" s="18" t="s">
        <v>333</v>
      </c>
      <c r="B87" s="9" t="s">
        <v>200</v>
      </c>
      <c r="C87" s="27">
        <v>1</v>
      </c>
      <c r="D87" s="12" t="s">
        <v>181</v>
      </c>
      <c r="E87" s="25"/>
    </row>
    <row r="88" spans="1:5" ht="30" customHeight="1" x14ac:dyDescent="0.25">
      <c r="A88" s="18" t="s">
        <v>334</v>
      </c>
      <c r="B88" s="9" t="s">
        <v>201</v>
      </c>
      <c r="C88" s="27">
        <v>0</v>
      </c>
      <c r="D88" s="12" t="s">
        <v>181</v>
      </c>
      <c r="E88" s="25"/>
    </row>
    <row r="89" spans="1:5" ht="30" customHeight="1" x14ac:dyDescent="0.25">
      <c r="A89" s="18" t="s">
        <v>335</v>
      </c>
      <c r="B89" s="9" t="s">
        <v>202</v>
      </c>
      <c r="C89" s="27">
        <v>0</v>
      </c>
      <c r="D89" s="12" t="s">
        <v>181</v>
      </c>
      <c r="E89" s="25"/>
    </row>
    <row r="90" spans="1:5" ht="30" customHeight="1" x14ac:dyDescent="0.25">
      <c r="A90" s="18" t="s">
        <v>336</v>
      </c>
      <c r="B90" s="9" t="s">
        <v>203</v>
      </c>
      <c r="C90" s="27">
        <v>0</v>
      </c>
      <c r="D90" s="12"/>
      <c r="E90" s="25"/>
    </row>
    <row r="91" spans="1:5" ht="30" customHeight="1" x14ac:dyDescent="0.25">
      <c r="A91" s="16">
        <v>61</v>
      </c>
      <c r="B91" s="9" t="s">
        <v>204</v>
      </c>
      <c r="C91" s="27" t="s">
        <v>99</v>
      </c>
      <c r="D91" s="12"/>
      <c r="E91" s="15"/>
    </row>
    <row r="92" spans="1:5" ht="30" customHeight="1" x14ac:dyDescent="0.25">
      <c r="A92" s="19">
        <v>62</v>
      </c>
      <c r="B92" s="9" t="s">
        <v>205</v>
      </c>
      <c r="C92" s="27" t="s">
        <v>188</v>
      </c>
      <c r="D92" s="12"/>
      <c r="E92" s="15"/>
    </row>
    <row r="93" spans="1:5" ht="30" customHeight="1" x14ac:dyDescent="0.25">
      <c r="A93" s="19">
        <v>63</v>
      </c>
      <c r="B93" s="9" t="s">
        <v>206</v>
      </c>
      <c r="C93" s="27" t="s">
        <v>207</v>
      </c>
      <c r="D93" s="14"/>
      <c r="E93" s="17"/>
    </row>
    <row r="94" spans="1:5" ht="32.4" x14ac:dyDescent="0.25">
      <c r="A94" s="19">
        <v>64</v>
      </c>
      <c r="B94" s="13" t="s">
        <v>208</v>
      </c>
      <c r="C94" s="28" t="s">
        <v>167</v>
      </c>
      <c r="D94" s="12" t="s">
        <v>34</v>
      </c>
      <c r="E94" s="17" t="s">
        <v>222</v>
      </c>
    </row>
    <row r="95" spans="1:5" ht="30" customHeight="1" x14ac:dyDescent="0.25">
      <c r="A95" s="71" t="s">
        <v>91</v>
      </c>
      <c r="B95" s="72"/>
      <c r="C95" s="72"/>
      <c r="D95" s="72"/>
      <c r="E95" s="73"/>
    </row>
    <row r="96" spans="1:5" ht="30" customHeight="1" x14ac:dyDescent="0.25">
      <c r="A96" s="19">
        <v>65</v>
      </c>
      <c r="B96" s="13" t="s">
        <v>57</v>
      </c>
      <c r="C96" s="27">
        <v>0</v>
      </c>
      <c r="D96" s="14" t="s">
        <v>65</v>
      </c>
      <c r="E96" s="17"/>
    </row>
    <row r="97" spans="1:5" ht="30" customHeight="1" x14ac:dyDescent="0.25">
      <c r="A97" s="19">
        <v>66</v>
      </c>
      <c r="B97" s="13" t="s">
        <v>223</v>
      </c>
      <c r="C97" s="27">
        <v>1</v>
      </c>
      <c r="D97" s="14" t="s">
        <v>224</v>
      </c>
      <c r="E97" s="20" t="s">
        <v>219</v>
      </c>
    </row>
    <row r="98" spans="1:5" ht="30" customHeight="1" x14ac:dyDescent="0.25">
      <c r="A98" s="19">
        <v>67</v>
      </c>
      <c r="B98" s="13" t="s">
        <v>225</v>
      </c>
      <c r="C98" s="27">
        <v>10</v>
      </c>
      <c r="D98" s="14" t="s">
        <v>226</v>
      </c>
      <c r="E98" s="20" t="s">
        <v>227</v>
      </c>
    </row>
    <row r="99" spans="1:5" ht="30" customHeight="1" x14ac:dyDescent="0.25">
      <c r="A99" s="19">
        <v>68</v>
      </c>
      <c r="B99" s="13" t="s">
        <v>228</v>
      </c>
      <c r="C99" s="27">
        <v>0</v>
      </c>
      <c r="D99" s="14" t="s">
        <v>229</v>
      </c>
      <c r="E99" s="17"/>
    </row>
    <row r="100" spans="1:5" ht="30" customHeight="1" x14ac:dyDescent="0.25">
      <c r="A100" s="19">
        <v>69</v>
      </c>
      <c r="B100" s="13" t="s">
        <v>208</v>
      </c>
      <c r="C100" s="28" t="s">
        <v>161</v>
      </c>
      <c r="D100" s="14" t="s">
        <v>181</v>
      </c>
      <c r="E100" s="20"/>
    </row>
    <row r="101" spans="1:5" ht="32.4" x14ac:dyDescent="0.25">
      <c r="A101" s="19">
        <v>70</v>
      </c>
      <c r="B101" s="13" t="s">
        <v>230</v>
      </c>
      <c r="C101" s="29" t="s">
        <v>122</v>
      </c>
      <c r="D101" s="14" t="s">
        <v>181</v>
      </c>
      <c r="E101" s="17" t="s">
        <v>231</v>
      </c>
    </row>
    <row r="102" spans="1:5" ht="32.4" x14ac:dyDescent="0.25">
      <c r="A102" s="19">
        <v>71</v>
      </c>
      <c r="B102" s="13" t="s">
        <v>232</v>
      </c>
      <c r="C102" s="27">
        <v>0</v>
      </c>
      <c r="D102" s="14" t="s">
        <v>181</v>
      </c>
      <c r="E102" s="17" t="s">
        <v>233</v>
      </c>
    </row>
    <row r="103" spans="1:5" ht="32.4" x14ac:dyDescent="0.25">
      <c r="A103" s="19">
        <v>72</v>
      </c>
      <c r="B103" s="13" t="s">
        <v>234</v>
      </c>
      <c r="C103" s="27">
        <v>1</v>
      </c>
      <c r="D103" s="14" t="s">
        <v>181</v>
      </c>
      <c r="E103" s="17" t="s">
        <v>235</v>
      </c>
    </row>
    <row r="104" spans="1:5" ht="32.4" x14ac:dyDescent="0.25">
      <c r="A104" s="19">
        <v>73</v>
      </c>
      <c r="B104" s="13" t="s">
        <v>236</v>
      </c>
      <c r="C104" s="27">
        <v>0</v>
      </c>
      <c r="D104" s="14" t="s">
        <v>181</v>
      </c>
      <c r="E104" s="17" t="s">
        <v>233</v>
      </c>
    </row>
    <row r="105" spans="1:5" ht="30" customHeight="1" thickBot="1" x14ac:dyDescent="0.3">
      <c r="A105" s="21">
        <v>74</v>
      </c>
      <c r="B105" s="22" t="s">
        <v>75</v>
      </c>
      <c r="C105" s="23">
        <v>0</v>
      </c>
      <c r="D105" s="23" t="s">
        <v>352</v>
      </c>
      <c r="E105" s="26"/>
    </row>
    <row r="106" spans="1:5" ht="30" customHeight="1" x14ac:dyDescent="0.25">
      <c r="A106" s="6"/>
      <c r="B106" s="6"/>
      <c r="C106" s="7"/>
      <c r="D106" s="7"/>
      <c r="E106" s="6"/>
    </row>
    <row r="107" spans="1:5" ht="30" customHeight="1" x14ac:dyDescent="0.25">
      <c r="A107" s="6"/>
      <c r="B107" s="6"/>
      <c r="C107" s="7"/>
      <c r="D107" s="7"/>
      <c r="E107" s="6"/>
    </row>
  </sheetData>
  <mergeCells count="11">
    <mergeCell ref="A77:E77"/>
    <mergeCell ref="A95:E95"/>
    <mergeCell ref="A1:E1"/>
    <mergeCell ref="A12:E12"/>
    <mergeCell ref="A18:E18"/>
    <mergeCell ref="A32:E32"/>
    <mergeCell ref="A60:E60"/>
    <mergeCell ref="A42:E42"/>
    <mergeCell ref="A38:E38"/>
    <mergeCell ref="A9:E9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ColWidth="9.33203125" defaultRowHeight="13.2" x14ac:dyDescent="0.25"/>
  <cols>
    <col min="1" max="1" width="10.77734375" style="4" customWidth="1"/>
    <col min="2" max="2" width="60.77734375" style="4" customWidth="1"/>
    <col min="3" max="4" width="20.77734375" style="5" customWidth="1"/>
    <col min="5" max="5" width="50.77734375" style="4" customWidth="1"/>
    <col min="6" max="16384" width="9.33203125" style="4"/>
  </cols>
  <sheetData>
    <row r="1" spans="1:5" ht="30" customHeight="1" x14ac:dyDescent="0.25">
      <c r="A1" s="74" t="s">
        <v>241</v>
      </c>
      <c r="B1" s="75"/>
      <c r="C1" s="75"/>
      <c r="D1" s="75"/>
      <c r="E1" s="76"/>
    </row>
    <row r="2" spans="1:5" ht="30" customHeight="1" x14ac:dyDescent="0.25">
      <c r="A2" s="38" t="s">
        <v>4</v>
      </c>
      <c r="B2" s="36" t="s">
        <v>5</v>
      </c>
      <c r="C2" s="36" t="s">
        <v>6</v>
      </c>
      <c r="D2" s="36" t="s">
        <v>7</v>
      </c>
      <c r="E2" s="39" t="s">
        <v>8</v>
      </c>
    </row>
    <row r="3" spans="1:5" ht="30" customHeight="1" x14ac:dyDescent="0.25">
      <c r="A3" s="24">
        <v>1</v>
      </c>
      <c r="B3" s="9" t="s">
        <v>242</v>
      </c>
      <c r="C3" s="27">
        <v>6</v>
      </c>
      <c r="D3" s="11" t="s">
        <v>27</v>
      </c>
      <c r="E3" s="15" t="s">
        <v>28</v>
      </c>
    </row>
    <row r="4" spans="1:5" ht="30" customHeight="1" x14ac:dyDescent="0.25">
      <c r="A4" s="24">
        <v>2</v>
      </c>
      <c r="B4" s="9" t="s">
        <v>243</v>
      </c>
      <c r="C4" s="27">
        <v>6</v>
      </c>
      <c r="D4" s="12"/>
      <c r="E4" s="15" t="s">
        <v>244</v>
      </c>
    </row>
    <row r="5" spans="1:5" ht="30" customHeight="1" x14ac:dyDescent="0.25">
      <c r="A5" s="24">
        <v>3</v>
      </c>
      <c r="B5" s="9" t="s">
        <v>245</v>
      </c>
      <c r="C5" s="27">
        <v>3</v>
      </c>
      <c r="D5" s="12"/>
      <c r="E5" s="15" t="s">
        <v>246</v>
      </c>
    </row>
    <row r="6" spans="1:5" ht="30" customHeight="1" x14ac:dyDescent="0.25">
      <c r="A6" s="24">
        <v>4</v>
      </c>
      <c r="B6" s="9" t="s">
        <v>247</v>
      </c>
      <c r="C6" s="27">
        <v>5</v>
      </c>
      <c r="D6" s="11"/>
      <c r="E6" s="15" t="s">
        <v>248</v>
      </c>
    </row>
    <row r="7" spans="1:5" ht="30" customHeight="1" x14ac:dyDescent="0.25">
      <c r="A7" s="24">
        <v>5</v>
      </c>
      <c r="B7" s="9" t="s">
        <v>249</v>
      </c>
      <c r="C7" s="27">
        <v>1</v>
      </c>
      <c r="D7" s="11"/>
      <c r="E7" s="15"/>
    </row>
    <row r="8" spans="1:5" ht="30" customHeight="1" x14ac:dyDescent="0.25">
      <c r="A8" s="24">
        <v>6</v>
      </c>
      <c r="B8" s="9" t="s">
        <v>325</v>
      </c>
      <c r="C8" s="27">
        <f>SUM(C4:C7)</f>
        <v>15</v>
      </c>
      <c r="D8" s="11"/>
      <c r="E8" s="15"/>
    </row>
    <row r="9" spans="1:5" ht="30" customHeight="1" x14ac:dyDescent="0.25">
      <c r="A9" s="80" t="s">
        <v>3</v>
      </c>
      <c r="B9" s="81"/>
      <c r="C9" s="81"/>
      <c r="D9" s="81"/>
      <c r="E9" s="82"/>
    </row>
    <row r="10" spans="1:5" ht="30" customHeight="1" x14ac:dyDescent="0.25">
      <c r="A10" s="24">
        <v>7</v>
      </c>
      <c r="B10" s="9" t="s">
        <v>9</v>
      </c>
      <c r="C10" s="27"/>
      <c r="D10" s="12"/>
      <c r="E10" s="15" t="s">
        <v>250</v>
      </c>
    </row>
    <row r="11" spans="1:5" ht="30" customHeight="1" x14ac:dyDescent="0.25">
      <c r="A11" s="16">
        <v>8</v>
      </c>
      <c r="B11" s="9" t="s">
        <v>251</v>
      </c>
      <c r="C11" s="27"/>
      <c r="D11" s="12"/>
      <c r="E11" s="15" t="s">
        <v>252</v>
      </c>
    </row>
    <row r="12" spans="1:5" ht="30" customHeight="1" x14ac:dyDescent="0.25">
      <c r="A12" s="77" t="s">
        <v>29</v>
      </c>
      <c r="B12" s="78"/>
      <c r="C12" s="78"/>
      <c r="D12" s="78"/>
      <c r="E12" s="79"/>
    </row>
    <row r="13" spans="1:5" ht="30" customHeight="1" x14ac:dyDescent="0.25">
      <c r="A13" s="16">
        <v>9</v>
      </c>
      <c r="B13" s="9" t="s">
        <v>10</v>
      </c>
      <c r="C13" s="27">
        <v>300</v>
      </c>
      <c r="D13" s="11" t="s">
        <v>1</v>
      </c>
      <c r="E13" s="17"/>
    </row>
    <row r="14" spans="1:5" ht="30" customHeight="1" x14ac:dyDescent="0.25">
      <c r="A14" s="16">
        <v>10</v>
      </c>
      <c r="B14" s="8" t="s">
        <v>30</v>
      </c>
      <c r="C14" s="27" t="s">
        <v>253</v>
      </c>
      <c r="D14" s="12" t="s">
        <v>254</v>
      </c>
      <c r="E14" s="17"/>
    </row>
    <row r="15" spans="1:5" ht="30" customHeight="1" x14ac:dyDescent="0.25">
      <c r="A15" s="16">
        <v>11</v>
      </c>
      <c r="B15" s="9" t="s">
        <v>11</v>
      </c>
      <c r="C15" s="27" t="s">
        <v>255</v>
      </c>
      <c r="D15" s="12" t="s">
        <v>34</v>
      </c>
      <c r="E15" s="17"/>
    </row>
    <row r="16" spans="1:5" ht="30" customHeight="1" x14ac:dyDescent="0.25">
      <c r="A16" s="16">
        <v>12</v>
      </c>
      <c r="B16" s="9" t="s">
        <v>12</v>
      </c>
      <c r="C16" s="27">
        <v>106</v>
      </c>
      <c r="D16" s="12"/>
      <c r="E16" s="17"/>
    </row>
    <row r="17" spans="1:5" ht="30" customHeight="1" x14ac:dyDescent="0.25">
      <c r="A17" s="16">
        <v>13</v>
      </c>
      <c r="B17" s="8" t="s">
        <v>31</v>
      </c>
      <c r="C17" s="27" t="s">
        <v>2</v>
      </c>
      <c r="D17" s="12"/>
      <c r="E17" s="17"/>
    </row>
    <row r="18" spans="1:5" ht="30" customHeight="1" x14ac:dyDescent="0.25">
      <c r="A18" s="80" t="s">
        <v>13</v>
      </c>
      <c r="B18" s="81"/>
      <c r="C18" s="81"/>
      <c r="D18" s="81"/>
      <c r="E18" s="82"/>
    </row>
    <row r="19" spans="1:5" ht="30" customHeight="1" x14ac:dyDescent="0.25">
      <c r="A19" s="16">
        <v>14</v>
      </c>
      <c r="B19" s="9" t="s">
        <v>93</v>
      </c>
      <c r="C19" s="10">
        <v>0</v>
      </c>
      <c r="D19" s="11" t="s">
        <v>14</v>
      </c>
      <c r="E19" s="15" t="s">
        <v>15</v>
      </c>
    </row>
    <row r="20" spans="1:5" ht="30" customHeight="1" x14ac:dyDescent="0.25">
      <c r="A20" s="16">
        <v>15</v>
      </c>
      <c r="B20" s="9" t="s">
        <v>94</v>
      </c>
      <c r="C20" s="10">
        <v>0</v>
      </c>
      <c r="D20" s="11" t="s">
        <v>14</v>
      </c>
      <c r="E20" s="15" t="s">
        <v>107</v>
      </c>
    </row>
    <row r="21" spans="1:5" ht="30" customHeight="1" x14ac:dyDescent="0.25">
      <c r="A21" s="16">
        <v>16</v>
      </c>
      <c r="B21" s="9" t="s">
        <v>256</v>
      </c>
      <c r="C21" s="10">
        <v>0</v>
      </c>
      <c r="D21" s="11" t="s">
        <v>14</v>
      </c>
      <c r="E21" s="17" t="s">
        <v>32</v>
      </c>
    </row>
    <row r="22" spans="1:5" ht="30" customHeight="1" x14ac:dyDescent="0.25">
      <c r="A22" s="16">
        <v>17</v>
      </c>
      <c r="B22" s="8" t="s">
        <v>257</v>
      </c>
      <c r="C22" s="10">
        <v>0</v>
      </c>
      <c r="D22" s="11" t="s">
        <v>258</v>
      </c>
      <c r="E22" s="17"/>
    </row>
    <row r="23" spans="1:5" ht="30" customHeight="1" x14ac:dyDescent="0.25">
      <c r="A23" s="80" t="s">
        <v>259</v>
      </c>
      <c r="B23" s="81"/>
      <c r="C23" s="81"/>
      <c r="D23" s="81"/>
      <c r="E23" s="82"/>
    </row>
    <row r="24" spans="1:5" ht="30" customHeight="1" x14ac:dyDescent="0.25">
      <c r="A24" s="16">
        <v>18</v>
      </c>
      <c r="B24" s="9" t="s">
        <v>18</v>
      </c>
      <c r="C24" s="27">
        <v>2</v>
      </c>
      <c r="D24" s="11" t="s">
        <v>19</v>
      </c>
      <c r="E24" s="15" t="s">
        <v>260</v>
      </c>
    </row>
    <row r="25" spans="1:5" ht="30" customHeight="1" x14ac:dyDescent="0.25">
      <c r="A25" s="33" t="s">
        <v>548</v>
      </c>
      <c r="B25" s="31" t="s">
        <v>549</v>
      </c>
      <c r="C25" s="34" t="s">
        <v>569</v>
      </c>
      <c r="D25" s="37"/>
      <c r="E25" s="40"/>
    </row>
    <row r="26" spans="1:5" ht="30" customHeight="1" x14ac:dyDescent="0.25">
      <c r="A26" s="33" t="s">
        <v>550</v>
      </c>
      <c r="B26" s="31" t="s">
        <v>551</v>
      </c>
      <c r="C26" s="34" t="s">
        <v>568</v>
      </c>
      <c r="D26" s="37"/>
      <c r="E26" s="40" t="s">
        <v>581</v>
      </c>
    </row>
    <row r="27" spans="1:5" ht="30" customHeight="1" x14ac:dyDescent="0.25">
      <c r="A27" s="33" t="s">
        <v>552</v>
      </c>
      <c r="B27" s="31" t="s">
        <v>553</v>
      </c>
      <c r="C27" s="34" t="s">
        <v>557</v>
      </c>
      <c r="D27" s="37"/>
      <c r="E27" s="40"/>
    </row>
    <row r="28" spans="1:5" ht="30" customHeight="1" x14ac:dyDescent="0.25">
      <c r="A28" s="33" t="s">
        <v>554</v>
      </c>
      <c r="B28" s="31" t="s">
        <v>555</v>
      </c>
      <c r="C28" s="34" t="s">
        <v>567</v>
      </c>
      <c r="D28" s="37"/>
      <c r="E28" s="40"/>
    </row>
    <row r="29" spans="1:5" ht="30" customHeight="1" x14ac:dyDescent="0.25">
      <c r="A29" s="16">
        <v>19</v>
      </c>
      <c r="B29" s="9" t="s">
        <v>16</v>
      </c>
      <c r="C29" s="27">
        <v>0</v>
      </c>
      <c r="D29" s="11" t="s">
        <v>14</v>
      </c>
      <c r="E29" s="17"/>
    </row>
    <row r="30" spans="1:5" ht="30" customHeight="1" x14ac:dyDescent="0.25">
      <c r="A30" s="16">
        <v>20</v>
      </c>
      <c r="B30" s="9" t="s">
        <v>17</v>
      </c>
      <c r="C30" s="27">
        <v>1</v>
      </c>
      <c r="D30" s="11" t="s">
        <v>14</v>
      </c>
      <c r="E30" s="17"/>
    </row>
    <row r="31" spans="1:5" ht="30" customHeight="1" x14ac:dyDescent="0.25">
      <c r="A31" s="16">
        <v>21</v>
      </c>
      <c r="B31" s="9" t="s">
        <v>261</v>
      </c>
      <c r="C31" s="27" t="s">
        <v>2</v>
      </c>
      <c r="D31" s="12"/>
      <c r="E31" s="17"/>
    </row>
    <row r="32" spans="1:5" ht="30" customHeight="1" x14ac:dyDescent="0.25">
      <c r="A32" s="80" t="s">
        <v>262</v>
      </c>
      <c r="B32" s="81"/>
      <c r="C32" s="81"/>
      <c r="D32" s="81"/>
      <c r="E32" s="82"/>
    </row>
    <row r="33" spans="1:5" ht="30" customHeight="1" x14ac:dyDescent="0.25">
      <c r="A33" s="16">
        <v>22</v>
      </c>
      <c r="B33" s="9" t="s">
        <v>263</v>
      </c>
      <c r="C33" s="27" t="s">
        <v>2</v>
      </c>
      <c r="D33" s="12"/>
      <c r="E33" s="17"/>
    </row>
    <row r="34" spans="1:5" ht="30" customHeight="1" x14ac:dyDescent="0.25">
      <c r="A34" s="16">
        <v>23</v>
      </c>
      <c r="B34" s="9" t="s">
        <v>264</v>
      </c>
      <c r="C34" s="27">
        <v>13</v>
      </c>
      <c r="D34" s="12" t="s">
        <v>265</v>
      </c>
      <c r="E34" s="15" t="s">
        <v>266</v>
      </c>
    </row>
    <row r="35" spans="1:5" ht="30" customHeight="1" x14ac:dyDescent="0.25">
      <c r="A35" s="16">
        <v>24</v>
      </c>
      <c r="B35" s="8" t="s">
        <v>33</v>
      </c>
      <c r="C35" s="27">
        <f>C34</f>
        <v>13</v>
      </c>
      <c r="D35" s="12" t="s">
        <v>34</v>
      </c>
      <c r="E35" s="15" t="s">
        <v>267</v>
      </c>
    </row>
    <row r="36" spans="1:5" ht="30" customHeight="1" x14ac:dyDescent="0.25">
      <c r="A36" s="16">
        <v>25</v>
      </c>
      <c r="B36" s="8" t="s">
        <v>268</v>
      </c>
      <c r="C36" s="10" t="s">
        <v>269</v>
      </c>
      <c r="D36" s="12"/>
      <c r="E36" s="15"/>
    </row>
    <row r="37" spans="1:5" ht="30" customHeight="1" x14ac:dyDescent="0.25">
      <c r="A37" s="16">
        <v>26</v>
      </c>
      <c r="B37" s="8" t="s">
        <v>87</v>
      </c>
      <c r="C37" s="10" t="s">
        <v>97</v>
      </c>
      <c r="D37" s="12"/>
      <c r="E37" s="15"/>
    </row>
    <row r="38" spans="1:5" ht="30" customHeight="1" x14ac:dyDescent="0.25">
      <c r="A38" s="80" t="s">
        <v>20</v>
      </c>
      <c r="B38" s="81"/>
      <c r="C38" s="81"/>
      <c r="D38" s="81"/>
      <c r="E38" s="82"/>
    </row>
    <row r="39" spans="1:5" ht="30" customHeight="1" x14ac:dyDescent="0.25">
      <c r="A39" s="16">
        <v>27</v>
      </c>
      <c r="B39" s="9" t="s">
        <v>21</v>
      </c>
      <c r="C39" s="27" t="s">
        <v>2</v>
      </c>
      <c r="D39" s="12"/>
      <c r="E39" s="15" t="s">
        <v>22</v>
      </c>
    </row>
    <row r="40" spans="1:5" ht="30" customHeight="1" x14ac:dyDescent="0.25">
      <c r="A40" s="16">
        <v>28</v>
      </c>
      <c r="B40" s="9" t="s">
        <v>23</v>
      </c>
      <c r="C40" s="27" t="s">
        <v>2</v>
      </c>
      <c r="D40" s="12"/>
      <c r="E40" s="15" t="s">
        <v>89</v>
      </c>
    </row>
    <row r="41" spans="1:5" ht="30" customHeight="1" x14ac:dyDescent="0.25">
      <c r="A41" s="16">
        <v>29</v>
      </c>
      <c r="B41" s="9" t="s">
        <v>24</v>
      </c>
      <c r="C41" s="27" t="s">
        <v>2</v>
      </c>
      <c r="D41" s="12"/>
      <c r="E41" s="15"/>
    </row>
    <row r="42" spans="1:5" ht="30" customHeight="1" x14ac:dyDescent="0.25">
      <c r="A42" s="80" t="s">
        <v>25</v>
      </c>
      <c r="B42" s="78"/>
      <c r="C42" s="78"/>
      <c r="D42" s="78"/>
      <c r="E42" s="79"/>
    </row>
    <row r="43" spans="1:5" ht="30" customHeight="1" x14ac:dyDescent="0.25">
      <c r="A43" s="16">
        <v>30</v>
      </c>
      <c r="B43" s="9" t="s">
        <v>43</v>
      </c>
      <c r="C43" s="27">
        <v>6</v>
      </c>
      <c r="D43" s="12" t="s">
        <v>190</v>
      </c>
      <c r="E43" s="15" t="s">
        <v>54</v>
      </c>
    </row>
    <row r="44" spans="1:5" ht="30" customHeight="1" x14ac:dyDescent="0.25">
      <c r="A44" s="16">
        <v>31</v>
      </c>
      <c r="B44" s="9" t="s">
        <v>55</v>
      </c>
      <c r="C44" s="27">
        <v>0</v>
      </c>
      <c r="D44" s="12" t="s">
        <v>190</v>
      </c>
      <c r="E44" s="15" t="s">
        <v>191</v>
      </c>
    </row>
    <row r="45" spans="1:5" ht="30" customHeight="1" x14ac:dyDescent="0.25">
      <c r="A45" s="16">
        <v>32</v>
      </c>
      <c r="B45" s="9" t="s">
        <v>108</v>
      </c>
      <c r="C45" s="27">
        <v>0</v>
      </c>
      <c r="D45" s="12" t="s">
        <v>190</v>
      </c>
      <c r="E45" s="15"/>
    </row>
    <row r="46" spans="1:5" ht="30" customHeight="1" x14ac:dyDescent="0.25">
      <c r="A46" s="16">
        <v>33</v>
      </c>
      <c r="B46" s="8" t="s">
        <v>193</v>
      </c>
      <c r="C46" s="27">
        <v>6</v>
      </c>
      <c r="D46" s="12" t="s">
        <v>98</v>
      </c>
      <c r="E46" s="17"/>
    </row>
    <row r="47" spans="1:5" ht="30" customHeight="1" x14ac:dyDescent="0.25">
      <c r="A47" s="16">
        <v>34</v>
      </c>
      <c r="B47" s="9" t="s">
        <v>273</v>
      </c>
      <c r="C47" s="27">
        <f>C48+C49</f>
        <v>6</v>
      </c>
      <c r="D47" s="12" t="s">
        <v>265</v>
      </c>
      <c r="E47" s="17"/>
    </row>
    <row r="48" spans="1:5" ht="30" customHeight="1" x14ac:dyDescent="0.25">
      <c r="A48" s="16">
        <v>35</v>
      </c>
      <c r="B48" s="8" t="s">
        <v>272</v>
      </c>
      <c r="C48" s="27">
        <v>2</v>
      </c>
      <c r="D48" s="12"/>
      <c r="E48" s="17"/>
    </row>
    <row r="49" spans="1:5" ht="30" customHeight="1" x14ac:dyDescent="0.25">
      <c r="A49" s="16">
        <v>36</v>
      </c>
      <c r="B49" s="30" t="s">
        <v>337</v>
      </c>
      <c r="C49" s="27">
        <v>4</v>
      </c>
      <c r="D49" s="12" t="s">
        <v>270</v>
      </c>
      <c r="E49" s="17" t="s">
        <v>271</v>
      </c>
    </row>
    <row r="50" spans="1:5" ht="30" customHeight="1" x14ac:dyDescent="0.25">
      <c r="A50" s="16">
        <v>37</v>
      </c>
      <c r="B50" s="9" t="s">
        <v>274</v>
      </c>
      <c r="C50" s="27"/>
      <c r="D50" s="12"/>
      <c r="E50" s="17"/>
    </row>
    <row r="51" spans="1:5" ht="30" customHeight="1" x14ac:dyDescent="0.25">
      <c r="A51" s="18" t="s">
        <v>326</v>
      </c>
      <c r="B51" s="9" t="s">
        <v>275</v>
      </c>
      <c r="C51" s="27">
        <v>0</v>
      </c>
      <c r="D51" s="12" t="s">
        <v>265</v>
      </c>
      <c r="E51" s="17"/>
    </row>
    <row r="52" spans="1:5" ht="30" customHeight="1" x14ac:dyDescent="0.25">
      <c r="A52" s="18" t="s">
        <v>128</v>
      </c>
      <c r="B52" s="9" t="s">
        <v>276</v>
      </c>
      <c r="C52" s="27">
        <v>2</v>
      </c>
      <c r="D52" s="12" t="s">
        <v>265</v>
      </c>
      <c r="E52" s="17"/>
    </row>
    <row r="53" spans="1:5" ht="30" customHeight="1" x14ac:dyDescent="0.25">
      <c r="A53" s="18" t="s">
        <v>129</v>
      </c>
      <c r="B53" s="9" t="s">
        <v>277</v>
      </c>
      <c r="C53" s="27">
        <v>0</v>
      </c>
      <c r="D53" s="12" t="s">
        <v>265</v>
      </c>
      <c r="E53" s="17"/>
    </row>
    <row r="54" spans="1:5" ht="30" customHeight="1" x14ac:dyDescent="0.25">
      <c r="A54" s="18" t="s">
        <v>130</v>
      </c>
      <c r="B54" s="9" t="s">
        <v>278</v>
      </c>
      <c r="C54" s="27">
        <v>4</v>
      </c>
      <c r="D54" s="12" t="s">
        <v>265</v>
      </c>
      <c r="E54" s="17"/>
    </row>
    <row r="55" spans="1:5" ht="30" customHeight="1" x14ac:dyDescent="0.25">
      <c r="A55" s="18" t="s">
        <v>131</v>
      </c>
      <c r="B55" s="9" t="s">
        <v>279</v>
      </c>
      <c r="C55" s="27">
        <v>0</v>
      </c>
      <c r="D55" s="12" t="s">
        <v>265</v>
      </c>
      <c r="E55" s="17" t="s">
        <v>280</v>
      </c>
    </row>
    <row r="56" spans="1:5" ht="30" customHeight="1" x14ac:dyDescent="0.25">
      <c r="A56" s="16">
        <v>38</v>
      </c>
      <c r="B56" s="9" t="s">
        <v>281</v>
      </c>
      <c r="C56" s="27" t="s">
        <v>282</v>
      </c>
      <c r="D56" s="12"/>
      <c r="E56" s="17"/>
    </row>
    <row r="57" spans="1:5" ht="30" customHeight="1" x14ac:dyDescent="0.25">
      <c r="A57" s="16">
        <v>39</v>
      </c>
      <c r="B57" s="9" t="s">
        <v>283</v>
      </c>
      <c r="C57" s="27" t="s">
        <v>269</v>
      </c>
      <c r="D57" s="12"/>
      <c r="E57" s="17"/>
    </row>
    <row r="58" spans="1:5" ht="30" customHeight="1" x14ac:dyDescent="0.25">
      <c r="A58" s="16">
        <v>40</v>
      </c>
      <c r="B58" s="9" t="s">
        <v>284</v>
      </c>
      <c r="C58" s="27" t="s">
        <v>285</v>
      </c>
      <c r="D58" s="12"/>
      <c r="E58" s="17"/>
    </row>
    <row r="59" spans="1:5" ht="32.4" x14ac:dyDescent="0.25">
      <c r="A59" s="16">
        <v>41</v>
      </c>
      <c r="B59" s="13" t="s">
        <v>286</v>
      </c>
      <c r="C59" s="28" t="str">
        <f>C43+C44-C47&amp;"/"&amp;C52+C51+C55</f>
        <v>0/2</v>
      </c>
      <c r="D59" s="14" t="s">
        <v>265</v>
      </c>
      <c r="E59" s="17" t="s">
        <v>287</v>
      </c>
    </row>
    <row r="60" spans="1:5" ht="30" customHeight="1" x14ac:dyDescent="0.25">
      <c r="A60" s="80" t="s">
        <v>288</v>
      </c>
      <c r="B60" s="78"/>
      <c r="C60" s="78"/>
      <c r="D60" s="78"/>
      <c r="E60" s="79"/>
    </row>
    <row r="61" spans="1:5" ht="30" customHeight="1" x14ac:dyDescent="0.25">
      <c r="A61" s="16">
        <v>42</v>
      </c>
      <c r="B61" s="8" t="s">
        <v>289</v>
      </c>
      <c r="C61" s="27">
        <v>0</v>
      </c>
      <c r="D61" s="12" t="s">
        <v>290</v>
      </c>
      <c r="E61" s="17"/>
    </row>
    <row r="62" spans="1:5" ht="30" customHeight="1" x14ac:dyDescent="0.25">
      <c r="A62" s="16">
        <v>43</v>
      </c>
      <c r="B62" s="8" t="s">
        <v>291</v>
      </c>
      <c r="C62" s="27">
        <v>3</v>
      </c>
      <c r="D62" s="12" t="s">
        <v>290</v>
      </c>
      <c r="E62" s="15" t="s">
        <v>292</v>
      </c>
    </row>
    <row r="63" spans="1:5" ht="30" customHeight="1" x14ac:dyDescent="0.25">
      <c r="A63" s="16">
        <v>44</v>
      </c>
      <c r="B63" s="8" t="s">
        <v>293</v>
      </c>
      <c r="C63" s="27">
        <v>0</v>
      </c>
      <c r="D63" s="12" t="s">
        <v>290</v>
      </c>
      <c r="E63" s="15"/>
    </row>
    <row r="64" spans="1:5" ht="30" customHeight="1" x14ac:dyDescent="0.25">
      <c r="A64" s="16">
        <v>45</v>
      </c>
      <c r="B64" s="31" t="s">
        <v>109</v>
      </c>
      <c r="C64" s="27">
        <v>0</v>
      </c>
      <c r="D64" s="12" t="s">
        <v>270</v>
      </c>
      <c r="E64" s="17"/>
    </row>
    <row r="65" spans="1:5" ht="30" customHeight="1" x14ac:dyDescent="0.25">
      <c r="A65" s="16">
        <v>46</v>
      </c>
      <c r="B65" s="9" t="s">
        <v>294</v>
      </c>
      <c r="C65" s="27">
        <v>1</v>
      </c>
      <c r="D65" s="12" t="s">
        <v>265</v>
      </c>
      <c r="E65" s="15" t="s">
        <v>295</v>
      </c>
    </row>
    <row r="66" spans="1:5" ht="30" customHeight="1" x14ac:dyDescent="0.25">
      <c r="A66" s="16">
        <v>47</v>
      </c>
      <c r="B66" s="9" t="s">
        <v>296</v>
      </c>
      <c r="C66" s="27">
        <v>0</v>
      </c>
      <c r="D66" s="12" t="s">
        <v>270</v>
      </c>
      <c r="E66" s="15"/>
    </row>
    <row r="67" spans="1:5" ht="30" customHeight="1" x14ac:dyDescent="0.25">
      <c r="A67" s="16">
        <v>48</v>
      </c>
      <c r="B67" s="9" t="s">
        <v>274</v>
      </c>
      <c r="C67" s="27"/>
      <c r="D67" s="12"/>
      <c r="E67" s="15"/>
    </row>
    <row r="68" spans="1:5" ht="30" customHeight="1" x14ac:dyDescent="0.25">
      <c r="A68" s="18" t="s">
        <v>327</v>
      </c>
      <c r="B68" s="9" t="s">
        <v>275</v>
      </c>
      <c r="C68" s="27">
        <v>0</v>
      </c>
      <c r="D68" s="12" t="s">
        <v>265</v>
      </c>
      <c r="E68" s="17"/>
    </row>
    <row r="69" spans="1:5" ht="30" customHeight="1" x14ac:dyDescent="0.25">
      <c r="A69" s="18" t="s">
        <v>328</v>
      </c>
      <c r="B69" s="9" t="s">
        <v>276</v>
      </c>
      <c r="C69" s="27">
        <v>1</v>
      </c>
      <c r="D69" s="12" t="s">
        <v>265</v>
      </c>
      <c r="E69" s="15"/>
    </row>
    <row r="70" spans="1:5" ht="30" customHeight="1" x14ac:dyDescent="0.25">
      <c r="A70" s="18" t="s">
        <v>329</v>
      </c>
      <c r="B70" s="9" t="s">
        <v>277</v>
      </c>
      <c r="C70" s="27">
        <v>0</v>
      </c>
      <c r="D70" s="12" t="s">
        <v>265</v>
      </c>
      <c r="E70" s="17"/>
    </row>
    <row r="71" spans="1:5" ht="30" customHeight="1" x14ac:dyDescent="0.25">
      <c r="A71" s="18" t="s">
        <v>330</v>
      </c>
      <c r="B71" s="9" t="s">
        <v>278</v>
      </c>
      <c r="C71" s="27">
        <v>0</v>
      </c>
      <c r="D71" s="12" t="s">
        <v>265</v>
      </c>
      <c r="E71" s="15"/>
    </row>
    <row r="72" spans="1:5" ht="30" customHeight="1" x14ac:dyDescent="0.25">
      <c r="A72" s="18" t="s">
        <v>331</v>
      </c>
      <c r="B72" s="9" t="s">
        <v>279</v>
      </c>
      <c r="C72" s="27">
        <v>0</v>
      </c>
      <c r="D72" s="12"/>
      <c r="E72" s="15"/>
    </row>
    <row r="73" spans="1:5" ht="30" customHeight="1" x14ac:dyDescent="0.25">
      <c r="A73" s="16">
        <v>49</v>
      </c>
      <c r="B73" s="9" t="s">
        <v>281</v>
      </c>
      <c r="C73" s="27" t="s">
        <v>282</v>
      </c>
      <c r="D73" s="12"/>
      <c r="E73" s="15"/>
    </row>
    <row r="74" spans="1:5" ht="30" customHeight="1" x14ac:dyDescent="0.25">
      <c r="A74" s="16">
        <v>50</v>
      </c>
      <c r="B74" s="9" t="s">
        <v>283</v>
      </c>
      <c r="C74" s="27" t="s">
        <v>269</v>
      </c>
      <c r="D74" s="12"/>
      <c r="E74" s="15"/>
    </row>
    <row r="75" spans="1:5" ht="30" customHeight="1" x14ac:dyDescent="0.25">
      <c r="A75" s="16">
        <v>51</v>
      </c>
      <c r="B75" s="9" t="s">
        <v>284</v>
      </c>
      <c r="C75" s="27" t="s">
        <v>285</v>
      </c>
      <c r="D75" s="12"/>
      <c r="E75" s="17"/>
    </row>
    <row r="76" spans="1:5" ht="32.4" x14ac:dyDescent="0.25">
      <c r="A76" s="16">
        <v>52</v>
      </c>
      <c r="B76" s="13" t="s">
        <v>286</v>
      </c>
      <c r="C76" s="28" t="str">
        <f>C61+C62-C65&amp;"/"&amp;C68+C69+C72</f>
        <v>2/1</v>
      </c>
      <c r="D76" s="14" t="s">
        <v>265</v>
      </c>
      <c r="E76" s="17" t="s">
        <v>297</v>
      </c>
    </row>
    <row r="77" spans="1:5" ht="30" customHeight="1" x14ac:dyDescent="0.25">
      <c r="A77" s="68" t="s">
        <v>298</v>
      </c>
      <c r="B77" s="69"/>
      <c r="C77" s="69"/>
      <c r="D77" s="69"/>
      <c r="E77" s="70"/>
    </row>
    <row r="78" spans="1:5" ht="30" customHeight="1" x14ac:dyDescent="0.25">
      <c r="A78" s="16">
        <v>53</v>
      </c>
      <c r="B78" s="8" t="s">
        <v>299</v>
      </c>
      <c r="C78" s="27">
        <v>3</v>
      </c>
      <c r="D78" s="12" t="s">
        <v>290</v>
      </c>
      <c r="E78" s="17"/>
    </row>
    <row r="79" spans="1:5" ht="30" customHeight="1" x14ac:dyDescent="0.25">
      <c r="A79" s="16">
        <v>54</v>
      </c>
      <c r="B79" s="8" t="s">
        <v>291</v>
      </c>
      <c r="C79" s="27">
        <v>2</v>
      </c>
      <c r="D79" s="12" t="s">
        <v>290</v>
      </c>
      <c r="E79" s="17" t="s">
        <v>300</v>
      </c>
    </row>
    <row r="80" spans="1:5" ht="30" customHeight="1" x14ac:dyDescent="0.25">
      <c r="A80" s="16">
        <v>55</v>
      </c>
      <c r="B80" s="8" t="s">
        <v>293</v>
      </c>
      <c r="C80" s="27">
        <v>0</v>
      </c>
      <c r="D80" s="12" t="s">
        <v>290</v>
      </c>
      <c r="E80" s="15"/>
    </row>
    <row r="81" spans="1:5" ht="30" customHeight="1" x14ac:dyDescent="0.25">
      <c r="A81" s="16">
        <v>56</v>
      </c>
      <c r="B81" s="9" t="s">
        <v>301</v>
      </c>
      <c r="C81" s="27">
        <v>3</v>
      </c>
      <c r="D81" s="12" t="s">
        <v>270</v>
      </c>
      <c r="E81" s="17"/>
    </row>
    <row r="82" spans="1:5" ht="30" customHeight="1" x14ac:dyDescent="0.25">
      <c r="A82" s="16">
        <v>57</v>
      </c>
      <c r="B82" s="9" t="s">
        <v>302</v>
      </c>
      <c r="C82" s="27">
        <v>1</v>
      </c>
      <c r="D82" s="12" t="s">
        <v>265</v>
      </c>
      <c r="E82" s="17" t="s">
        <v>303</v>
      </c>
    </row>
    <row r="83" spans="1:5" ht="30" customHeight="1" x14ac:dyDescent="0.25">
      <c r="A83" s="16">
        <v>58</v>
      </c>
      <c r="B83" s="9" t="s">
        <v>304</v>
      </c>
      <c r="C83" s="27">
        <v>0</v>
      </c>
      <c r="D83" s="12" t="s">
        <v>265</v>
      </c>
      <c r="E83" s="17"/>
    </row>
    <row r="84" spans="1:5" ht="30" customHeight="1" x14ac:dyDescent="0.25">
      <c r="A84" s="16">
        <v>59</v>
      </c>
      <c r="B84" s="9" t="s">
        <v>305</v>
      </c>
      <c r="C84" s="27">
        <v>2</v>
      </c>
      <c r="D84" s="12" t="s">
        <v>265</v>
      </c>
      <c r="E84" s="25"/>
    </row>
    <row r="85" spans="1:5" ht="30" customHeight="1" x14ac:dyDescent="0.25">
      <c r="A85" s="16">
        <v>60</v>
      </c>
      <c r="B85" s="9" t="s">
        <v>274</v>
      </c>
      <c r="C85" s="27"/>
      <c r="D85" s="12"/>
      <c r="E85" s="25"/>
    </row>
    <row r="86" spans="1:5" ht="30" customHeight="1" x14ac:dyDescent="0.25">
      <c r="A86" s="18" t="s">
        <v>332</v>
      </c>
      <c r="B86" s="9" t="s">
        <v>275</v>
      </c>
      <c r="C86" s="27">
        <v>0</v>
      </c>
      <c r="D86" s="12" t="s">
        <v>265</v>
      </c>
      <c r="E86" s="25"/>
    </row>
    <row r="87" spans="1:5" ht="30" customHeight="1" x14ac:dyDescent="0.25">
      <c r="A87" s="18" t="s">
        <v>333</v>
      </c>
      <c r="B87" s="9" t="s">
        <v>276</v>
      </c>
      <c r="C87" s="27">
        <v>2</v>
      </c>
      <c r="D87" s="12" t="s">
        <v>265</v>
      </c>
      <c r="E87" s="25"/>
    </row>
    <row r="88" spans="1:5" ht="30" customHeight="1" x14ac:dyDescent="0.25">
      <c r="A88" s="18" t="s">
        <v>334</v>
      </c>
      <c r="B88" s="9" t="s">
        <v>277</v>
      </c>
      <c r="C88" s="27">
        <v>0</v>
      </c>
      <c r="D88" s="12" t="s">
        <v>265</v>
      </c>
      <c r="E88" s="25"/>
    </row>
    <row r="89" spans="1:5" ht="30" customHeight="1" x14ac:dyDescent="0.25">
      <c r="A89" s="18" t="s">
        <v>335</v>
      </c>
      <c r="B89" s="9" t="s">
        <v>278</v>
      </c>
      <c r="C89" s="27">
        <v>0</v>
      </c>
      <c r="D89" s="12" t="s">
        <v>265</v>
      </c>
      <c r="E89" s="25"/>
    </row>
    <row r="90" spans="1:5" ht="30" customHeight="1" x14ac:dyDescent="0.25">
      <c r="A90" s="18" t="s">
        <v>336</v>
      </c>
      <c r="B90" s="9" t="s">
        <v>279</v>
      </c>
      <c r="C90" s="27">
        <v>0</v>
      </c>
      <c r="D90" s="12"/>
      <c r="E90" s="25"/>
    </row>
    <row r="91" spans="1:5" ht="30" customHeight="1" x14ac:dyDescent="0.25">
      <c r="A91" s="16">
        <v>61</v>
      </c>
      <c r="B91" s="9" t="s">
        <v>281</v>
      </c>
      <c r="C91" s="27" t="s">
        <v>282</v>
      </c>
      <c r="D91" s="12"/>
      <c r="E91" s="15"/>
    </row>
    <row r="92" spans="1:5" ht="30" customHeight="1" x14ac:dyDescent="0.25">
      <c r="A92" s="19">
        <v>62</v>
      </c>
      <c r="B92" s="9" t="s">
        <v>283</v>
      </c>
      <c r="C92" s="27" t="s">
        <v>269</v>
      </c>
      <c r="D92" s="12"/>
      <c r="E92" s="15"/>
    </row>
    <row r="93" spans="1:5" ht="30" customHeight="1" x14ac:dyDescent="0.25">
      <c r="A93" s="19">
        <v>63</v>
      </c>
      <c r="B93" s="9" t="s">
        <v>284</v>
      </c>
      <c r="C93" s="27" t="s">
        <v>285</v>
      </c>
      <c r="D93" s="14"/>
      <c r="E93" s="17"/>
    </row>
    <row r="94" spans="1:5" ht="32.4" x14ac:dyDescent="0.25">
      <c r="A94" s="19">
        <v>64</v>
      </c>
      <c r="B94" s="13" t="s">
        <v>286</v>
      </c>
      <c r="C94" s="28" t="str">
        <f>C78+C79-C84&amp;"/"&amp;C86+C87+C90</f>
        <v>3/2</v>
      </c>
      <c r="D94" s="12" t="s">
        <v>265</v>
      </c>
      <c r="E94" s="17" t="s">
        <v>306</v>
      </c>
    </row>
    <row r="95" spans="1:5" ht="30" customHeight="1" x14ac:dyDescent="0.25">
      <c r="A95" s="71" t="s">
        <v>307</v>
      </c>
      <c r="B95" s="72"/>
      <c r="C95" s="72"/>
      <c r="D95" s="72"/>
      <c r="E95" s="73"/>
    </row>
    <row r="96" spans="1:5" ht="30" customHeight="1" x14ac:dyDescent="0.25">
      <c r="A96" s="19">
        <v>65</v>
      </c>
      <c r="B96" s="13" t="s">
        <v>308</v>
      </c>
      <c r="C96" s="27">
        <v>0</v>
      </c>
      <c r="D96" s="14" t="s">
        <v>309</v>
      </c>
      <c r="E96" s="17"/>
    </row>
    <row r="97" spans="1:5" ht="30" customHeight="1" x14ac:dyDescent="0.25">
      <c r="A97" s="19">
        <v>66</v>
      </c>
      <c r="B97" s="13" t="s">
        <v>310</v>
      </c>
      <c r="C97" s="27">
        <f>C82+C83</f>
        <v>1</v>
      </c>
      <c r="D97" s="14" t="s">
        <v>309</v>
      </c>
      <c r="E97" s="20" t="s">
        <v>311</v>
      </c>
    </row>
    <row r="98" spans="1:5" ht="30" customHeight="1" x14ac:dyDescent="0.25">
      <c r="A98" s="19">
        <v>67</v>
      </c>
      <c r="B98" s="13" t="s">
        <v>312</v>
      </c>
      <c r="C98" s="27">
        <f>C44*2+C45+C62*2+C63+C79*2+C80</f>
        <v>10</v>
      </c>
      <c r="D98" s="14" t="s">
        <v>313</v>
      </c>
      <c r="E98" s="20" t="s">
        <v>314</v>
      </c>
    </row>
    <row r="99" spans="1:5" ht="30" customHeight="1" x14ac:dyDescent="0.25">
      <c r="A99" s="19">
        <v>68</v>
      </c>
      <c r="B99" s="13" t="s">
        <v>315</v>
      </c>
      <c r="C99" s="27">
        <v>20</v>
      </c>
      <c r="D99" s="14" t="s">
        <v>258</v>
      </c>
      <c r="E99" s="17"/>
    </row>
    <row r="100" spans="1:5" ht="30" customHeight="1" x14ac:dyDescent="0.25">
      <c r="A100" s="19">
        <v>69</v>
      </c>
      <c r="B100" s="13" t="s">
        <v>286</v>
      </c>
      <c r="C100" s="28" t="str">
        <f>(LEFT(C59,FIND("/",C59)-1)+LEFT(C76,FIND("/",C76)-1)+LEFT(C94,FIND("/",C94)-1))&amp;"/"&amp;RIGHT(C59,FIND("/",C59)-1)+RIGHT(C76,FIND("/",C76)-1)+RIGHT(C94,FIND("/",C94)-1)</f>
        <v>5/5</v>
      </c>
      <c r="D100" s="14" t="s">
        <v>265</v>
      </c>
      <c r="E100" s="20"/>
    </row>
    <row r="101" spans="1:5" ht="32.4" x14ac:dyDescent="0.25">
      <c r="A101" s="19">
        <v>70</v>
      </c>
      <c r="B101" s="13" t="s">
        <v>316</v>
      </c>
      <c r="C101" s="29" t="s">
        <v>317</v>
      </c>
      <c r="D101" s="14" t="s">
        <v>265</v>
      </c>
      <c r="E101" s="17" t="s">
        <v>318</v>
      </c>
    </row>
    <row r="102" spans="1:5" ht="32.4" x14ac:dyDescent="0.25">
      <c r="A102" s="19">
        <v>71</v>
      </c>
      <c r="B102" s="13" t="s">
        <v>319</v>
      </c>
      <c r="C102" s="27">
        <f>C83</f>
        <v>0</v>
      </c>
      <c r="D102" s="14" t="s">
        <v>265</v>
      </c>
      <c r="E102" s="17" t="s">
        <v>320</v>
      </c>
    </row>
    <row r="103" spans="1:5" ht="32.4" x14ac:dyDescent="0.25">
      <c r="A103" s="19">
        <v>72</v>
      </c>
      <c r="B103" s="13" t="s">
        <v>321</v>
      </c>
      <c r="C103" s="27">
        <v>2</v>
      </c>
      <c r="D103" s="14" t="s">
        <v>265</v>
      </c>
      <c r="E103" s="17" t="s">
        <v>322</v>
      </c>
    </row>
    <row r="104" spans="1:5" ht="32.4" x14ac:dyDescent="0.25">
      <c r="A104" s="19">
        <v>73</v>
      </c>
      <c r="B104" s="13" t="s">
        <v>323</v>
      </c>
      <c r="C104" s="27">
        <v>0</v>
      </c>
      <c r="D104" s="14" t="s">
        <v>265</v>
      </c>
      <c r="E104" s="17" t="s">
        <v>320</v>
      </c>
    </row>
    <row r="105" spans="1:5" ht="30" customHeight="1" thickBot="1" x14ac:dyDescent="0.3">
      <c r="A105" s="21">
        <v>74</v>
      </c>
      <c r="B105" s="22" t="s">
        <v>324</v>
      </c>
      <c r="C105" s="35">
        <v>2</v>
      </c>
      <c r="D105" s="23" t="s">
        <v>265</v>
      </c>
      <c r="E105" s="26" t="s">
        <v>295</v>
      </c>
    </row>
    <row r="106" spans="1:5" ht="30" customHeight="1" x14ac:dyDescent="0.25">
      <c r="A106" s="6"/>
      <c r="B106" s="6"/>
      <c r="C106" s="7"/>
      <c r="D106" s="7"/>
      <c r="E106" s="6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ColWidth="9.33203125" defaultRowHeight="13.2" x14ac:dyDescent="0.25"/>
  <cols>
    <col min="1" max="1" width="10.77734375" style="4" customWidth="1"/>
    <col min="2" max="2" width="60.77734375" style="4" customWidth="1"/>
    <col min="3" max="4" width="20.77734375" style="5" customWidth="1"/>
    <col min="5" max="5" width="50.77734375" style="4" customWidth="1"/>
    <col min="6" max="16384" width="9.33203125" style="4"/>
  </cols>
  <sheetData>
    <row r="1" spans="1:5" ht="30" customHeight="1" x14ac:dyDescent="0.25">
      <c r="A1" s="74" t="s">
        <v>342</v>
      </c>
      <c r="B1" s="75"/>
      <c r="C1" s="75"/>
      <c r="D1" s="75"/>
      <c r="E1" s="76"/>
    </row>
    <row r="2" spans="1:5" ht="30" customHeight="1" x14ac:dyDescent="0.25">
      <c r="A2" s="38" t="s">
        <v>4</v>
      </c>
      <c r="B2" s="36" t="s">
        <v>5</v>
      </c>
      <c r="C2" s="36" t="s">
        <v>6</v>
      </c>
      <c r="D2" s="36" t="s">
        <v>7</v>
      </c>
      <c r="E2" s="39" t="s">
        <v>8</v>
      </c>
    </row>
    <row r="3" spans="1:5" ht="30" customHeight="1" x14ac:dyDescent="0.25">
      <c r="A3" s="24">
        <v>1</v>
      </c>
      <c r="B3" s="9" t="s">
        <v>343</v>
      </c>
      <c r="C3" s="27">
        <v>3</v>
      </c>
      <c r="D3" s="11" t="s">
        <v>27</v>
      </c>
      <c r="E3" s="15" t="s">
        <v>28</v>
      </c>
    </row>
    <row r="4" spans="1:5" ht="30" customHeight="1" x14ac:dyDescent="0.25">
      <c r="A4" s="24">
        <v>2</v>
      </c>
      <c r="B4" s="9" t="s">
        <v>344</v>
      </c>
      <c r="C4" s="27">
        <v>3</v>
      </c>
      <c r="D4" s="12"/>
      <c r="E4" s="15" t="s">
        <v>345</v>
      </c>
    </row>
    <row r="5" spans="1:5" ht="30" customHeight="1" x14ac:dyDescent="0.25">
      <c r="A5" s="24">
        <v>3</v>
      </c>
      <c r="B5" s="9" t="s">
        <v>346</v>
      </c>
      <c r="C5" s="27">
        <v>6</v>
      </c>
      <c r="D5" s="12"/>
      <c r="E5" s="15" t="s">
        <v>67</v>
      </c>
    </row>
    <row r="6" spans="1:5" ht="30" customHeight="1" x14ac:dyDescent="0.25">
      <c r="A6" s="24">
        <v>4</v>
      </c>
      <c r="B6" s="9" t="s">
        <v>347</v>
      </c>
      <c r="C6" s="27">
        <v>7</v>
      </c>
      <c r="D6" s="11"/>
      <c r="E6" s="15" t="s">
        <v>348</v>
      </c>
    </row>
    <row r="7" spans="1:5" ht="30" customHeight="1" x14ac:dyDescent="0.25">
      <c r="A7" s="24">
        <v>5</v>
      </c>
      <c r="B7" s="9" t="s">
        <v>349</v>
      </c>
      <c r="C7" s="27">
        <v>0</v>
      </c>
      <c r="D7" s="11"/>
      <c r="E7" s="15"/>
    </row>
    <row r="8" spans="1:5" ht="30" customHeight="1" x14ac:dyDescent="0.25">
      <c r="A8" s="24">
        <v>6</v>
      </c>
      <c r="B8" s="9" t="s">
        <v>325</v>
      </c>
      <c r="C8" s="27">
        <f>SUM(C4:C7)</f>
        <v>16</v>
      </c>
      <c r="D8" s="11"/>
      <c r="E8" s="15"/>
    </row>
    <row r="9" spans="1:5" ht="30" customHeight="1" x14ac:dyDescent="0.25">
      <c r="A9" s="80" t="s">
        <v>3</v>
      </c>
      <c r="B9" s="81"/>
      <c r="C9" s="81"/>
      <c r="D9" s="81"/>
      <c r="E9" s="82"/>
    </row>
    <row r="10" spans="1:5" ht="30" customHeight="1" x14ac:dyDescent="0.25">
      <c r="A10" s="16">
        <v>7</v>
      </c>
      <c r="B10" s="9" t="s">
        <v>9</v>
      </c>
      <c r="C10" s="27"/>
      <c r="D10" s="12"/>
      <c r="E10" s="15" t="s">
        <v>405</v>
      </c>
    </row>
    <row r="11" spans="1:5" ht="30" customHeight="1" x14ac:dyDescent="0.25">
      <c r="A11" s="16">
        <v>8</v>
      </c>
      <c r="B11" s="9" t="s">
        <v>406</v>
      </c>
      <c r="C11" s="27"/>
      <c r="D11" s="12"/>
      <c r="E11" s="15" t="s">
        <v>350</v>
      </c>
    </row>
    <row r="12" spans="1:5" ht="30" customHeight="1" x14ac:dyDescent="0.25">
      <c r="A12" s="77" t="s">
        <v>29</v>
      </c>
      <c r="B12" s="78"/>
      <c r="C12" s="78"/>
      <c r="D12" s="78"/>
      <c r="E12" s="79"/>
    </row>
    <row r="13" spans="1:5" ht="30" customHeight="1" x14ac:dyDescent="0.25">
      <c r="A13" s="16">
        <v>9</v>
      </c>
      <c r="B13" s="9" t="s">
        <v>10</v>
      </c>
      <c r="C13" s="27">
        <v>300</v>
      </c>
      <c r="D13" s="11" t="s">
        <v>1</v>
      </c>
      <c r="E13" s="17"/>
    </row>
    <row r="14" spans="1:5" ht="30" customHeight="1" x14ac:dyDescent="0.25">
      <c r="A14" s="16">
        <v>10</v>
      </c>
      <c r="B14" s="8" t="s">
        <v>30</v>
      </c>
      <c r="C14" s="27" t="s">
        <v>407</v>
      </c>
      <c r="D14" s="12" t="s">
        <v>408</v>
      </c>
      <c r="E14" s="17"/>
    </row>
    <row r="15" spans="1:5" ht="30" customHeight="1" x14ac:dyDescent="0.25">
      <c r="A15" s="16">
        <v>11</v>
      </c>
      <c r="B15" s="9" t="s">
        <v>11</v>
      </c>
      <c r="C15" s="27" t="s">
        <v>351</v>
      </c>
      <c r="D15" s="12" t="s">
        <v>352</v>
      </c>
      <c r="E15" s="17"/>
    </row>
    <row r="16" spans="1:5" ht="30" customHeight="1" x14ac:dyDescent="0.25">
      <c r="A16" s="16">
        <v>12</v>
      </c>
      <c r="B16" s="9" t="s">
        <v>12</v>
      </c>
      <c r="C16" s="27">
        <v>106</v>
      </c>
      <c r="D16" s="12"/>
      <c r="E16" s="17"/>
    </row>
    <row r="17" spans="1:5" ht="30" customHeight="1" x14ac:dyDescent="0.25">
      <c r="A17" s="16">
        <v>13</v>
      </c>
      <c r="B17" s="8" t="s">
        <v>31</v>
      </c>
      <c r="C17" s="27" t="s">
        <v>2</v>
      </c>
      <c r="D17" s="12"/>
      <c r="E17" s="17"/>
    </row>
    <row r="18" spans="1:5" ht="30" customHeight="1" x14ac:dyDescent="0.25">
      <c r="A18" s="80" t="s">
        <v>13</v>
      </c>
      <c r="B18" s="81"/>
      <c r="C18" s="81"/>
      <c r="D18" s="81"/>
      <c r="E18" s="82"/>
    </row>
    <row r="19" spans="1:5" ht="30" customHeight="1" x14ac:dyDescent="0.25">
      <c r="A19" s="16">
        <v>14</v>
      </c>
      <c r="B19" s="9" t="s">
        <v>409</v>
      </c>
      <c r="C19" s="10">
        <v>0</v>
      </c>
      <c r="D19" s="11" t="s">
        <v>14</v>
      </c>
      <c r="E19" s="15" t="s">
        <v>15</v>
      </c>
    </row>
    <row r="20" spans="1:5" ht="30" customHeight="1" x14ac:dyDescent="0.25">
      <c r="A20" s="16">
        <v>15</v>
      </c>
      <c r="B20" s="9" t="s">
        <v>353</v>
      </c>
      <c r="C20" s="10">
        <v>0</v>
      </c>
      <c r="D20" s="11" t="s">
        <v>14</v>
      </c>
      <c r="E20" s="15" t="s">
        <v>410</v>
      </c>
    </row>
    <row r="21" spans="1:5" ht="30" customHeight="1" x14ac:dyDescent="0.25">
      <c r="A21" s="16">
        <v>16</v>
      </c>
      <c r="B21" s="9" t="s">
        <v>354</v>
      </c>
      <c r="C21" s="10">
        <v>0</v>
      </c>
      <c r="D21" s="11" t="s">
        <v>14</v>
      </c>
      <c r="E21" s="17" t="s">
        <v>355</v>
      </c>
    </row>
    <row r="22" spans="1:5" ht="30" customHeight="1" x14ac:dyDescent="0.25">
      <c r="A22" s="16">
        <v>17</v>
      </c>
      <c r="B22" s="8" t="s">
        <v>356</v>
      </c>
      <c r="C22" s="10">
        <v>0</v>
      </c>
      <c r="D22" s="11" t="s">
        <v>396</v>
      </c>
      <c r="E22" s="17"/>
    </row>
    <row r="23" spans="1:5" ht="30" customHeight="1" x14ac:dyDescent="0.25">
      <c r="A23" s="80" t="s">
        <v>411</v>
      </c>
      <c r="B23" s="81"/>
      <c r="C23" s="81"/>
      <c r="D23" s="81"/>
      <c r="E23" s="82"/>
    </row>
    <row r="24" spans="1:5" ht="30" customHeight="1" x14ac:dyDescent="0.25">
      <c r="A24" s="16">
        <v>18</v>
      </c>
      <c r="B24" s="9" t="s">
        <v>18</v>
      </c>
      <c r="C24" s="27">
        <v>2</v>
      </c>
      <c r="D24" s="11" t="s">
        <v>19</v>
      </c>
      <c r="E24" s="15" t="s">
        <v>412</v>
      </c>
    </row>
    <row r="25" spans="1:5" ht="30" customHeight="1" x14ac:dyDescent="0.25">
      <c r="A25" s="33" t="s">
        <v>548</v>
      </c>
      <c r="B25" s="31" t="s">
        <v>549</v>
      </c>
      <c r="C25" s="34" t="s">
        <v>573</v>
      </c>
      <c r="D25" s="37"/>
      <c r="E25" s="40"/>
    </row>
    <row r="26" spans="1:5" ht="30" customHeight="1" x14ac:dyDescent="0.25">
      <c r="A26" s="33" t="s">
        <v>550</v>
      </c>
      <c r="B26" s="31" t="s">
        <v>551</v>
      </c>
      <c r="C26" s="34" t="s">
        <v>562</v>
      </c>
      <c r="D26" s="37"/>
      <c r="E26" s="40"/>
    </row>
    <row r="27" spans="1:5" ht="30" customHeight="1" x14ac:dyDescent="0.25">
      <c r="A27" s="33" t="s">
        <v>552</v>
      </c>
      <c r="B27" s="31" t="s">
        <v>553</v>
      </c>
      <c r="C27" s="34" t="s">
        <v>570</v>
      </c>
      <c r="D27" s="37"/>
      <c r="E27" s="40"/>
    </row>
    <row r="28" spans="1:5" ht="30" customHeight="1" x14ac:dyDescent="0.25">
      <c r="A28" s="33" t="s">
        <v>554</v>
      </c>
      <c r="B28" s="31" t="s">
        <v>555</v>
      </c>
      <c r="C28" s="34" t="s">
        <v>571</v>
      </c>
      <c r="D28" s="37"/>
      <c r="E28" s="40"/>
    </row>
    <row r="29" spans="1:5" ht="30" customHeight="1" x14ac:dyDescent="0.25">
      <c r="A29" s="16">
        <v>19</v>
      </c>
      <c r="B29" s="9" t="s">
        <v>16</v>
      </c>
      <c r="C29" s="27">
        <v>1</v>
      </c>
      <c r="D29" s="11" t="s">
        <v>14</v>
      </c>
      <c r="E29" s="17" t="s">
        <v>357</v>
      </c>
    </row>
    <row r="30" spans="1:5" ht="30" customHeight="1" x14ac:dyDescent="0.25">
      <c r="A30" s="16">
        <v>20</v>
      </c>
      <c r="B30" s="9" t="s">
        <v>17</v>
      </c>
      <c r="C30" s="27">
        <v>0</v>
      </c>
      <c r="D30" s="11" t="s">
        <v>14</v>
      </c>
      <c r="E30" s="17"/>
    </row>
    <row r="31" spans="1:5" ht="30" customHeight="1" x14ac:dyDescent="0.25">
      <c r="A31" s="16">
        <v>21</v>
      </c>
      <c r="B31" s="9" t="s">
        <v>413</v>
      </c>
      <c r="C31" s="27" t="s">
        <v>2</v>
      </c>
      <c r="D31" s="12"/>
      <c r="E31" s="17"/>
    </row>
    <row r="32" spans="1:5" ht="30" customHeight="1" x14ac:dyDescent="0.25">
      <c r="A32" s="80" t="s">
        <v>414</v>
      </c>
      <c r="B32" s="81"/>
      <c r="C32" s="81"/>
      <c r="D32" s="81"/>
      <c r="E32" s="82"/>
    </row>
    <row r="33" spans="1:5" ht="30" customHeight="1" x14ac:dyDescent="0.25">
      <c r="A33" s="16">
        <v>22</v>
      </c>
      <c r="B33" s="9" t="s">
        <v>415</v>
      </c>
      <c r="C33" s="27" t="s">
        <v>2</v>
      </c>
      <c r="D33" s="12"/>
      <c r="E33" s="17"/>
    </row>
    <row r="34" spans="1:5" ht="30" customHeight="1" x14ac:dyDescent="0.25">
      <c r="A34" s="16">
        <v>23</v>
      </c>
      <c r="B34" s="9" t="s">
        <v>358</v>
      </c>
      <c r="C34" s="27">
        <v>9</v>
      </c>
      <c r="D34" s="12" t="s">
        <v>352</v>
      </c>
      <c r="E34" s="15" t="s">
        <v>416</v>
      </c>
    </row>
    <row r="35" spans="1:5" ht="30" customHeight="1" x14ac:dyDescent="0.25">
      <c r="A35" s="16">
        <v>24</v>
      </c>
      <c r="B35" s="8" t="s">
        <v>359</v>
      </c>
      <c r="C35" s="27">
        <v>9</v>
      </c>
      <c r="D35" s="12" t="s">
        <v>352</v>
      </c>
      <c r="E35" s="15" t="s">
        <v>53</v>
      </c>
    </row>
    <row r="36" spans="1:5" ht="30" customHeight="1" x14ac:dyDescent="0.25">
      <c r="A36" s="16">
        <v>25</v>
      </c>
      <c r="B36" s="8" t="s">
        <v>417</v>
      </c>
      <c r="C36" s="10" t="s">
        <v>361</v>
      </c>
      <c r="D36" s="12"/>
      <c r="E36" s="15"/>
    </row>
    <row r="37" spans="1:5" ht="30" customHeight="1" x14ac:dyDescent="0.25">
      <c r="A37" s="16">
        <v>26</v>
      </c>
      <c r="B37" s="8" t="s">
        <v>360</v>
      </c>
      <c r="C37" s="10" t="s">
        <v>361</v>
      </c>
      <c r="D37" s="12"/>
      <c r="E37" s="15"/>
    </row>
    <row r="38" spans="1:5" ht="30" customHeight="1" x14ac:dyDescent="0.25">
      <c r="A38" s="80" t="s">
        <v>20</v>
      </c>
      <c r="B38" s="81"/>
      <c r="C38" s="81"/>
      <c r="D38" s="81"/>
      <c r="E38" s="82"/>
    </row>
    <row r="39" spans="1:5" ht="30" customHeight="1" x14ac:dyDescent="0.25">
      <c r="A39" s="16">
        <v>27</v>
      </c>
      <c r="B39" s="9" t="s">
        <v>21</v>
      </c>
      <c r="C39" s="27" t="s">
        <v>2</v>
      </c>
      <c r="D39" s="12"/>
      <c r="E39" s="15" t="s">
        <v>22</v>
      </c>
    </row>
    <row r="40" spans="1:5" ht="30" customHeight="1" x14ac:dyDescent="0.25">
      <c r="A40" s="16">
        <v>28</v>
      </c>
      <c r="B40" s="9" t="s">
        <v>23</v>
      </c>
      <c r="C40" s="27" t="s">
        <v>2</v>
      </c>
      <c r="D40" s="12"/>
      <c r="E40" s="15" t="s">
        <v>418</v>
      </c>
    </row>
    <row r="41" spans="1:5" ht="30" customHeight="1" x14ac:dyDescent="0.25">
      <c r="A41" s="16">
        <v>29</v>
      </c>
      <c r="B41" s="9" t="s">
        <v>24</v>
      </c>
      <c r="C41" s="27" t="s">
        <v>2</v>
      </c>
      <c r="D41" s="12"/>
      <c r="E41" s="15"/>
    </row>
    <row r="42" spans="1:5" ht="30" customHeight="1" x14ac:dyDescent="0.25">
      <c r="A42" s="80" t="s">
        <v>419</v>
      </c>
      <c r="B42" s="78"/>
      <c r="C42" s="78"/>
      <c r="D42" s="78"/>
      <c r="E42" s="79"/>
    </row>
    <row r="43" spans="1:5" ht="30" customHeight="1" x14ac:dyDescent="0.25">
      <c r="A43" s="16">
        <v>30</v>
      </c>
      <c r="B43" s="9" t="s">
        <v>420</v>
      </c>
      <c r="C43" s="27">
        <v>3</v>
      </c>
      <c r="D43" s="12" t="s">
        <v>363</v>
      </c>
      <c r="E43" s="15" t="s">
        <v>421</v>
      </c>
    </row>
    <row r="44" spans="1:5" ht="30" customHeight="1" x14ac:dyDescent="0.25">
      <c r="A44" s="16">
        <v>31</v>
      </c>
      <c r="B44" s="9" t="s">
        <v>362</v>
      </c>
      <c r="C44" s="27">
        <v>0</v>
      </c>
      <c r="D44" s="12" t="s">
        <v>363</v>
      </c>
      <c r="E44" s="15" t="s">
        <v>364</v>
      </c>
    </row>
    <row r="45" spans="1:5" ht="30" customHeight="1" x14ac:dyDescent="0.25">
      <c r="A45" s="16">
        <v>32</v>
      </c>
      <c r="B45" s="9" t="s">
        <v>365</v>
      </c>
      <c r="C45" s="27">
        <v>0</v>
      </c>
      <c r="D45" s="12" t="s">
        <v>363</v>
      </c>
      <c r="E45" s="15"/>
    </row>
    <row r="46" spans="1:5" ht="30" customHeight="1" x14ac:dyDescent="0.25">
      <c r="A46" s="16">
        <v>33</v>
      </c>
      <c r="B46" s="8" t="s">
        <v>366</v>
      </c>
      <c r="C46" s="27">
        <v>3</v>
      </c>
      <c r="D46" s="12" t="s">
        <v>367</v>
      </c>
      <c r="E46" s="17"/>
    </row>
    <row r="47" spans="1:5" ht="30" customHeight="1" x14ac:dyDescent="0.25">
      <c r="A47" s="16">
        <v>34</v>
      </c>
      <c r="B47" s="9" t="s">
        <v>441</v>
      </c>
      <c r="C47" s="27">
        <f>C48+C49</f>
        <v>3</v>
      </c>
      <c r="D47" s="12" t="s">
        <v>265</v>
      </c>
      <c r="E47" s="17"/>
    </row>
    <row r="48" spans="1:5" ht="30" customHeight="1" x14ac:dyDescent="0.25">
      <c r="A48" s="16">
        <v>35</v>
      </c>
      <c r="B48" s="8" t="s">
        <v>442</v>
      </c>
      <c r="C48" s="27">
        <v>1</v>
      </c>
      <c r="D48" s="12"/>
      <c r="E48" s="17"/>
    </row>
    <row r="49" spans="1:5" ht="30" customHeight="1" x14ac:dyDescent="0.25">
      <c r="A49" s="16">
        <v>36</v>
      </c>
      <c r="B49" s="30" t="s">
        <v>443</v>
      </c>
      <c r="C49" s="27">
        <v>2</v>
      </c>
      <c r="D49" s="12" t="s">
        <v>367</v>
      </c>
      <c r="E49" s="17" t="s">
        <v>340</v>
      </c>
    </row>
    <row r="50" spans="1:5" ht="30" customHeight="1" x14ac:dyDescent="0.25">
      <c r="A50" s="16">
        <v>37</v>
      </c>
      <c r="B50" s="9" t="s">
        <v>368</v>
      </c>
      <c r="C50" s="27"/>
      <c r="D50" s="12"/>
      <c r="E50" s="17"/>
    </row>
    <row r="51" spans="1:5" ht="30" customHeight="1" x14ac:dyDescent="0.25">
      <c r="A51" s="18" t="s">
        <v>440</v>
      </c>
      <c r="B51" s="9" t="s">
        <v>35</v>
      </c>
      <c r="C51" s="27">
        <v>1</v>
      </c>
      <c r="D51" s="12" t="s">
        <v>352</v>
      </c>
      <c r="E51" s="17"/>
    </row>
    <row r="52" spans="1:5" ht="30" customHeight="1" x14ac:dyDescent="0.25">
      <c r="A52" s="18" t="s">
        <v>128</v>
      </c>
      <c r="B52" s="9" t="s">
        <v>36</v>
      </c>
      <c r="C52" s="27">
        <v>0</v>
      </c>
      <c r="D52" s="12" t="s">
        <v>352</v>
      </c>
      <c r="E52" s="17"/>
    </row>
    <row r="53" spans="1:5" ht="30" customHeight="1" x14ac:dyDescent="0.25">
      <c r="A53" s="18" t="s">
        <v>129</v>
      </c>
      <c r="B53" s="9" t="s">
        <v>369</v>
      </c>
      <c r="C53" s="27">
        <v>0</v>
      </c>
      <c r="D53" s="12" t="s">
        <v>352</v>
      </c>
      <c r="E53" s="17"/>
    </row>
    <row r="54" spans="1:5" ht="30" customHeight="1" x14ac:dyDescent="0.25">
      <c r="A54" s="18" t="s">
        <v>130</v>
      </c>
      <c r="B54" s="9" t="s">
        <v>370</v>
      </c>
      <c r="C54" s="27">
        <v>2</v>
      </c>
      <c r="D54" s="12" t="s">
        <v>352</v>
      </c>
      <c r="E54" s="17"/>
    </row>
    <row r="55" spans="1:5" ht="30" customHeight="1" x14ac:dyDescent="0.25">
      <c r="A55" s="18" t="s">
        <v>131</v>
      </c>
      <c r="B55" s="9" t="s">
        <v>371</v>
      </c>
      <c r="C55" s="27">
        <v>0</v>
      </c>
      <c r="D55" s="12" t="s">
        <v>352</v>
      </c>
      <c r="E55" s="17" t="s">
        <v>422</v>
      </c>
    </row>
    <row r="56" spans="1:5" ht="30" customHeight="1" x14ac:dyDescent="0.25">
      <c r="A56" s="16">
        <v>38</v>
      </c>
      <c r="B56" s="9" t="s">
        <v>372</v>
      </c>
      <c r="C56" s="27" t="s">
        <v>423</v>
      </c>
      <c r="D56" s="12"/>
      <c r="E56" s="17"/>
    </row>
    <row r="57" spans="1:5" ht="30" customHeight="1" x14ac:dyDescent="0.25">
      <c r="A57" s="16">
        <v>39</v>
      </c>
      <c r="B57" s="9" t="s">
        <v>373</v>
      </c>
      <c r="C57" s="27" t="s">
        <v>361</v>
      </c>
      <c r="D57" s="12"/>
      <c r="E57" s="17"/>
    </row>
    <row r="58" spans="1:5" ht="30" customHeight="1" x14ac:dyDescent="0.25">
      <c r="A58" s="16">
        <v>40</v>
      </c>
      <c r="B58" s="9" t="s">
        <v>374</v>
      </c>
      <c r="C58" s="27" t="s">
        <v>375</v>
      </c>
      <c r="D58" s="12"/>
      <c r="E58" s="17"/>
    </row>
    <row r="59" spans="1:5" ht="32.4" x14ac:dyDescent="0.25">
      <c r="A59" s="16">
        <v>41</v>
      </c>
      <c r="B59" s="13" t="s">
        <v>376</v>
      </c>
      <c r="C59" s="28" t="s">
        <v>377</v>
      </c>
      <c r="D59" s="14" t="s">
        <v>352</v>
      </c>
      <c r="E59" s="17" t="s">
        <v>424</v>
      </c>
    </row>
    <row r="60" spans="1:5" ht="30" customHeight="1" x14ac:dyDescent="0.25">
      <c r="A60" s="80" t="s">
        <v>425</v>
      </c>
      <c r="B60" s="78"/>
      <c r="C60" s="78"/>
      <c r="D60" s="78"/>
      <c r="E60" s="79"/>
    </row>
    <row r="61" spans="1:5" ht="30" customHeight="1" x14ac:dyDescent="0.25">
      <c r="A61" s="16">
        <v>42</v>
      </c>
      <c r="B61" s="8" t="s">
        <v>426</v>
      </c>
      <c r="C61" s="27">
        <v>5</v>
      </c>
      <c r="D61" s="12" t="s">
        <v>363</v>
      </c>
      <c r="E61" s="17"/>
    </row>
    <row r="62" spans="1:5" ht="30" customHeight="1" x14ac:dyDescent="0.25">
      <c r="A62" s="16">
        <v>43</v>
      </c>
      <c r="B62" s="8" t="s">
        <v>378</v>
      </c>
      <c r="C62" s="27">
        <v>1</v>
      </c>
      <c r="D62" s="12" t="s">
        <v>363</v>
      </c>
      <c r="E62" s="15" t="s">
        <v>427</v>
      </c>
    </row>
    <row r="63" spans="1:5" ht="30" customHeight="1" x14ac:dyDescent="0.25">
      <c r="A63" s="16">
        <v>44</v>
      </c>
      <c r="B63" s="8" t="s">
        <v>379</v>
      </c>
      <c r="C63" s="27">
        <v>2</v>
      </c>
      <c r="D63" s="12" t="s">
        <v>363</v>
      </c>
      <c r="E63" s="15" t="s">
        <v>572</v>
      </c>
    </row>
    <row r="64" spans="1:5" ht="30" customHeight="1" x14ac:dyDescent="0.25">
      <c r="A64" s="16">
        <v>45</v>
      </c>
      <c r="B64" s="31" t="s">
        <v>380</v>
      </c>
      <c r="C64" s="27">
        <v>1</v>
      </c>
      <c r="D64" s="12" t="s">
        <v>367</v>
      </c>
      <c r="E64" s="17"/>
    </row>
    <row r="65" spans="1:5" ht="30" customHeight="1" x14ac:dyDescent="0.25">
      <c r="A65" s="16">
        <v>46</v>
      </c>
      <c r="B65" s="9" t="s">
        <v>428</v>
      </c>
      <c r="C65" s="27">
        <v>4</v>
      </c>
      <c r="D65" s="12" t="s">
        <v>352</v>
      </c>
      <c r="E65" s="15" t="s">
        <v>429</v>
      </c>
    </row>
    <row r="66" spans="1:5" ht="30" customHeight="1" x14ac:dyDescent="0.25">
      <c r="A66" s="16">
        <v>47</v>
      </c>
      <c r="B66" s="9" t="s">
        <v>381</v>
      </c>
      <c r="C66" s="27">
        <v>2</v>
      </c>
      <c r="D66" s="12" t="s">
        <v>367</v>
      </c>
      <c r="E66" s="15"/>
    </row>
    <row r="67" spans="1:5" ht="30" customHeight="1" x14ac:dyDescent="0.25">
      <c r="A67" s="16">
        <v>48</v>
      </c>
      <c r="B67" s="9" t="s">
        <v>368</v>
      </c>
      <c r="C67" s="27"/>
      <c r="D67" s="12"/>
      <c r="E67" s="15"/>
    </row>
    <row r="68" spans="1:5" ht="30" customHeight="1" x14ac:dyDescent="0.25">
      <c r="A68" s="18" t="s">
        <v>327</v>
      </c>
      <c r="B68" s="9" t="s">
        <v>35</v>
      </c>
      <c r="C68" s="27">
        <v>2</v>
      </c>
      <c r="D68" s="12" t="s">
        <v>352</v>
      </c>
      <c r="E68" s="17"/>
    </row>
    <row r="69" spans="1:5" ht="30" customHeight="1" x14ac:dyDescent="0.25">
      <c r="A69" s="18" t="s">
        <v>328</v>
      </c>
      <c r="B69" s="9" t="s">
        <v>36</v>
      </c>
      <c r="C69" s="27">
        <v>0</v>
      </c>
      <c r="D69" s="12" t="s">
        <v>352</v>
      </c>
      <c r="E69" s="15"/>
    </row>
    <row r="70" spans="1:5" ht="30" customHeight="1" x14ac:dyDescent="0.25">
      <c r="A70" s="18" t="s">
        <v>329</v>
      </c>
      <c r="B70" s="9" t="s">
        <v>369</v>
      </c>
      <c r="C70" s="27">
        <v>0</v>
      </c>
      <c r="D70" s="12" t="s">
        <v>352</v>
      </c>
      <c r="E70" s="17"/>
    </row>
    <row r="71" spans="1:5" ht="30" customHeight="1" x14ac:dyDescent="0.25">
      <c r="A71" s="18" t="s">
        <v>330</v>
      </c>
      <c r="B71" s="9" t="s">
        <v>370</v>
      </c>
      <c r="C71" s="27">
        <v>2</v>
      </c>
      <c r="D71" s="12" t="s">
        <v>352</v>
      </c>
      <c r="E71" s="15"/>
    </row>
    <row r="72" spans="1:5" ht="30" customHeight="1" x14ac:dyDescent="0.25">
      <c r="A72" s="18" t="s">
        <v>331</v>
      </c>
      <c r="B72" s="9" t="s">
        <v>371</v>
      </c>
      <c r="C72" s="27">
        <v>0</v>
      </c>
      <c r="D72" s="12"/>
      <c r="E72" s="15"/>
    </row>
    <row r="73" spans="1:5" ht="30" customHeight="1" x14ac:dyDescent="0.25">
      <c r="A73" s="16">
        <v>49</v>
      </c>
      <c r="B73" s="9" t="s">
        <v>372</v>
      </c>
      <c r="C73" s="27" t="s">
        <v>423</v>
      </c>
      <c r="D73" s="12"/>
      <c r="E73" s="15"/>
    </row>
    <row r="74" spans="1:5" ht="30" customHeight="1" x14ac:dyDescent="0.25">
      <c r="A74" s="16">
        <v>50</v>
      </c>
      <c r="B74" s="9" t="s">
        <v>373</v>
      </c>
      <c r="C74" s="27" t="s">
        <v>361</v>
      </c>
      <c r="D74" s="12"/>
      <c r="E74" s="15"/>
    </row>
    <row r="75" spans="1:5" ht="30" customHeight="1" x14ac:dyDescent="0.25">
      <c r="A75" s="16">
        <v>51</v>
      </c>
      <c r="B75" s="9" t="s">
        <v>374</v>
      </c>
      <c r="C75" s="27" t="s">
        <v>375</v>
      </c>
      <c r="D75" s="12"/>
      <c r="E75" s="17"/>
    </row>
    <row r="76" spans="1:5" ht="32.4" x14ac:dyDescent="0.25">
      <c r="A76" s="16">
        <v>52</v>
      </c>
      <c r="B76" s="13" t="s">
        <v>376</v>
      </c>
      <c r="C76" s="28" t="s">
        <v>382</v>
      </c>
      <c r="D76" s="14" t="s">
        <v>352</v>
      </c>
      <c r="E76" s="17" t="s">
        <v>430</v>
      </c>
    </row>
    <row r="77" spans="1:5" ht="30" customHeight="1" x14ac:dyDescent="0.25">
      <c r="A77" s="68" t="s">
        <v>431</v>
      </c>
      <c r="B77" s="69"/>
      <c r="C77" s="69"/>
      <c r="D77" s="69"/>
      <c r="E77" s="70"/>
    </row>
    <row r="78" spans="1:5" ht="30" customHeight="1" x14ac:dyDescent="0.25">
      <c r="A78" s="16">
        <v>53</v>
      </c>
      <c r="B78" s="8" t="s">
        <v>432</v>
      </c>
      <c r="C78" s="27">
        <v>2</v>
      </c>
      <c r="D78" s="12" t="s">
        <v>363</v>
      </c>
      <c r="E78" s="17"/>
    </row>
    <row r="79" spans="1:5" ht="30" customHeight="1" x14ac:dyDescent="0.25">
      <c r="A79" s="16">
        <v>54</v>
      </c>
      <c r="B79" s="8" t="s">
        <v>378</v>
      </c>
      <c r="C79" s="27">
        <v>5</v>
      </c>
      <c r="D79" s="12" t="s">
        <v>363</v>
      </c>
      <c r="E79" s="17" t="s">
        <v>433</v>
      </c>
    </row>
    <row r="80" spans="1:5" ht="30" customHeight="1" x14ac:dyDescent="0.25">
      <c r="A80" s="16">
        <v>55</v>
      </c>
      <c r="B80" s="8" t="s">
        <v>379</v>
      </c>
      <c r="C80" s="27">
        <v>2</v>
      </c>
      <c r="D80" s="12" t="s">
        <v>363</v>
      </c>
      <c r="E80" s="15" t="s">
        <v>383</v>
      </c>
    </row>
    <row r="81" spans="1:5" ht="30" customHeight="1" x14ac:dyDescent="0.25">
      <c r="A81" s="16">
        <v>56</v>
      </c>
      <c r="B81" s="9" t="s">
        <v>384</v>
      </c>
      <c r="C81" s="27">
        <v>0</v>
      </c>
      <c r="D81" s="12" t="s">
        <v>367</v>
      </c>
      <c r="E81" s="17"/>
    </row>
    <row r="82" spans="1:5" ht="30" customHeight="1" x14ac:dyDescent="0.25">
      <c r="A82" s="16">
        <v>57</v>
      </c>
      <c r="B82" s="9" t="s">
        <v>385</v>
      </c>
      <c r="C82" s="27">
        <v>1</v>
      </c>
      <c r="D82" s="12" t="s">
        <v>352</v>
      </c>
      <c r="E82" s="17" t="s">
        <v>387</v>
      </c>
    </row>
    <row r="83" spans="1:5" ht="30" customHeight="1" x14ac:dyDescent="0.25">
      <c r="A83" s="16">
        <v>58</v>
      </c>
      <c r="B83" s="9" t="s">
        <v>386</v>
      </c>
      <c r="C83" s="27">
        <v>1</v>
      </c>
      <c r="D83" s="12" t="s">
        <v>352</v>
      </c>
      <c r="E83" s="17" t="s">
        <v>387</v>
      </c>
    </row>
    <row r="84" spans="1:5" ht="30" customHeight="1" x14ac:dyDescent="0.25">
      <c r="A84" s="16">
        <v>59</v>
      </c>
      <c r="B84" s="9" t="s">
        <v>388</v>
      </c>
      <c r="C84" s="27">
        <v>0</v>
      </c>
      <c r="D84" s="12" t="s">
        <v>352</v>
      </c>
      <c r="E84" s="25"/>
    </row>
    <row r="85" spans="1:5" ht="30" customHeight="1" x14ac:dyDescent="0.25">
      <c r="A85" s="16">
        <v>60</v>
      </c>
      <c r="B85" s="9" t="s">
        <v>368</v>
      </c>
      <c r="C85" s="27"/>
      <c r="D85" s="12"/>
      <c r="E85" s="25"/>
    </row>
    <row r="86" spans="1:5" ht="30" customHeight="1" x14ac:dyDescent="0.25">
      <c r="A86" s="18" t="s">
        <v>332</v>
      </c>
      <c r="B86" s="9" t="s">
        <v>35</v>
      </c>
      <c r="C86" s="27">
        <v>0</v>
      </c>
      <c r="D86" s="12" t="s">
        <v>352</v>
      </c>
      <c r="E86" s="25"/>
    </row>
    <row r="87" spans="1:5" ht="30" customHeight="1" x14ac:dyDescent="0.25">
      <c r="A87" s="18" t="s">
        <v>333</v>
      </c>
      <c r="B87" s="9" t="s">
        <v>36</v>
      </c>
      <c r="C87" s="27">
        <v>0</v>
      </c>
      <c r="D87" s="12" t="s">
        <v>352</v>
      </c>
      <c r="E87" s="25"/>
    </row>
    <row r="88" spans="1:5" ht="30" customHeight="1" x14ac:dyDescent="0.25">
      <c r="A88" s="18" t="s">
        <v>334</v>
      </c>
      <c r="B88" s="9" t="s">
        <v>369</v>
      </c>
      <c r="C88" s="27">
        <v>0</v>
      </c>
      <c r="D88" s="12" t="s">
        <v>352</v>
      </c>
      <c r="E88" s="25"/>
    </row>
    <row r="89" spans="1:5" ht="30" customHeight="1" x14ac:dyDescent="0.25">
      <c r="A89" s="18" t="s">
        <v>335</v>
      </c>
      <c r="B89" s="9" t="s">
        <v>370</v>
      </c>
      <c r="C89" s="27">
        <v>0</v>
      </c>
      <c r="D89" s="12" t="s">
        <v>352</v>
      </c>
      <c r="E89" s="25"/>
    </row>
    <row r="90" spans="1:5" ht="30" customHeight="1" x14ac:dyDescent="0.25">
      <c r="A90" s="18" t="s">
        <v>336</v>
      </c>
      <c r="B90" s="9" t="s">
        <v>371</v>
      </c>
      <c r="C90" s="27">
        <v>0</v>
      </c>
      <c r="D90" s="12"/>
      <c r="E90" s="25"/>
    </row>
    <row r="91" spans="1:5" ht="30" customHeight="1" x14ac:dyDescent="0.25">
      <c r="A91" s="19">
        <v>61</v>
      </c>
      <c r="B91" s="9" t="s">
        <v>372</v>
      </c>
      <c r="C91" s="27" t="s">
        <v>423</v>
      </c>
      <c r="D91" s="12"/>
      <c r="E91" s="15"/>
    </row>
    <row r="92" spans="1:5" ht="30" customHeight="1" x14ac:dyDescent="0.25">
      <c r="A92" s="19">
        <v>62</v>
      </c>
      <c r="B92" s="9" t="s">
        <v>373</v>
      </c>
      <c r="C92" s="27" t="s">
        <v>361</v>
      </c>
      <c r="D92" s="12"/>
      <c r="E92" s="15"/>
    </row>
    <row r="93" spans="1:5" ht="30" customHeight="1" x14ac:dyDescent="0.25">
      <c r="A93" s="19">
        <v>63</v>
      </c>
      <c r="B93" s="9" t="s">
        <v>374</v>
      </c>
      <c r="C93" s="27" t="s">
        <v>375</v>
      </c>
      <c r="D93" s="14"/>
      <c r="E93" s="17"/>
    </row>
    <row r="94" spans="1:5" ht="48.6" x14ac:dyDescent="0.25">
      <c r="A94" s="19">
        <v>64</v>
      </c>
      <c r="B94" s="13" t="s">
        <v>376</v>
      </c>
      <c r="C94" s="28" t="s">
        <v>389</v>
      </c>
      <c r="D94" s="12" t="s">
        <v>352</v>
      </c>
      <c r="E94" s="17" t="s">
        <v>434</v>
      </c>
    </row>
    <row r="95" spans="1:5" ht="30" customHeight="1" x14ac:dyDescent="0.25">
      <c r="A95" s="71" t="s">
        <v>435</v>
      </c>
      <c r="B95" s="72"/>
      <c r="C95" s="72"/>
      <c r="D95" s="72"/>
      <c r="E95" s="73"/>
    </row>
    <row r="96" spans="1:5" ht="30" customHeight="1" x14ac:dyDescent="0.25">
      <c r="A96" s="19">
        <v>65</v>
      </c>
      <c r="B96" s="13" t="s">
        <v>436</v>
      </c>
      <c r="C96" s="27">
        <v>0</v>
      </c>
      <c r="D96" s="14" t="s">
        <v>391</v>
      </c>
      <c r="E96" s="17"/>
    </row>
    <row r="97" spans="1:5" ht="30" customHeight="1" x14ac:dyDescent="0.25">
      <c r="A97" s="19">
        <v>66</v>
      </c>
      <c r="B97" s="13" t="s">
        <v>390</v>
      </c>
      <c r="C97" s="27">
        <v>1</v>
      </c>
      <c r="D97" s="14" t="s">
        <v>391</v>
      </c>
      <c r="E97" s="20" t="s">
        <v>437</v>
      </c>
    </row>
    <row r="98" spans="1:5" ht="30" customHeight="1" x14ac:dyDescent="0.25">
      <c r="A98" s="19">
        <v>67</v>
      </c>
      <c r="B98" s="13" t="s">
        <v>392</v>
      </c>
      <c r="C98" s="27">
        <v>16</v>
      </c>
      <c r="D98" s="14" t="s">
        <v>393</v>
      </c>
      <c r="E98" s="20" t="s">
        <v>394</v>
      </c>
    </row>
    <row r="99" spans="1:5" ht="30" customHeight="1" x14ac:dyDescent="0.25">
      <c r="A99" s="19">
        <v>68</v>
      </c>
      <c r="B99" s="13" t="s">
        <v>395</v>
      </c>
      <c r="C99" s="27">
        <v>70</v>
      </c>
      <c r="D99" s="14" t="s">
        <v>396</v>
      </c>
      <c r="E99" s="17" t="s">
        <v>397</v>
      </c>
    </row>
    <row r="100" spans="1:5" ht="30" customHeight="1" x14ac:dyDescent="0.25">
      <c r="A100" s="19">
        <v>69</v>
      </c>
      <c r="B100" s="13" t="s">
        <v>376</v>
      </c>
      <c r="C100" s="28" t="s">
        <v>341</v>
      </c>
      <c r="D100" s="14" t="s">
        <v>352</v>
      </c>
      <c r="E100" s="20"/>
    </row>
    <row r="101" spans="1:5" ht="32.4" x14ac:dyDescent="0.25">
      <c r="A101" s="19">
        <v>70</v>
      </c>
      <c r="B101" s="13" t="s">
        <v>398</v>
      </c>
      <c r="C101" s="29" t="s">
        <v>438</v>
      </c>
      <c r="D101" s="14" t="s">
        <v>352</v>
      </c>
      <c r="E101" s="17" t="s">
        <v>439</v>
      </c>
    </row>
    <row r="102" spans="1:5" ht="32.4" x14ac:dyDescent="0.25">
      <c r="A102" s="19">
        <v>71</v>
      </c>
      <c r="B102" s="13" t="s">
        <v>60</v>
      </c>
      <c r="C102" s="27">
        <v>1</v>
      </c>
      <c r="D102" s="14" t="s">
        <v>352</v>
      </c>
      <c r="E102" s="17" t="s">
        <v>399</v>
      </c>
    </row>
    <row r="103" spans="1:5" ht="32.4" x14ac:dyDescent="0.25">
      <c r="A103" s="19">
        <v>72</v>
      </c>
      <c r="B103" s="13" t="s">
        <v>400</v>
      </c>
      <c r="C103" s="27">
        <v>1</v>
      </c>
      <c r="D103" s="14" t="s">
        <v>352</v>
      </c>
      <c r="E103" s="17" t="s">
        <v>401</v>
      </c>
    </row>
    <row r="104" spans="1:5" ht="32.4" x14ac:dyDescent="0.25">
      <c r="A104" s="19">
        <v>73</v>
      </c>
      <c r="B104" s="13" t="s">
        <v>402</v>
      </c>
      <c r="C104" s="27">
        <v>0</v>
      </c>
      <c r="D104" s="14" t="s">
        <v>352</v>
      </c>
      <c r="E104" s="17" t="s">
        <v>403</v>
      </c>
    </row>
    <row r="105" spans="1:5" ht="30" customHeight="1" thickBot="1" x14ac:dyDescent="0.3">
      <c r="A105" s="21">
        <v>74</v>
      </c>
      <c r="B105" s="22" t="s">
        <v>404</v>
      </c>
      <c r="C105" s="23">
        <v>1</v>
      </c>
      <c r="D105" s="23" t="s">
        <v>352</v>
      </c>
      <c r="E105" s="26" t="s">
        <v>387</v>
      </c>
    </row>
    <row r="106" spans="1:5" ht="30" customHeight="1" x14ac:dyDescent="0.25">
      <c r="A106" s="6"/>
      <c r="B106" s="6"/>
      <c r="C106" s="7"/>
      <c r="D106" s="7"/>
      <c r="E106" s="6"/>
    </row>
  </sheetData>
  <mergeCells count="11">
    <mergeCell ref="A38:E38"/>
    <mergeCell ref="A42:E42"/>
    <mergeCell ref="A60:E60"/>
    <mergeCell ref="A77:E77"/>
    <mergeCell ref="A95:E95"/>
    <mergeCell ref="A1:E1"/>
    <mergeCell ref="A12:E12"/>
    <mergeCell ref="A18:E18"/>
    <mergeCell ref="A32:E32"/>
    <mergeCell ref="A9:E9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C7" sqref="C4:C7"/>
    </sheetView>
  </sheetViews>
  <sheetFormatPr defaultColWidth="9.33203125" defaultRowHeight="13.2" x14ac:dyDescent="0.25"/>
  <cols>
    <col min="1" max="1" width="10.77734375" style="4" customWidth="1"/>
    <col min="2" max="2" width="60.77734375" style="4" customWidth="1"/>
    <col min="3" max="4" width="20.77734375" style="5" customWidth="1"/>
    <col min="5" max="5" width="50.77734375" style="4" customWidth="1"/>
    <col min="6" max="16384" width="9.33203125" style="4"/>
  </cols>
  <sheetData>
    <row r="1" spans="1:5" ht="30" customHeight="1" x14ac:dyDescent="0.25">
      <c r="A1" s="74" t="s">
        <v>448</v>
      </c>
      <c r="B1" s="75"/>
      <c r="C1" s="75"/>
      <c r="D1" s="75"/>
      <c r="E1" s="76"/>
    </row>
    <row r="2" spans="1:5" ht="30" customHeight="1" x14ac:dyDescent="0.25">
      <c r="A2" s="38" t="s">
        <v>449</v>
      </c>
      <c r="B2" s="36" t="s">
        <v>450</v>
      </c>
      <c r="C2" s="36" t="s">
        <v>451</v>
      </c>
      <c r="D2" s="36" t="s">
        <v>452</v>
      </c>
      <c r="E2" s="39" t="s">
        <v>453</v>
      </c>
    </row>
    <row r="3" spans="1:5" ht="30" customHeight="1" x14ac:dyDescent="0.25">
      <c r="A3" s="24">
        <v>1</v>
      </c>
      <c r="B3" s="9" t="s">
        <v>343</v>
      </c>
      <c r="C3" s="27">
        <v>6</v>
      </c>
      <c r="D3" s="11" t="s">
        <v>454</v>
      </c>
      <c r="E3" s="15" t="s">
        <v>455</v>
      </c>
    </row>
    <row r="4" spans="1:5" ht="30" customHeight="1" x14ac:dyDescent="0.25">
      <c r="A4" s="24">
        <v>2</v>
      </c>
      <c r="B4" s="9" t="s">
        <v>344</v>
      </c>
      <c r="C4" s="27">
        <v>6</v>
      </c>
      <c r="D4" s="12"/>
      <c r="E4" s="15" t="s">
        <v>345</v>
      </c>
    </row>
    <row r="5" spans="1:5" ht="30" customHeight="1" x14ac:dyDescent="0.25">
      <c r="A5" s="24">
        <v>3</v>
      </c>
      <c r="B5" s="9" t="s">
        <v>346</v>
      </c>
      <c r="C5" s="27">
        <v>9</v>
      </c>
      <c r="D5" s="12"/>
      <c r="E5" s="15" t="s">
        <v>67</v>
      </c>
    </row>
    <row r="6" spans="1:5" ht="30" customHeight="1" x14ac:dyDescent="0.25">
      <c r="A6" s="24">
        <v>4</v>
      </c>
      <c r="B6" s="9" t="s">
        <v>347</v>
      </c>
      <c r="C6" s="27">
        <v>4</v>
      </c>
      <c r="D6" s="11"/>
      <c r="E6" s="15" t="s">
        <v>348</v>
      </c>
    </row>
    <row r="7" spans="1:5" ht="30" customHeight="1" x14ac:dyDescent="0.25">
      <c r="A7" s="24">
        <v>5</v>
      </c>
      <c r="B7" s="9" t="s">
        <v>349</v>
      </c>
      <c r="C7" s="27">
        <v>2</v>
      </c>
      <c r="D7" s="11"/>
      <c r="E7" s="15"/>
    </row>
    <row r="8" spans="1:5" ht="30" customHeight="1" x14ac:dyDescent="0.25">
      <c r="A8" s="24">
        <v>6</v>
      </c>
      <c r="B8" s="9" t="s">
        <v>325</v>
      </c>
      <c r="C8" s="27">
        <f>SUM(C4:C7)</f>
        <v>21</v>
      </c>
      <c r="D8" s="11"/>
      <c r="E8" s="15"/>
    </row>
    <row r="9" spans="1:5" ht="30" customHeight="1" x14ac:dyDescent="0.25">
      <c r="A9" s="80" t="s">
        <v>456</v>
      </c>
      <c r="B9" s="81"/>
      <c r="C9" s="81"/>
      <c r="D9" s="81"/>
      <c r="E9" s="82"/>
    </row>
    <row r="10" spans="1:5" ht="30" customHeight="1" x14ac:dyDescent="0.25">
      <c r="A10" s="24">
        <v>7</v>
      </c>
      <c r="B10" s="9" t="s">
        <v>405</v>
      </c>
      <c r="C10" s="27"/>
      <c r="D10" s="12"/>
      <c r="E10" s="15" t="s">
        <v>405</v>
      </c>
    </row>
    <row r="11" spans="1:5" ht="30" customHeight="1" x14ac:dyDescent="0.25">
      <c r="A11" s="16">
        <v>8</v>
      </c>
      <c r="B11" s="9" t="s">
        <v>406</v>
      </c>
      <c r="C11" s="27"/>
      <c r="D11" s="12"/>
      <c r="E11" s="15" t="s">
        <v>350</v>
      </c>
    </row>
    <row r="12" spans="1:5" ht="30" customHeight="1" x14ac:dyDescent="0.25">
      <c r="A12" s="77" t="s">
        <v>457</v>
      </c>
      <c r="B12" s="78"/>
      <c r="C12" s="78"/>
      <c r="D12" s="78"/>
      <c r="E12" s="79"/>
    </row>
    <row r="13" spans="1:5" ht="30" customHeight="1" x14ac:dyDescent="0.25">
      <c r="A13" s="16">
        <v>9</v>
      </c>
      <c r="B13" s="9" t="s">
        <v>458</v>
      </c>
      <c r="C13" s="27">
        <v>300</v>
      </c>
      <c r="D13" s="11" t="s">
        <v>459</v>
      </c>
      <c r="E13" s="17"/>
    </row>
    <row r="14" spans="1:5" ht="30" customHeight="1" x14ac:dyDescent="0.25">
      <c r="A14" s="16">
        <v>10</v>
      </c>
      <c r="B14" s="8" t="s">
        <v>460</v>
      </c>
      <c r="C14" s="27" t="s">
        <v>105</v>
      </c>
      <c r="D14" s="12" t="s">
        <v>96</v>
      </c>
      <c r="E14" s="17"/>
    </row>
    <row r="15" spans="1:5" ht="30" customHeight="1" x14ac:dyDescent="0.25">
      <c r="A15" s="16">
        <v>11</v>
      </c>
      <c r="B15" s="9" t="s">
        <v>461</v>
      </c>
      <c r="C15" s="27" t="s">
        <v>111</v>
      </c>
      <c r="D15" s="12" t="s">
        <v>34</v>
      </c>
      <c r="E15" s="17"/>
    </row>
    <row r="16" spans="1:5" ht="30" customHeight="1" x14ac:dyDescent="0.25">
      <c r="A16" s="16">
        <v>12</v>
      </c>
      <c r="B16" s="9" t="s">
        <v>462</v>
      </c>
      <c r="C16" s="27">
        <v>106</v>
      </c>
      <c r="D16" s="12"/>
      <c r="E16" s="17"/>
    </row>
    <row r="17" spans="1:5" ht="30" customHeight="1" x14ac:dyDescent="0.25">
      <c r="A17" s="16">
        <v>13</v>
      </c>
      <c r="B17" s="8" t="s">
        <v>463</v>
      </c>
      <c r="C17" s="27" t="s">
        <v>97</v>
      </c>
      <c r="D17" s="12"/>
      <c r="E17" s="17"/>
    </row>
    <row r="18" spans="1:5" ht="30" customHeight="1" x14ac:dyDescent="0.25">
      <c r="A18" s="80" t="s">
        <v>464</v>
      </c>
      <c r="B18" s="81"/>
      <c r="C18" s="81"/>
      <c r="D18" s="81"/>
      <c r="E18" s="82"/>
    </row>
    <row r="19" spans="1:5" ht="30" customHeight="1" x14ac:dyDescent="0.25">
      <c r="A19" s="16">
        <v>14</v>
      </c>
      <c r="B19" s="9" t="s">
        <v>93</v>
      </c>
      <c r="C19" s="10">
        <v>0</v>
      </c>
      <c r="D19" s="11" t="s">
        <v>224</v>
      </c>
      <c r="E19" s="15" t="s">
        <v>465</v>
      </c>
    </row>
    <row r="20" spans="1:5" ht="30" customHeight="1" x14ac:dyDescent="0.25">
      <c r="A20" s="16">
        <v>15</v>
      </c>
      <c r="B20" s="9" t="s">
        <v>94</v>
      </c>
      <c r="C20" s="10">
        <v>0</v>
      </c>
      <c r="D20" s="11" t="s">
        <v>224</v>
      </c>
      <c r="E20" s="15" t="s">
        <v>107</v>
      </c>
    </row>
    <row r="21" spans="1:5" ht="30" customHeight="1" x14ac:dyDescent="0.25">
      <c r="A21" s="16">
        <v>16</v>
      </c>
      <c r="B21" s="9" t="s">
        <v>92</v>
      </c>
      <c r="C21" s="10">
        <v>0</v>
      </c>
      <c r="D21" s="11" t="s">
        <v>224</v>
      </c>
      <c r="E21" s="17" t="s">
        <v>162</v>
      </c>
    </row>
    <row r="22" spans="1:5" ht="30" customHeight="1" x14ac:dyDescent="0.25">
      <c r="A22" s="16">
        <v>17</v>
      </c>
      <c r="B22" s="8" t="s">
        <v>76</v>
      </c>
      <c r="C22" s="10">
        <v>0</v>
      </c>
      <c r="D22" s="11" t="s">
        <v>63</v>
      </c>
      <c r="E22" s="17"/>
    </row>
    <row r="23" spans="1:5" ht="30" customHeight="1" x14ac:dyDescent="0.25">
      <c r="A23" s="80" t="s">
        <v>78</v>
      </c>
      <c r="B23" s="81"/>
      <c r="C23" s="81"/>
      <c r="D23" s="81"/>
      <c r="E23" s="82"/>
    </row>
    <row r="24" spans="1:5" ht="30" customHeight="1" x14ac:dyDescent="0.25">
      <c r="A24" s="16">
        <v>18</v>
      </c>
      <c r="B24" s="9" t="s">
        <v>466</v>
      </c>
      <c r="C24" s="27">
        <v>2</v>
      </c>
      <c r="D24" s="11" t="s">
        <v>96</v>
      </c>
      <c r="E24" s="15" t="s">
        <v>106</v>
      </c>
    </row>
    <row r="25" spans="1:5" ht="30" customHeight="1" x14ac:dyDescent="0.25">
      <c r="A25" s="33" t="s">
        <v>548</v>
      </c>
      <c r="B25" s="31" t="s">
        <v>549</v>
      </c>
      <c r="C25" s="34" t="s">
        <v>575</v>
      </c>
      <c r="D25" s="37"/>
      <c r="E25" s="40"/>
    </row>
    <row r="26" spans="1:5" ht="30" customHeight="1" x14ac:dyDescent="0.25">
      <c r="A26" s="33" t="s">
        <v>550</v>
      </c>
      <c r="B26" s="31" t="s">
        <v>551</v>
      </c>
      <c r="C26" s="34" t="s">
        <v>565</v>
      </c>
      <c r="D26" s="37"/>
      <c r="E26" s="40" t="s">
        <v>582</v>
      </c>
    </row>
    <row r="27" spans="1:5" ht="30" customHeight="1" x14ac:dyDescent="0.25">
      <c r="A27" s="33" t="s">
        <v>552</v>
      </c>
      <c r="B27" s="31" t="s">
        <v>553</v>
      </c>
      <c r="C27" s="34" t="s">
        <v>570</v>
      </c>
      <c r="D27" s="37"/>
      <c r="E27" s="40"/>
    </row>
    <row r="28" spans="1:5" ht="30" customHeight="1" x14ac:dyDescent="0.25">
      <c r="A28" s="33" t="s">
        <v>554</v>
      </c>
      <c r="B28" s="31" t="s">
        <v>555</v>
      </c>
      <c r="C28" s="34" t="s">
        <v>574</v>
      </c>
      <c r="D28" s="37"/>
      <c r="E28" s="40"/>
    </row>
    <row r="29" spans="1:5" ht="30" customHeight="1" x14ac:dyDescent="0.25">
      <c r="A29" s="16">
        <v>19</v>
      </c>
      <c r="B29" s="9" t="s">
        <v>94</v>
      </c>
      <c r="C29" s="27">
        <v>0</v>
      </c>
      <c r="D29" s="11" t="s">
        <v>224</v>
      </c>
      <c r="E29" s="17"/>
    </row>
    <row r="30" spans="1:5" ht="30" customHeight="1" x14ac:dyDescent="0.25">
      <c r="A30" s="16">
        <v>20</v>
      </c>
      <c r="B30" s="9" t="s">
        <v>92</v>
      </c>
      <c r="C30" s="27">
        <v>2</v>
      </c>
      <c r="D30" s="11" t="s">
        <v>224</v>
      </c>
      <c r="E30" s="17"/>
    </row>
    <row r="31" spans="1:5" ht="30" customHeight="1" x14ac:dyDescent="0.25">
      <c r="A31" s="16">
        <v>21</v>
      </c>
      <c r="B31" s="9" t="s">
        <v>467</v>
      </c>
      <c r="C31" s="27" t="s">
        <v>97</v>
      </c>
      <c r="D31" s="12"/>
      <c r="E31" s="17"/>
    </row>
    <row r="32" spans="1:5" ht="30" customHeight="1" x14ac:dyDescent="0.25">
      <c r="A32" s="80" t="s">
        <v>468</v>
      </c>
      <c r="B32" s="81"/>
      <c r="C32" s="81"/>
      <c r="D32" s="81"/>
      <c r="E32" s="82"/>
    </row>
    <row r="33" spans="1:5" ht="30" customHeight="1" x14ac:dyDescent="0.25">
      <c r="A33" s="16">
        <v>22</v>
      </c>
      <c r="B33" s="9" t="s">
        <v>51</v>
      </c>
      <c r="C33" s="27" t="s">
        <v>97</v>
      </c>
      <c r="D33" s="12"/>
      <c r="E33" s="17"/>
    </row>
    <row r="34" spans="1:5" ht="30" customHeight="1" x14ac:dyDescent="0.25">
      <c r="A34" s="16">
        <v>23</v>
      </c>
      <c r="B34" s="9" t="s">
        <v>185</v>
      </c>
      <c r="C34" s="27">
        <v>11</v>
      </c>
      <c r="D34" s="12" t="s">
        <v>34</v>
      </c>
      <c r="E34" s="15" t="s">
        <v>469</v>
      </c>
    </row>
    <row r="35" spans="1:5" ht="30" customHeight="1" x14ac:dyDescent="0.25">
      <c r="A35" s="16">
        <v>24</v>
      </c>
      <c r="B35" s="8" t="s">
        <v>163</v>
      </c>
      <c r="C35" s="27">
        <v>11</v>
      </c>
      <c r="D35" s="12" t="s">
        <v>34</v>
      </c>
      <c r="E35" s="15" t="s">
        <v>186</v>
      </c>
    </row>
    <row r="36" spans="1:5" ht="30" customHeight="1" x14ac:dyDescent="0.25">
      <c r="A36" s="16">
        <v>25</v>
      </c>
      <c r="B36" s="8" t="s">
        <v>86</v>
      </c>
      <c r="C36" s="10" t="s">
        <v>97</v>
      </c>
      <c r="D36" s="12"/>
      <c r="E36" s="15"/>
    </row>
    <row r="37" spans="1:5" ht="30" customHeight="1" x14ac:dyDescent="0.25">
      <c r="A37" s="16">
        <v>26</v>
      </c>
      <c r="B37" s="8" t="s">
        <v>87</v>
      </c>
      <c r="C37" s="10" t="s">
        <v>97</v>
      </c>
      <c r="D37" s="12"/>
      <c r="E37" s="15"/>
    </row>
    <row r="38" spans="1:5" ht="30" customHeight="1" x14ac:dyDescent="0.25">
      <c r="A38" s="80" t="s">
        <v>470</v>
      </c>
      <c r="B38" s="81"/>
      <c r="C38" s="81"/>
      <c r="D38" s="81"/>
      <c r="E38" s="82"/>
    </row>
    <row r="39" spans="1:5" ht="30" customHeight="1" x14ac:dyDescent="0.25">
      <c r="A39" s="16">
        <v>27</v>
      </c>
      <c r="B39" s="9" t="s">
        <v>471</v>
      </c>
      <c r="C39" s="27" t="s">
        <v>97</v>
      </c>
      <c r="D39" s="12"/>
      <c r="E39" s="15" t="s">
        <v>472</v>
      </c>
    </row>
    <row r="40" spans="1:5" ht="30" customHeight="1" x14ac:dyDescent="0.25">
      <c r="A40" s="16">
        <v>28</v>
      </c>
      <c r="B40" s="9" t="s">
        <v>473</v>
      </c>
      <c r="C40" s="27" t="s">
        <v>97</v>
      </c>
      <c r="D40" s="12"/>
      <c r="E40" s="15" t="s">
        <v>89</v>
      </c>
    </row>
    <row r="41" spans="1:5" ht="30" customHeight="1" x14ac:dyDescent="0.25">
      <c r="A41" s="16">
        <v>29</v>
      </c>
      <c r="B41" s="9" t="s">
        <v>474</v>
      </c>
      <c r="C41" s="27" t="s">
        <v>97</v>
      </c>
      <c r="D41" s="12"/>
      <c r="E41" s="15"/>
    </row>
    <row r="42" spans="1:5" ht="30" customHeight="1" x14ac:dyDescent="0.25">
      <c r="A42" s="80" t="s">
        <v>25</v>
      </c>
      <c r="B42" s="81"/>
      <c r="C42" s="81"/>
      <c r="D42" s="81"/>
      <c r="E42" s="82"/>
    </row>
    <row r="43" spans="1:5" ht="30" customHeight="1" x14ac:dyDescent="0.25">
      <c r="A43" s="16">
        <v>30</v>
      </c>
      <c r="B43" s="9" t="s">
        <v>43</v>
      </c>
      <c r="C43" s="27">
        <v>6</v>
      </c>
      <c r="D43" s="12" t="s">
        <v>190</v>
      </c>
      <c r="E43" s="15" t="s">
        <v>54</v>
      </c>
    </row>
    <row r="44" spans="1:5" ht="30" customHeight="1" x14ac:dyDescent="0.25">
      <c r="A44" s="16">
        <v>31</v>
      </c>
      <c r="B44" s="9" t="s">
        <v>55</v>
      </c>
      <c r="C44" s="27">
        <v>0</v>
      </c>
      <c r="D44" s="12" t="s">
        <v>190</v>
      </c>
      <c r="E44" s="15" t="s">
        <v>191</v>
      </c>
    </row>
    <row r="45" spans="1:5" ht="30" customHeight="1" x14ac:dyDescent="0.25">
      <c r="A45" s="16">
        <v>32</v>
      </c>
      <c r="B45" s="9" t="s">
        <v>108</v>
      </c>
      <c r="C45" s="27">
        <v>0</v>
      </c>
      <c r="D45" s="12" t="s">
        <v>190</v>
      </c>
      <c r="E45" s="15"/>
    </row>
    <row r="46" spans="1:5" ht="30" customHeight="1" x14ac:dyDescent="0.25">
      <c r="A46" s="16">
        <v>33</v>
      </c>
      <c r="B46" s="8" t="s">
        <v>193</v>
      </c>
      <c r="C46" s="27">
        <v>6</v>
      </c>
      <c r="D46" s="12" t="s">
        <v>98</v>
      </c>
      <c r="E46" s="17"/>
    </row>
    <row r="47" spans="1:5" ht="30" customHeight="1" x14ac:dyDescent="0.25">
      <c r="A47" s="16">
        <v>34</v>
      </c>
      <c r="B47" s="9" t="s">
        <v>441</v>
      </c>
      <c r="C47" s="27">
        <f>C48+C49</f>
        <v>6</v>
      </c>
      <c r="D47" s="12" t="s">
        <v>265</v>
      </c>
      <c r="E47" s="41"/>
    </row>
    <row r="48" spans="1:5" ht="30" customHeight="1" x14ac:dyDescent="0.25">
      <c r="A48" s="16">
        <v>35</v>
      </c>
      <c r="B48" s="8" t="s">
        <v>442</v>
      </c>
      <c r="C48" s="27">
        <v>2</v>
      </c>
      <c r="D48" s="12"/>
      <c r="E48" s="17"/>
    </row>
    <row r="49" spans="1:5" ht="30" customHeight="1" x14ac:dyDescent="0.25">
      <c r="A49" s="16">
        <v>36</v>
      </c>
      <c r="B49" s="30" t="s">
        <v>443</v>
      </c>
      <c r="C49" s="27">
        <v>4</v>
      </c>
      <c r="D49" s="12" t="s">
        <v>98</v>
      </c>
      <c r="E49" s="17" t="s">
        <v>475</v>
      </c>
    </row>
    <row r="50" spans="1:5" ht="30" customHeight="1" x14ac:dyDescent="0.25">
      <c r="A50" s="16">
        <v>37</v>
      </c>
      <c r="B50" s="9" t="s">
        <v>102</v>
      </c>
      <c r="C50" s="27"/>
      <c r="D50" s="12"/>
      <c r="E50" s="17"/>
    </row>
    <row r="51" spans="1:5" ht="30" customHeight="1" x14ac:dyDescent="0.25">
      <c r="A51" s="18" t="s">
        <v>127</v>
      </c>
      <c r="B51" s="9" t="s">
        <v>199</v>
      </c>
      <c r="C51" s="27">
        <v>0</v>
      </c>
      <c r="D51" s="12" t="s">
        <v>34</v>
      </c>
      <c r="E51" s="17"/>
    </row>
    <row r="52" spans="1:5" ht="30" customHeight="1" x14ac:dyDescent="0.25">
      <c r="A52" s="18" t="s">
        <v>128</v>
      </c>
      <c r="B52" s="9" t="s">
        <v>200</v>
      </c>
      <c r="C52" s="27">
        <v>4</v>
      </c>
      <c r="D52" s="12" t="s">
        <v>34</v>
      </c>
      <c r="E52" s="17"/>
    </row>
    <row r="53" spans="1:5" ht="30" customHeight="1" x14ac:dyDescent="0.25">
      <c r="A53" s="18" t="s">
        <v>129</v>
      </c>
      <c r="B53" s="9" t="s">
        <v>38</v>
      </c>
      <c r="C53" s="27">
        <v>0</v>
      </c>
      <c r="D53" s="12" t="s">
        <v>34</v>
      </c>
      <c r="E53" s="17"/>
    </row>
    <row r="54" spans="1:5" ht="30" customHeight="1" x14ac:dyDescent="0.25">
      <c r="A54" s="18" t="s">
        <v>130</v>
      </c>
      <c r="B54" s="9" t="s">
        <v>202</v>
      </c>
      <c r="C54" s="27">
        <v>2</v>
      </c>
      <c r="D54" s="12" t="s">
        <v>34</v>
      </c>
      <c r="E54" s="17"/>
    </row>
    <row r="55" spans="1:5" ht="30" customHeight="1" x14ac:dyDescent="0.25">
      <c r="A55" s="18" t="s">
        <v>131</v>
      </c>
      <c r="B55" s="9" t="s">
        <v>103</v>
      </c>
      <c r="C55" s="27">
        <v>0</v>
      </c>
      <c r="D55" s="12" t="s">
        <v>34</v>
      </c>
      <c r="E55" s="17" t="s">
        <v>104</v>
      </c>
    </row>
    <row r="56" spans="1:5" ht="30" customHeight="1" x14ac:dyDescent="0.25">
      <c r="A56" s="16">
        <v>38</v>
      </c>
      <c r="B56" s="9" t="s">
        <v>88</v>
      </c>
      <c r="C56" s="27" t="s">
        <v>99</v>
      </c>
      <c r="D56" s="12"/>
      <c r="E56" s="17"/>
    </row>
    <row r="57" spans="1:5" ht="30" customHeight="1" x14ac:dyDescent="0.25">
      <c r="A57" s="16">
        <v>39</v>
      </c>
      <c r="B57" s="9" t="s">
        <v>79</v>
      </c>
      <c r="C57" s="27" t="s">
        <v>97</v>
      </c>
      <c r="D57" s="12"/>
      <c r="E57" s="17"/>
    </row>
    <row r="58" spans="1:5" ht="30" customHeight="1" x14ac:dyDescent="0.25">
      <c r="A58" s="16">
        <v>40</v>
      </c>
      <c r="B58" s="9" t="s">
        <v>81</v>
      </c>
      <c r="C58" s="27" t="s">
        <v>100</v>
      </c>
      <c r="D58" s="12"/>
      <c r="E58" s="17"/>
    </row>
    <row r="59" spans="1:5" ht="32.4" x14ac:dyDescent="0.25">
      <c r="A59" s="16">
        <v>41</v>
      </c>
      <c r="B59" s="13" t="s">
        <v>90</v>
      </c>
      <c r="C59" s="28" t="s">
        <v>444</v>
      </c>
      <c r="D59" s="14" t="s">
        <v>34</v>
      </c>
      <c r="E59" s="17" t="s">
        <v>476</v>
      </c>
    </row>
    <row r="60" spans="1:5" ht="30" customHeight="1" x14ac:dyDescent="0.25">
      <c r="A60" s="80" t="s">
        <v>477</v>
      </c>
      <c r="B60" s="81"/>
      <c r="C60" s="81"/>
      <c r="D60" s="81"/>
      <c r="E60" s="82"/>
    </row>
    <row r="61" spans="1:5" ht="30" customHeight="1" x14ac:dyDescent="0.25">
      <c r="A61" s="16">
        <v>42</v>
      </c>
      <c r="B61" s="8" t="s">
        <v>69</v>
      </c>
      <c r="C61" s="27">
        <v>4</v>
      </c>
      <c r="D61" s="12" t="s">
        <v>190</v>
      </c>
      <c r="E61" s="17"/>
    </row>
    <row r="62" spans="1:5" ht="30" customHeight="1" x14ac:dyDescent="0.25">
      <c r="A62" s="16">
        <v>43</v>
      </c>
      <c r="B62" s="8" t="s">
        <v>68</v>
      </c>
      <c r="C62" s="27">
        <v>5</v>
      </c>
      <c r="D62" s="12" t="s">
        <v>190</v>
      </c>
      <c r="E62" s="15" t="s">
        <v>478</v>
      </c>
    </row>
    <row r="63" spans="1:5" ht="30" customHeight="1" x14ac:dyDescent="0.25">
      <c r="A63" s="16">
        <v>44</v>
      </c>
      <c r="B63" s="8" t="s">
        <v>212</v>
      </c>
      <c r="C63" s="27">
        <v>0</v>
      </c>
      <c r="D63" s="12" t="s">
        <v>190</v>
      </c>
      <c r="E63" s="15"/>
    </row>
    <row r="64" spans="1:5" ht="30" customHeight="1" x14ac:dyDescent="0.25">
      <c r="A64" s="16">
        <v>45</v>
      </c>
      <c r="B64" s="31" t="s">
        <v>165</v>
      </c>
      <c r="C64" s="27">
        <v>0</v>
      </c>
      <c r="D64" s="12" t="s">
        <v>98</v>
      </c>
      <c r="E64" s="17"/>
    </row>
    <row r="65" spans="1:5" ht="30" customHeight="1" x14ac:dyDescent="0.25">
      <c r="A65" s="16">
        <v>46</v>
      </c>
      <c r="B65" s="9" t="s">
        <v>85</v>
      </c>
      <c r="C65" s="27">
        <v>2</v>
      </c>
      <c r="D65" s="12" t="s">
        <v>34</v>
      </c>
      <c r="E65" s="15" t="s">
        <v>479</v>
      </c>
    </row>
    <row r="66" spans="1:5" ht="30" customHeight="1" x14ac:dyDescent="0.25">
      <c r="A66" s="16">
        <v>47</v>
      </c>
      <c r="B66" s="9" t="s">
        <v>101</v>
      </c>
      <c r="C66" s="27">
        <v>1</v>
      </c>
      <c r="D66" s="12" t="s">
        <v>98</v>
      </c>
      <c r="E66" s="15"/>
    </row>
    <row r="67" spans="1:5" ht="30" customHeight="1" x14ac:dyDescent="0.25">
      <c r="A67" s="16">
        <v>48</v>
      </c>
      <c r="B67" s="9" t="s">
        <v>102</v>
      </c>
      <c r="C67" s="27"/>
      <c r="D67" s="12"/>
      <c r="E67" s="15"/>
    </row>
    <row r="68" spans="1:5" ht="30" customHeight="1" x14ac:dyDescent="0.25">
      <c r="A68" s="18" t="s">
        <v>487</v>
      </c>
      <c r="B68" s="9" t="s">
        <v>199</v>
      </c>
      <c r="C68" s="27">
        <v>0</v>
      </c>
      <c r="D68" s="12" t="s">
        <v>34</v>
      </c>
      <c r="E68" s="17"/>
    </row>
    <row r="69" spans="1:5" ht="30" customHeight="1" x14ac:dyDescent="0.25">
      <c r="A69" s="18" t="s">
        <v>328</v>
      </c>
      <c r="B69" s="9" t="s">
        <v>200</v>
      </c>
      <c r="C69" s="27">
        <v>2</v>
      </c>
      <c r="D69" s="12" t="s">
        <v>34</v>
      </c>
      <c r="E69" s="15"/>
    </row>
    <row r="70" spans="1:5" ht="30" customHeight="1" x14ac:dyDescent="0.25">
      <c r="A70" s="18" t="s">
        <v>329</v>
      </c>
      <c r="B70" s="9" t="s">
        <v>38</v>
      </c>
      <c r="C70" s="27">
        <v>0</v>
      </c>
      <c r="D70" s="12" t="s">
        <v>34</v>
      </c>
      <c r="E70" s="17"/>
    </row>
    <row r="71" spans="1:5" ht="30" customHeight="1" x14ac:dyDescent="0.25">
      <c r="A71" s="18" t="s">
        <v>330</v>
      </c>
      <c r="B71" s="9" t="s">
        <v>202</v>
      </c>
      <c r="C71" s="27">
        <v>0</v>
      </c>
      <c r="D71" s="12" t="s">
        <v>34</v>
      </c>
      <c r="E71" s="15"/>
    </row>
    <row r="72" spans="1:5" ht="30" customHeight="1" x14ac:dyDescent="0.25">
      <c r="A72" s="18" t="s">
        <v>331</v>
      </c>
      <c r="B72" s="9" t="s">
        <v>103</v>
      </c>
      <c r="C72" s="27">
        <v>0</v>
      </c>
      <c r="D72" s="12"/>
      <c r="E72" s="15"/>
    </row>
    <row r="73" spans="1:5" ht="30" customHeight="1" x14ac:dyDescent="0.25">
      <c r="A73" s="16">
        <v>49</v>
      </c>
      <c r="B73" s="9" t="s">
        <v>88</v>
      </c>
      <c r="C73" s="27" t="s">
        <v>99</v>
      </c>
      <c r="D73" s="12"/>
      <c r="E73" s="15"/>
    </row>
    <row r="74" spans="1:5" ht="30" customHeight="1" x14ac:dyDescent="0.25">
      <c r="A74" s="16">
        <v>50</v>
      </c>
      <c r="B74" s="9" t="s">
        <v>79</v>
      </c>
      <c r="C74" s="27" t="s">
        <v>97</v>
      </c>
      <c r="D74" s="12"/>
      <c r="E74" s="15"/>
    </row>
    <row r="75" spans="1:5" ht="30" customHeight="1" x14ac:dyDescent="0.25">
      <c r="A75" s="16">
        <v>51</v>
      </c>
      <c r="B75" s="9" t="s">
        <v>81</v>
      </c>
      <c r="C75" s="27" t="s">
        <v>100</v>
      </c>
      <c r="D75" s="12"/>
      <c r="E75" s="17"/>
    </row>
    <row r="76" spans="1:5" ht="48.6" x14ac:dyDescent="0.25">
      <c r="A76" s="16">
        <v>52</v>
      </c>
      <c r="B76" s="13" t="s">
        <v>90</v>
      </c>
      <c r="C76" s="28" t="s">
        <v>445</v>
      </c>
      <c r="D76" s="14" t="s">
        <v>34</v>
      </c>
      <c r="E76" s="17" t="s">
        <v>480</v>
      </c>
    </row>
    <row r="77" spans="1:5" ht="30" customHeight="1" x14ac:dyDescent="0.25">
      <c r="A77" s="68" t="s">
        <v>47</v>
      </c>
      <c r="B77" s="83"/>
      <c r="C77" s="83"/>
      <c r="D77" s="83"/>
      <c r="E77" s="84"/>
    </row>
    <row r="78" spans="1:5" ht="30" customHeight="1" x14ac:dyDescent="0.25">
      <c r="A78" s="16">
        <v>53</v>
      </c>
      <c r="B78" s="8" t="s">
        <v>72</v>
      </c>
      <c r="C78" s="27">
        <v>1</v>
      </c>
      <c r="D78" s="12" t="s">
        <v>190</v>
      </c>
      <c r="E78" s="17"/>
    </row>
    <row r="79" spans="1:5" ht="30" customHeight="1" x14ac:dyDescent="0.25">
      <c r="A79" s="16">
        <v>54</v>
      </c>
      <c r="B79" s="8" t="s">
        <v>68</v>
      </c>
      <c r="C79" s="27">
        <v>3</v>
      </c>
      <c r="D79" s="12" t="s">
        <v>190</v>
      </c>
      <c r="E79" s="17" t="s">
        <v>481</v>
      </c>
    </row>
    <row r="80" spans="1:5" ht="30" customHeight="1" x14ac:dyDescent="0.25">
      <c r="A80" s="16">
        <v>55</v>
      </c>
      <c r="B80" s="8" t="s">
        <v>212</v>
      </c>
      <c r="C80" s="27">
        <v>0</v>
      </c>
      <c r="D80" s="12" t="s">
        <v>190</v>
      </c>
      <c r="E80" s="15"/>
    </row>
    <row r="81" spans="1:5" ht="30" customHeight="1" x14ac:dyDescent="0.25">
      <c r="A81" s="16">
        <v>56</v>
      </c>
      <c r="B81" s="9" t="s">
        <v>110</v>
      </c>
      <c r="C81" s="27">
        <v>1</v>
      </c>
      <c r="D81" s="12" t="s">
        <v>98</v>
      </c>
      <c r="E81" s="17"/>
    </row>
    <row r="82" spans="1:5" ht="30" customHeight="1" x14ac:dyDescent="0.25">
      <c r="A82" s="16">
        <v>57</v>
      </c>
      <c r="B82" s="9" t="s">
        <v>218</v>
      </c>
      <c r="C82" s="27">
        <v>1</v>
      </c>
      <c r="D82" s="12" t="s">
        <v>34</v>
      </c>
      <c r="E82" s="17" t="s">
        <v>482</v>
      </c>
    </row>
    <row r="83" spans="1:5" ht="30" customHeight="1" x14ac:dyDescent="0.25">
      <c r="A83" s="16">
        <v>58</v>
      </c>
      <c r="B83" s="9" t="s">
        <v>220</v>
      </c>
      <c r="C83" s="27">
        <v>0</v>
      </c>
      <c r="D83" s="12" t="s">
        <v>34</v>
      </c>
      <c r="E83" s="17"/>
    </row>
    <row r="84" spans="1:5" ht="30" customHeight="1" x14ac:dyDescent="0.25">
      <c r="A84" s="16">
        <v>59</v>
      </c>
      <c r="B84" s="9" t="s">
        <v>84</v>
      </c>
      <c r="C84" s="27">
        <v>1</v>
      </c>
      <c r="D84" s="12" t="s">
        <v>34</v>
      </c>
      <c r="E84" s="25"/>
    </row>
    <row r="85" spans="1:5" ht="30" customHeight="1" x14ac:dyDescent="0.25">
      <c r="A85" s="16">
        <v>60</v>
      </c>
      <c r="B85" s="9" t="s">
        <v>102</v>
      </c>
      <c r="C85" s="27"/>
      <c r="D85" s="12"/>
      <c r="E85" s="25"/>
    </row>
    <row r="86" spans="1:5" ht="30" customHeight="1" x14ac:dyDescent="0.25">
      <c r="A86" s="18" t="s">
        <v>332</v>
      </c>
      <c r="B86" s="9" t="s">
        <v>199</v>
      </c>
      <c r="C86" s="27">
        <v>0</v>
      </c>
      <c r="D86" s="12" t="s">
        <v>34</v>
      </c>
      <c r="E86" s="25"/>
    </row>
    <row r="87" spans="1:5" ht="30" customHeight="1" x14ac:dyDescent="0.25">
      <c r="A87" s="18" t="s">
        <v>333</v>
      </c>
      <c r="B87" s="9" t="s">
        <v>200</v>
      </c>
      <c r="C87" s="27">
        <v>1</v>
      </c>
      <c r="D87" s="12" t="s">
        <v>34</v>
      </c>
      <c r="E87" s="25"/>
    </row>
    <row r="88" spans="1:5" ht="30" customHeight="1" x14ac:dyDescent="0.25">
      <c r="A88" s="18" t="s">
        <v>334</v>
      </c>
      <c r="B88" s="9" t="s">
        <v>38</v>
      </c>
      <c r="C88" s="27">
        <v>0</v>
      </c>
      <c r="D88" s="12" t="s">
        <v>34</v>
      </c>
      <c r="E88" s="25"/>
    </row>
    <row r="89" spans="1:5" ht="30" customHeight="1" x14ac:dyDescent="0.25">
      <c r="A89" s="18" t="s">
        <v>335</v>
      </c>
      <c r="B89" s="9" t="s">
        <v>202</v>
      </c>
      <c r="C89" s="27">
        <v>0</v>
      </c>
      <c r="D89" s="12" t="s">
        <v>34</v>
      </c>
      <c r="E89" s="25"/>
    </row>
    <row r="90" spans="1:5" ht="30" customHeight="1" x14ac:dyDescent="0.25">
      <c r="A90" s="18" t="s">
        <v>336</v>
      </c>
      <c r="B90" s="9" t="s">
        <v>103</v>
      </c>
      <c r="C90" s="27">
        <v>0</v>
      </c>
      <c r="D90" s="12"/>
      <c r="E90" s="25"/>
    </row>
    <row r="91" spans="1:5" ht="30" customHeight="1" x14ac:dyDescent="0.25">
      <c r="A91" s="16">
        <v>61</v>
      </c>
      <c r="B91" s="9" t="s">
        <v>88</v>
      </c>
      <c r="C91" s="27" t="s">
        <v>99</v>
      </c>
      <c r="D91" s="12"/>
      <c r="E91" s="15"/>
    </row>
    <row r="92" spans="1:5" ht="30" customHeight="1" x14ac:dyDescent="0.25">
      <c r="A92" s="19">
        <v>62</v>
      </c>
      <c r="B92" s="9" t="s">
        <v>79</v>
      </c>
      <c r="C92" s="27" t="s">
        <v>97</v>
      </c>
      <c r="D92" s="12"/>
      <c r="E92" s="15"/>
    </row>
    <row r="93" spans="1:5" ht="30" customHeight="1" x14ac:dyDescent="0.25">
      <c r="A93" s="19">
        <v>63</v>
      </c>
      <c r="B93" s="9" t="s">
        <v>81</v>
      </c>
      <c r="C93" s="27" t="s">
        <v>100</v>
      </c>
      <c r="D93" s="14"/>
      <c r="E93" s="17"/>
    </row>
    <row r="94" spans="1:5" ht="32.4" x14ac:dyDescent="0.25">
      <c r="A94" s="19">
        <v>64</v>
      </c>
      <c r="B94" s="13" t="s">
        <v>90</v>
      </c>
      <c r="C94" s="28" t="s">
        <v>446</v>
      </c>
      <c r="D94" s="12" t="s">
        <v>34</v>
      </c>
      <c r="E94" s="17" t="s">
        <v>483</v>
      </c>
    </row>
    <row r="95" spans="1:5" ht="30" customHeight="1" x14ac:dyDescent="0.25">
      <c r="A95" s="71" t="s">
        <v>91</v>
      </c>
      <c r="B95" s="85"/>
      <c r="C95" s="85"/>
      <c r="D95" s="85"/>
      <c r="E95" s="86"/>
    </row>
    <row r="96" spans="1:5" ht="30" customHeight="1" x14ac:dyDescent="0.25">
      <c r="A96" s="19">
        <v>65</v>
      </c>
      <c r="B96" s="13" t="s">
        <v>57</v>
      </c>
      <c r="C96" s="27">
        <v>0</v>
      </c>
      <c r="D96" s="14" t="s">
        <v>224</v>
      </c>
      <c r="E96" s="17"/>
    </row>
    <row r="97" spans="1:5" ht="30" customHeight="1" x14ac:dyDescent="0.25">
      <c r="A97" s="19">
        <v>66</v>
      </c>
      <c r="B97" s="13" t="s">
        <v>114</v>
      </c>
      <c r="C97" s="27">
        <v>1</v>
      </c>
      <c r="D97" s="14" t="s">
        <v>224</v>
      </c>
      <c r="E97" s="20" t="s">
        <v>484</v>
      </c>
    </row>
    <row r="98" spans="1:5" ht="30" customHeight="1" x14ac:dyDescent="0.25">
      <c r="A98" s="19">
        <v>67</v>
      </c>
      <c r="B98" s="13" t="s">
        <v>113</v>
      </c>
      <c r="C98" s="27">
        <v>16</v>
      </c>
      <c r="D98" s="14" t="s">
        <v>226</v>
      </c>
      <c r="E98" s="20" t="s">
        <v>112</v>
      </c>
    </row>
    <row r="99" spans="1:5" ht="30" customHeight="1" x14ac:dyDescent="0.25">
      <c r="A99" s="19">
        <v>68</v>
      </c>
      <c r="B99" s="13" t="s">
        <v>228</v>
      </c>
      <c r="C99" s="27">
        <v>20</v>
      </c>
      <c r="D99" s="14" t="s">
        <v>63</v>
      </c>
      <c r="E99" s="17"/>
    </row>
    <row r="100" spans="1:5" ht="30" customHeight="1" x14ac:dyDescent="0.25">
      <c r="A100" s="19">
        <v>69</v>
      </c>
      <c r="B100" s="13" t="s">
        <v>90</v>
      </c>
      <c r="C100" s="28" t="s">
        <v>447</v>
      </c>
      <c r="D100" s="14" t="s">
        <v>34</v>
      </c>
      <c r="E100" s="20"/>
    </row>
    <row r="101" spans="1:5" ht="32.4" x14ac:dyDescent="0.25">
      <c r="A101" s="19">
        <v>70</v>
      </c>
      <c r="B101" s="13" t="s">
        <v>59</v>
      </c>
      <c r="C101" s="29" t="s">
        <v>122</v>
      </c>
      <c r="D101" s="14" t="s">
        <v>34</v>
      </c>
      <c r="E101" s="17" t="s">
        <v>485</v>
      </c>
    </row>
    <row r="102" spans="1:5" ht="32.4" x14ac:dyDescent="0.25">
      <c r="A102" s="19">
        <v>71</v>
      </c>
      <c r="B102" s="13" t="s">
        <v>232</v>
      </c>
      <c r="C102" s="27">
        <v>0</v>
      </c>
      <c r="D102" s="14" t="s">
        <v>34</v>
      </c>
      <c r="E102" s="17" t="s">
        <v>157</v>
      </c>
    </row>
    <row r="103" spans="1:5" ht="32.4" x14ac:dyDescent="0.25">
      <c r="A103" s="19">
        <v>72</v>
      </c>
      <c r="B103" s="13" t="s">
        <v>234</v>
      </c>
      <c r="C103" s="27">
        <v>1</v>
      </c>
      <c r="D103" s="14" t="s">
        <v>34</v>
      </c>
      <c r="E103" s="17" t="s">
        <v>486</v>
      </c>
    </row>
    <row r="104" spans="1:5" ht="32.4" x14ac:dyDescent="0.25">
      <c r="A104" s="19">
        <v>73</v>
      </c>
      <c r="B104" s="13" t="s">
        <v>236</v>
      </c>
      <c r="C104" s="27">
        <v>0</v>
      </c>
      <c r="D104" s="14" t="s">
        <v>34</v>
      </c>
      <c r="E104" s="17" t="s">
        <v>157</v>
      </c>
    </row>
    <row r="105" spans="1:5" ht="30" customHeight="1" thickBot="1" x14ac:dyDescent="0.3">
      <c r="A105" s="21">
        <v>74</v>
      </c>
      <c r="B105" s="22" t="s">
        <v>75</v>
      </c>
      <c r="C105" s="23">
        <v>1</v>
      </c>
      <c r="D105" s="23" t="s">
        <v>34</v>
      </c>
      <c r="E105" s="26" t="s">
        <v>482</v>
      </c>
    </row>
    <row r="106" spans="1:5" ht="30" customHeight="1" x14ac:dyDescent="0.25">
      <c r="A106" s="6"/>
      <c r="B106" s="6"/>
      <c r="C106" s="7"/>
      <c r="D106" s="7"/>
      <c r="E106" s="6"/>
    </row>
  </sheetData>
  <mergeCells count="11">
    <mergeCell ref="A77:E77"/>
    <mergeCell ref="A95:E95"/>
    <mergeCell ref="A1:E1"/>
    <mergeCell ref="A12:E12"/>
    <mergeCell ref="A18:E18"/>
    <mergeCell ref="A32:E32"/>
    <mergeCell ref="A60:E60"/>
    <mergeCell ref="A42:E42"/>
    <mergeCell ref="A38:E38"/>
    <mergeCell ref="A9:E9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C7" sqref="C4:C7"/>
    </sheetView>
  </sheetViews>
  <sheetFormatPr defaultColWidth="9.33203125" defaultRowHeight="13.2" x14ac:dyDescent="0.25"/>
  <cols>
    <col min="1" max="1" width="10.77734375" style="4" customWidth="1"/>
    <col min="2" max="2" width="60.77734375" style="4" customWidth="1"/>
    <col min="3" max="4" width="20.77734375" style="5" customWidth="1"/>
    <col min="5" max="5" width="50.77734375" style="4" customWidth="1"/>
    <col min="6" max="16384" width="9.33203125" style="4"/>
  </cols>
  <sheetData>
    <row r="1" spans="1:5" ht="30" customHeight="1" x14ac:dyDescent="0.25">
      <c r="A1" s="74" t="s">
        <v>488</v>
      </c>
      <c r="B1" s="75"/>
      <c r="C1" s="75"/>
      <c r="D1" s="75"/>
      <c r="E1" s="76"/>
    </row>
    <row r="2" spans="1:5" ht="30" customHeight="1" x14ac:dyDescent="0.25">
      <c r="A2" s="38" t="s">
        <v>449</v>
      </c>
      <c r="B2" s="36" t="s">
        <v>5</v>
      </c>
      <c r="C2" s="36" t="s">
        <v>6</v>
      </c>
      <c r="D2" s="36" t="s">
        <v>7</v>
      </c>
      <c r="E2" s="39" t="s">
        <v>8</v>
      </c>
    </row>
    <row r="3" spans="1:5" ht="30" customHeight="1" x14ac:dyDescent="0.25">
      <c r="A3" s="24">
        <v>1</v>
      </c>
      <c r="B3" s="9" t="s">
        <v>343</v>
      </c>
      <c r="C3" s="27">
        <v>6</v>
      </c>
      <c r="D3" s="11" t="s">
        <v>27</v>
      </c>
      <c r="E3" s="15" t="s">
        <v>28</v>
      </c>
    </row>
    <row r="4" spans="1:5" ht="30" customHeight="1" x14ac:dyDescent="0.25">
      <c r="A4" s="24">
        <v>2</v>
      </c>
      <c r="B4" s="9" t="s">
        <v>344</v>
      </c>
      <c r="C4" s="27">
        <v>12</v>
      </c>
      <c r="D4" s="12"/>
      <c r="E4" s="15" t="s">
        <v>345</v>
      </c>
    </row>
    <row r="5" spans="1:5" ht="30" customHeight="1" x14ac:dyDescent="0.25">
      <c r="A5" s="24">
        <v>3</v>
      </c>
      <c r="B5" s="9" t="s">
        <v>346</v>
      </c>
      <c r="C5" s="27">
        <v>7</v>
      </c>
      <c r="D5" s="12"/>
      <c r="E5" s="15" t="s">
        <v>67</v>
      </c>
    </row>
    <row r="6" spans="1:5" ht="30" customHeight="1" x14ac:dyDescent="0.25">
      <c r="A6" s="24">
        <v>4</v>
      </c>
      <c r="B6" s="9" t="s">
        <v>347</v>
      </c>
      <c r="C6" s="27">
        <v>7</v>
      </c>
      <c r="D6" s="11"/>
      <c r="E6" s="15" t="s">
        <v>348</v>
      </c>
    </row>
    <row r="7" spans="1:5" ht="30" customHeight="1" x14ac:dyDescent="0.25">
      <c r="A7" s="24">
        <v>5</v>
      </c>
      <c r="B7" s="9" t="s">
        <v>349</v>
      </c>
      <c r="C7" s="27">
        <v>2</v>
      </c>
      <c r="D7" s="11"/>
      <c r="E7" s="15"/>
    </row>
    <row r="8" spans="1:5" ht="30" customHeight="1" x14ac:dyDescent="0.25">
      <c r="A8" s="24">
        <v>6</v>
      </c>
      <c r="B8" s="9" t="s">
        <v>325</v>
      </c>
      <c r="C8" s="27">
        <f>SUM(C4:C7)</f>
        <v>28</v>
      </c>
      <c r="D8" s="11"/>
      <c r="E8" s="15"/>
    </row>
    <row r="9" spans="1:5" ht="30" customHeight="1" x14ac:dyDescent="0.25">
      <c r="A9" s="80" t="s">
        <v>3</v>
      </c>
      <c r="B9" s="81"/>
      <c r="C9" s="81"/>
      <c r="D9" s="81"/>
      <c r="E9" s="82"/>
    </row>
    <row r="10" spans="1:5" ht="30" customHeight="1" x14ac:dyDescent="0.25">
      <c r="A10" s="24">
        <v>7</v>
      </c>
      <c r="B10" s="9" t="s">
        <v>9</v>
      </c>
      <c r="C10" s="27"/>
      <c r="D10" s="12"/>
      <c r="E10" s="15" t="s">
        <v>405</v>
      </c>
    </row>
    <row r="11" spans="1:5" ht="30" customHeight="1" x14ac:dyDescent="0.25">
      <c r="A11" s="16">
        <v>8</v>
      </c>
      <c r="B11" s="9" t="s">
        <v>406</v>
      </c>
      <c r="C11" s="27"/>
      <c r="D11" s="12"/>
      <c r="E11" s="15" t="s">
        <v>350</v>
      </c>
    </row>
    <row r="12" spans="1:5" ht="30" customHeight="1" x14ac:dyDescent="0.25">
      <c r="A12" s="77" t="s">
        <v>29</v>
      </c>
      <c r="B12" s="78"/>
      <c r="C12" s="78"/>
      <c r="D12" s="78"/>
      <c r="E12" s="79"/>
    </row>
    <row r="13" spans="1:5" ht="30" customHeight="1" x14ac:dyDescent="0.25">
      <c r="A13" s="16">
        <v>9</v>
      </c>
      <c r="B13" s="9" t="s">
        <v>10</v>
      </c>
      <c r="C13" s="27">
        <v>300</v>
      </c>
      <c r="D13" s="11" t="s">
        <v>1</v>
      </c>
      <c r="E13" s="17"/>
    </row>
    <row r="14" spans="1:5" ht="30" customHeight="1" x14ac:dyDescent="0.25">
      <c r="A14" s="16">
        <v>10</v>
      </c>
      <c r="B14" s="8" t="s">
        <v>30</v>
      </c>
      <c r="C14" s="27" t="s">
        <v>407</v>
      </c>
      <c r="D14" s="12" t="s">
        <v>408</v>
      </c>
      <c r="E14" s="17"/>
    </row>
    <row r="15" spans="1:5" ht="30" customHeight="1" x14ac:dyDescent="0.25">
      <c r="A15" s="16">
        <v>11</v>
      </c>
      <c r="B15" s="9" t="s">
        <v>11</v>
      </c>
      <c r="C15" s="27" t="s">
        <v>351</v>
      </c>
      <c r="D15" s="12" t="s">
        <v>352</v>
      </c>
      <c r="E15" s="17"/>
    </row>
    <row r="16" spans="1:5" ht="30" customHeight="1" x14ac:dyDescent="0.25">
      <c r="A16" s="16">
        <v>12</v>
      </c>
      <c r="B16" s="9" t="s">
        <v>12</v>
      </c>
      <c r="C16" s="27">
        <v>106</v>
      </c>
      <c r="D16" s="12"/>
      <c r="E16" s="17"/>
    </row>
    <row r="17" spans="1:5" ht="30" customHeight="1" x14ac:dyDescent="0.25">
      <c r="A17" s="16">
        <v>13</v>
      </c>
      <c r="B17" s="8" t="s">
        <v>31</v>
      </c>
      <c r="C17" s="27" t="s">
        <v>2</v>
      </c>
      <c r="D17" s="12"/>
      <c r="E17" s="17"/>
    </row>
    <row r="18" spans="1:5" ht="30" customHeight="1" x14ac:dyDescent="0.25">
      <c r="A18" s="80" t="s">
        <v>13</v>
      </c>
      <c r="B18" s="81"/>
      <c r="C18" s="81"/>
      <c r="D18" s="81"/>
      <c r="E18" s="82"/>
    </row>
    <row r="19" spans="1:5" ht="30" customHeight="1" x14ac:dyDescent="0.25">
      <c r="A19" s="16">
        <v>14</v>
      </c>
      <c r="B19" s="9" t="s">
        <v>409</v>
      </c>
      <c r="C19" s="10">
        <v>0</v>
      </c>
      <c r="D19" s="11" t="s">
        <v>14</v>
      </c>
      <c r="E19" s="15" t="s">
        <v>15</v>
      </c>
    </row>
    <row r="20" spans="1:5" ht="30" customHeight="1" x14ac:dyDescent="0.25">
      <c r="A20" s="16">
        <v>15</v>
      </c>
      <c r="B20" s="9" t="s">
        <v>353</v>
      </c>
      <c r="C20" s="10">
        <v>0</v>
      </c>
      <c r="D20" s="11" t="s">
        <v>14</v>
      </c>
      <c r="E20" s="15" t="s">
        <v>410</v>
      </c>
    </row>
    <row r="21" spans="1:5" ht="30" customHeight="1" x14ac:dyDescent="0.25">
      <c r="A21" s="16">
        <v>16</v>
      </c>
      <c r="B21" s="9" t="s">
        <v>354</v>
      </c>
      <c r="C21" s="10">
        <v>0</v>
      </c>
      <c r="D21" s="11" t="s">
        <v>14</v>
      </c>
      <c r="E21" s="17" t="s">
        <v>32</v>
      </c>
    </row>
    <row r="22" spans="1:5" ht="30" customHeight="1" x14ac:dyDescent="0.25">
      <c r="A22" s="16">
        <v>17</v>
      </c>
      <c r="B22" s="8" t="s">
        <v>356</v>
      </c>
      <c r="C22" s="10">
        <v>90</v>
      </c>
      <c r="D22" s="11" t="s">
        <v>396</v>
      </c>
      <c r="E22" s="17" t="s">
        <v>489</v>
      </c>
    </row>
    <row r="23" spans="1:5" ht="30" customHeight="1" x14ac:dyDescent="0.25">
      <c r="A23" s="80" t="s">
        <v>411</v>
      </c>
      <c r="B23" s="81"/>
      <c r="C23" s="81"/>
      <c r="D23" s="81"/>
      <c r="E23" s="82"/>
    </row>
    <row r="24" spans="1:5" ht="30" customHeight="1" x14ac:dyDescent="0.25">
      <c r="A24" s="16">
        <v>18</v>
      </c>
      <c r="B24" s="9" t="s">
        <v>18</v>
      </c>
      <c r="C24" s="27">
        <v>2</v>
      </c>
      <c r="D24" s="11" t="s">
        <v>19</v>
      </c>
      <c r="E24" s="15" t="s">
        <v>412</v>
      </c>
    </row>
    <row r="25" spans="1:5" ht="30" customHeight="1" x14ac:dyDescent="0.25">
      <c r="A25" s="33" t="s">
        <v>548</v>
      </c>
      <c r="B25" s="31" t="s">
        <v>549</v>
      </c>
      <c r="C25" s="34" t="s">
        <v>578</v>
      </c>
      <c r="D25" s="37"/>
      <c r="E25" s="40"/>
    </row>
    <row r="26" spans="1:5" ht="30" customHeight="1" x14ac:dyDescent="0.25">
      <c r="A26" s="33" t="s">
        <v>550</v>
      </c>
      <c r="B26" s="31" t="s">
        <v>551</v>
      </c>
      <c r="C26" s="34" t="s">
        <v>576</v>
      </c>
      <c r="D26" s="37"/>
      <c r="E26" s="40" t="s">
        <v>581</v>
      </c>
    </row>
    <row r="27" spans="1:5" ht="30" customHeight="1" x14ac:dyDescent="0.25">
      <c r="A27" s="33" t="s">
        <v>552</v>
      </c>
      <c r="B27" s="31" t="s">
        <v>553</v>
      </c>
      <c r="C27" s="34" t="s">
        <v>577</v>
      </c>
      <c r="D27" s="37"/>
      <c r="E27" s="40"/>
    </row>
    <row r="28" spans="1:5" ht="30" customHeight="1" x14ac:dyDescent="0.25">
      <c r="A28" s="33" t="s">
        <v>554</v>
      </c>
      <c r="B28" s="31" t="s">
        <v>555</v>
      </c>
      <c r="C28" s="34" t="s">
        <v>567</v>
      </c>
      <c r="D28" s="37"/>
      <c r="E28" s="40"/>
    </row>
    <row r="29" spans="1:5" ht="30" customHeight="1" x14ac:dyDescent="0.25">
      <c r="A29" s="16">
        <v>19</v>
      </c>
      <c r="B29" s="9" t="s">
        <v>16</v>
      </c>
      <c r="C29" s="27">
        <v>0</v>
      </c>
      <c r="D29" s="11" t="s">
        <v>14</v>
      </c>
      <c r="E29" s="17"/>
    </row>
    <row r="30" spans="1:5" ht="30" customHeight="1" x14ac:dyDescent="0.25">
      <c r="A30" s="16">
        <v>20</v>
      </c>
      <c r="B30" s="9" t="s">
        <v>17</v>
      </c>
      <c r="C30" s="27">
        <v>1</v>
      </c>
      <c r="D30" s="11" t="s">
        <v>14</v>
      </c>
      <c r="E30" s="17"/>
    </row>
    <row r="31" spans="1:5" ht="30" customHeight="1" x14ac:dyDescent="0.25">
      <c r="A31" s="16">
        <v>21</v>
      </c>
      <c r="B31" s="9" t="s">
        <v>413</v>
      </c>
      <c r="C31" s="27" t="s">
        <v>2</v>
      </c>
      <c r="D31" s="12"/>
      <c r="E31" s="17"/>
    </row>
    <row r="32" spans="1:5" ht="30" customHeight="1" x14ac:dyDescent="0.25">
      <c r="A32" s="80" t="s">
        <v>414</v>
      </c>
      <c r="B32" s="81"/>
      <c r="C32" s="81"/>
      <c r="D32" s="81"/>
      <c r="E32" s="82"/>
    </row>
    <row r="33" spans="1:5" ht="30" customHeight="1" x14ac:dyDescent="0.25">
      <c r="A33" s="16">
        <v>22</v>
      </c>
      <c r="B33" s="9" t="s">
        <v>415</v>
      </c>
      <c r="C33" s="27" t="s">
        <v>2</v>
      </c>
      <c r="D33" s="12"/>
      <c r="E33" s="17"/>
    </row>
    <row r="34" spans="1:5" ht="30" customHeight="1" x14ac:dyDescent="0.25">
      <c r="A34" s="16">
        <v>23</v>
      </c>
      <c r="B34" s="9" t="s">
        <v>358</v>
      </c>
      <c r="C34" s="27">
        <v>17</v>
      </c>
      <c r="D34" s="12" t="s">
        <v>352</v>
      </c>
      <c r="E34" s="15" t="s">
        <v>416</v>
      </c>
    </row>
    <row r="35" spans="1:5" ht="30" customHeight="1" x14ac:dyDescent="0.25">
      <c r="A35" s="16">
        <v>24</v>
      </c>
      <c r="B35" s="8" t="s">
        <v>33</v>
      </c>
      <c r="C35" s="27">
        <f>C34</f>
        <v>17</v>
      </c>
      <c r="D35" s="12" t="s">
        <v>352</v>
      </c>
      <c r="E35" s="15" t="s">
        <v>53</v>
      </c>
    </row>
    <row r="36" spans="1:5" ht="30" customHeight="1" x14ac:dyDescent="0.25">
      <c r="A36" s="16">
        <v>25</v>
      </c>
      <c r="B36" s="8" t="s">
        <v>417</v>
      </c>
      <c r="C36" s="10" t="s">
        <v>361</v>
      </c>
      <c r="D36" s="12"/>
      <c r="E36" s="15"/>
    </row>
    <row r="37" spans="1:5" ht="30" customHeight="1" x14ac:dyDescent="0.25">
      <c r="A37" s="16">
        <v>26</v>
      </c>
      <c r="B37" s="8" t="s">
        <v>360</v>
      </c>
      <c r="C37" s="10" t="s">
        <v>361</v>
      </c>
      <c r="D37" s="12"/>
      <c r="E37" s="15"/>
    </row>
    <row r="38" spans="1:5" ht="30" customHeight="1" x14ac:dyDescent="0.25">
      <c r="A38" s="80" t="s">
        <v>20</v>
      </c>
      <c r="B38" s="81"/>
      <c r="C38" s="81"/>
      <c r="D38" s="81"/>
      <c r="E38" s="82"/>
    </row>
    <row r="39" spans="1:5" ht="30" customHeight="1" x14ac:dyDescent="0.25">
      <c r="A39" s="16">
        <v>27</v>
      </c>
      <c r="B39" s="9" t="s">
        <v>21</v>
      </c>
      <c r="C39" s="27" t="s">
        <v>2</v>
      </c>
      <c r="D39" s="12"/>
      <c r="E39" s="15" t="s">
        <v>22</v>
      </c>
    </row>
    <row r="40" spans="1:5" ht="30" customHeight="1" x14ac:dyDescent="0.25">
      <c r="A40" s="16">
        <v>28</v>
      </c>
      <c r="B40" s="9" t="s">
        <v>23</v>
      </c>
      <c r="C40" s="27" t="s">
        <v>2</v>
      </c>
      <c r="D40" s="12"/>
      <c r="E40" s="15" t="s">
        <v>418</v>
      </c>
    </row>
    <row r="41" spans="1:5" ht="30" customHeight="1" x14ac:dyDescent="0.25">
      <c r="A41" s="16">
        <v>29</v>
      </c>
      <c r="B41" s="9" t="s">
        <v>24</v>
      </c>
      <c r="C41" s="27" t="s">
        <v>2</v>
      </c>
      <c r="D41" s="12"/>
      <c r="E41" s="15"/>
    </row>
    <row r="42" spans="1:5" ht="30" customHeight="1" x14ac:dyDescent="0.25">
      <c r="A42" s="80" t="s">
        <v>419</v>
      </c>
      <c r="B42" s="78"/>
      <c r="C42" s="78"/>
      <c r="D42" s="78"/>
      <c r="E42" s="79"/>
    </row>
    <row r="43" spans="1:5" ht="30" customHeight="1" x14ac:dyDescent="0.25">
      <c r="A43" s="16">
        <v>30</v>
      </c>
      <c r="B43" s="9" t="s">
        <v>420</v>
      </c>
      <c r="C43" s="27">
        <v>11</v>
      </c>
      <c r="D43" s="12" t="s">
        <v>363</v>
      </c>
      <c r="E43" s="15" t="s">
        <v>421</v>
      </c>
    </row>
    <row r="44" spans="1:5" ht="30" customHeight="1" x14ac:dyDescent="0.25">
      <c r="A44" s="16">
        <v>31</v>
      </c>
      <c r="B44" s="9" t="s">
        <v>362</v>
      </c>
      <c r="C44" s="27">
        <v>1</v>
      </c>
      <c r="D44" s="12" t="s">
        <v>363</v>
      </c>
      <c r="E44" s="15" t="s">
        <v>490</v>
      </c>
    </row>
    <row r="45" spans="1:5" ht="30" customHeight="1" x14ac:dyDescent="0.25">
      <c r="A45" s="16">
        <v>32</v>
      </c>
      <c r="B45" s="9" t="s">
        <v>365</v>
      </c>
      <c r="C45" s="27">
        <v>0</v>
      </c>
      <c r="D45" s="12" t="s">
        <v>363</v>
      </c>
      <c r="E45" s="15"/>
    </row>
    <row r="46" spans="1:5" ht="30" customHeight="1" x14ac:dyDescent="0.25">
      <c r="A46" s="16">
        <v>33</v>
      </c>
      <c r="B46" s="8" t="s">
        <v>366</v>
      </c>
      <c r="C46" s="27">
        <v>11</v>
      </c>
      <c r="D46" s="12" t="s">
        <v>367</v>
      </c>
      <c r="E46" s="17"/>
    </row>
    <row r="47" spans="1:5" ht="30" customHeight="1" x14ac:dyDescent="0.25">
      <c r="A47" s="16">
        <v>34</v>
      </c>
      <c r="B47" s="9" t="s">
        <v>441</v>
      </c>
      <c r="C47" s="27">
        <f>C48+C49</f>
        <v>11</v>
      </c>
      <c r="D47" s="12" t="s">
        <v>265</v>
      </c>
      <c r="E47" s="17"/>
    </row>
    <row r="48" spans="1:5" ht="30" customHeight="1" x14ac:dyDescent="0.25">
      <c r="A48" s="16">
        <v>35</v>
      </c>
      <c r="B48" s="8" t="s">
        <v>442</v>
      </c>
      <c r="C48" s="27">
        <v>11</v>
      </c>
      <c r="D48" s="12"/>
      <c r="E48" s="17"/>
    </row>
    <row r="49" spans="1:5" ht="30" customHeight="1" x14ac:dyDescent="0.25">
      <c r="A49" s="16">
        <v>36</v>
      </c>
      <c r="B49" s="30" t="s">
        <v>443</v>
      </c>
      <c r="C49" s="27">
        <v>0</v>
      </c>
      <c r="D49" s="12" t="s">
        <v>367</v>
      </c>
      <c r="E49" s="17"/>
    </row>
    <row r="50" spans="1:5" ht="30" customHeight="1" x14ac:dyDescent="0.25">
      <c r="A50" s="16">
        <v>37</v>
      </c>
      <c r="B50" s="9" t="s">
        <v>368</v>
      </c>
      <c r="C50" s="27"/>
      <c r="D50" s="12"/>
      <c r="E50" s="17"/>
    </row>
    <row r="51" spans="1:5" ht="30" customHeight="1" x14ac:dyDescent="0.25">
      <c r="A51" s="18" t="s">
        <v>127</v>
      </c>
      <c r="B51" s="9" t="s">
        <v>35</v>
      </c>
      <c r="C51" s="27">
        <v>0</v>
      </c>
      <c r="D51" s="12" t="s">
        <v>352</v>
      </c>
      <c r="E51" s="17"/>
    </row>
    <row r="52" spans="1:5" ht="30" customHeight="1" x14ac:dyDescent="0.25">
      <c r="A52" s="18" t="s">
        <v>128</v>
      </c>
      <c r="B52" s="9" t="s">
        <v>36</v>
      </c>
      <c r="C52" s="27">
        <v>11</v>
      </c>
      <c r="D52" s="12" t="s">
        <v>352</v>
      </c>
      <c r="E52" s="17"/>
    </row>
    <row r="53" spans="1:5" ht="30" customHeight="1" x14ac:dyDescent="0.25">
      <c r="A53" s="18" t="s">
        <v>129</v>
      </c>
      <c r="B53" s="9" t="s">
        <v>369</v>
      </c>
      <c r="C53" s="27">
        <v>0</v>
      </c>
      <c r="D53" s="12" t="s">
        <v>352</v>
      </c>
      <c r="E53" s="17"/>
    </row>
    <row r="54" spans="1:5" ht="30" customHeight="1" x14ac:dyDescent="0.25">
      <c r="A54" s="18" t="s">
        <v>130</v>
      </c>
      <c r="B54" s="9" t="s">
        <v>370</v>
      </c>
      <c r="C54" s="27">
        <v>0</v>
      </c>
      <c r="D54" s="12" t="s">
        <v>352</v>
      </c>
      <c r="E54" s="17"/>
    </row>
    <row r="55" spans="1:5" ht="30" customHeight="1" x14ac:dyDescent="0.25">
      <c r="A55" s="18" t="s">
        <v>131</v>
      </c>
      <c r="B55" s="9" t="s">
        <v>371</v>
      </c>
      <c r="C55" s="27">
        <v>0</v>
      </c>
      <c r="D55" s="12" t="s">
        <v>352</v>
      </c>
      <c r="E55" s="17" t="s">
        <v>422</v>
      </c>
    </row>
    <row r="56" spans="1:5" ht="30" customHeight="1" x14ac:dyDescent="0.25">
      <c r="A56" s="16">
        <v>38</v>
      </c>
      <c r="B56" s="9" t="s">
        <v>372</v>
      </c>
      <c r="C56" s="27" t="s">
        <v>423</v>
      </c>
      <c r="D56" s="12"/>
      <c r="E56" s="17"/>
    </row>
    <row r="57" spans="1:5" ht="30" customHeight="1" x14ac:dyDescent="0.25">
      <c r="A57" s="16">
        <v>39</v>
      </c>
      <c r="B57" s="9" t="s">
        <v>373</v>
      </c>
      <c r="C57" s="27" t="s">
        <v>361</v>
      </c>
      <c r="D57" s="12"/>
      <c r="E57" s="17"/>
    </row>
    <row r="58" spans="1:5" ht="30" customHeight="1" x14ac:dyDescent="0.25">
      <c r="A58" s="16">
        <v>40</v>
      </c>
      <c r="B58" s="9" t="s">
        <v>374</v>
      </c>
      <c r="C58" s="27" t="s">
        <v>375</v>
      </c>
      <c r="D58" s="12"/>
      <c r="E58" s="17"/>
    </row>
    <row r="59" spans="1:5" ht="64.8" x14ac:dyDescent="0.25">
      <c r="A59" s="16">
        <v>41</v>
      </c>
      <c r="B59" s="13" t="s">
        <v>376</v>
      </c>
      <c r="C59" s="28" t="str">
        <f>C43+C44-C49&amp;"/"&amp;C52+C51+C55</f>
        <v>12/11</v>
      </c>
      <c r="D59" s="14" t="s">
        <v>352</v>
      </c>
      <c r="E59" s="17" t="s">
        <v>491</v>
      </c>
    </row>
    <row r="60" spans="1:5" ht="30" customHeight="1" x14ac:dyDescent="0.25">
      <c r="A60" s="80" t="s">
        <v>425</v>
      </c>
      <c r="B60" s="78"/>
      <c r="C60" s="78"/>
      <c r="D60" s="78"/>
      <c r="E60" s="79"/>
    </row>
    <row r="61" spans="1:5" ht="30" customHeight="1" x14ac:dyDescent="0.25">
      <c r="A61" s="16">
        <v>42</v>
      </c>
      <c r="B61" s="8" t="s">
        <v>426</v>
      </c>
      <c r="C61" s="27">
        <v>3</v>
      </c>
      <c r="D61" s="12" t="s">
        <v>363</v>
      </c>
      <c r="E61" s="17"/>
    </row>
    <row r="62" spans="1:5" ht="30" customHeight="1" x14ac:dyDescent="0.25">
      <c r="A62" s="16">
        <v>43</v>
      </c>
      <c r="B62" s="8" t="s">
        <v>378</v>
      </c>
      <c r="C62" s="27">
        <v>4</v>
      </c>
      <c r="D62" s="12" t="s">
        <v>363</v>
      </c>
      <c r="E62" s="15" t="s">
        <v>492</v>
      </c>
    </row>
    <row r="63" spans="1:5" ht="30" customHeight="1" x14ac:dyDescent="0.25">
      <c r="A63" s="16">
        <v>44</v>
      </c>
      <c r="B63" s="8" t="s">
        <v>379</v>
      </c>
      <c r="C63" s="27">
        <v>0</v>
      </c>
      <c r="D63" s="12" t="s">
        <v>363</v>
      </c>
      <c r="E63" s="15"/>
    </row>
    <row r="64" spans="1:5" ht="30" customHeight="1" x14ac:dyDescent="0.25">
      <c r="A64" s="16">
        <v>45</v>
      </c>
      <c r="B64" s="31" t="s">
        <v>109</v>
      </c>
      <c r="C64" s="27">
        <v>2</v>
      </c>
      <c r="D64" s="12" t="s">
        <v>367</v>
      </c>
      <c r="E64" s="17"/>
    </row>
    <row r="65" spans="1:5" ht="30" customHeight="1" x14ac:dyDescent="0.25">
      <c r="A65" s="16">
        <v>46</v>
      </c>
      <c r="B65" s="9" t="s">
        <v>428</v>
      </c>
      <c r="C65" s="27">
        <v>4</v>
      </c>
      <c r="D65" s="12" t="s">
        <v>352</v>
      </c>
      <c r="E65" s="15" t="s">
        <v>493</v>
      </c>
    </row>
    <row r="66" spans="1:5" ht="30" customHeight="1" x14ac:dyDescent="0.25">
      <c r="A66" s="16">
        <v>47</v>
      </c>
      <c r="B66" s="9" t="s">
        <v>381</v>
      </c>
      <c r="C66" s="27">
        <v>2</v>
      </c>
      <c r="D66" s="12" t="s">
        <v>367</v>
      </c>
      <c r="E66" s="15"/>
    </row>
    <row r="67" spans="1:5" ht="30" customHeight="1" x14ac:dyDescent="0.25">
      <c r="A67" s="16">
        <v>48</v>
      </c>
      <c r="B67" s="9" t="s">
        <v>368</v>
      </c>
      <c r="C67" s="27"/>
      <c r="D67" s="12"/>
      <c r="E67" s="15"/>
    </row>
    <row r="68" spans="1:5" ht="30" customHeight="1" x14ac:dyDescent="0.25">
      <c r="A68" s="18" t="s">
        <v>487</v>
      </c>
      <c r="B68" s="9" t="s">
        <v>35</v>
      </c>
      <c r="C68" s="27">
        <v>0</v>
      </c>
      <c r="D68" s="12" t="s">
        <v>352</v>
      </c>
      <c r="E68" s="17"/>
    </row>
    <row r="69" spans="1:5" ht="30" customHeight="1" x14ac:dyDescent="0.25">
      <c r="A69" s="18" t="s">
        <v>328</v>
      </c>
      <c r="B69" s="9" t="s">
        <v>36</v>
      </c>
      <c r="C69" s="27">
        <v>2</v>
      </c>
      <c r="D69" s="12" t="s">
        <v>352</v>
      </c>
      <c r="E69" s="15"/>
    </row>
    <row r="70" spans="1:5" ht="30" customHeight="1" x14ac:dyDescent="0.25">
      <c r="A70" s="18" t="s">
        <v>329</v>
      </c>
      <c r="B70" s="9" t="s">
        <v>369</v>
      </c>
      <c r="C70" s="27">
        <v>0</v>
      </c>
      <c r="D70" s="12" t="s">
        <v>352</v>
      </c>
      <c r="E70" s="17"/>
    </row>
    <row r="71" spans="1:5" ht="30" customHeight="1" x14ac:dyDescent="0.25">
      <c r="A71" s="18" t="s">
        <v>330</v>
      </c>
      <c r="B71" s="9" t="s">
        <v>370</v>
      </c>
      <c r="C71" s="27">
        <v>2</v>
      </c>
      <c r="D71" s="12" t="s">
        <v>352</v>
      </c>
      <c r="E71" s="15"/>
    </row>
    <row r="72" spans="1:5" ht="30" customHeight="1" x14ac:dyDescent="0.25">
      <c r="A72" s="18" t="s">
        <v>331</v>
      </c>
      <c r="B72" s="9" t="s">
        <v>371</v>
      </c>
      <c r="C72" s="27">
        <v>0</v>
      </c>
      <c r="D72" s="12"/>
      <c r="E72" s="15"/>
    </row>
    <row r="73" spans="1:5" ht="30" customHeight="1" x14ac:dyDescent="0.25">
      <c r="A73" s="16">
        <v>49</v>
      </c>
      <c r="B73" s="9" t="s">
        <v>372</v>
      </c>
      <c r="C73" s="27" t="s">
        <v>423</v>
      </c>
      <c r="D73" s="12"/>
      <c r="E73" s="15"/>
    </row>
    <row r="74" spans="1:5" ht="30" customHeight="1" x14ac:dyDescent="0.25">
      <c r="A74" s="16">
        <v>50</v>
      </c>
      <c r="B74" s="9" t="s">
        <v>373</v>
      </c>
      <c r="C74" s="27" t="s">
        <v>361</v>
      </c>
      <c r="D74" s="12"/>
      <c r="E74" s="15"/>
    </row>
    <row r="75" spans="1:5" ht="30" customHeight="1" x14ac:dyDescent="0.25">
      <c r="A75" s="16">
        <v>51</v>
      </c>
      <c r="B75" s="9" t="s">
        <v>374</v>
      </c>
      <c r="C75" s="27" t="s">
        <v>375</v>
      </c>
      <c r="D75" s="12"/>
      <c r="E75" s="17"/>
    </row>
    <row r="76" spans="1:5" ht="32.4" x14ac:dyDescent="0.25">
      <c r="A76" s="16">
        <v>52</v>
      </c>
      <c r="B76" s="13" t="s">
        <v>376</v>
      </c>
      <c r="C76" s="28" t="str">
        <f>C61+C62-C65&amp;"/"&amp;C68+C69+C72</f>
        <v>3/2</v>
      </c>
      <c r="D76" s="14" t="s">
        <v>352</v>
      </c>
      <c r="E76" s="17" t="s">
        <v>494</v>
      </c>
    </row>
    <row r="77" spans="1:5" ht="30" customHeight="1" x14ac:dyDescent="0.25">
      <c r="A77" s="68" t="s">
        <v>431</v>
      </c>
      <c r="B77" s="69"/>
      <c r="C77" s="69"/>
      <c r="D77" s="69"/>
      <c r="E77" s="70"/>
    </row>
    <row r="78" spans="1:5" ht="30" customHeight="1" x14ac:dyDescent="0.25">
      <c r="A78" s="16">
        <v>53</v>
      </c>
      <c r="B78" s="8" t="s">
        <v>432</v>
      </c>
      <c r="C78" s="27">
        <v>6</v>
      </c>
      <c r="D78" s="12" t="s">
        <v>363</v>
      </c>
      <c r="E78" s="17"/>
    </row>
    <row r="79" spans="1:5" ht="30" customHeight="1" x14ac:dyDescent="0.25">
      <c r="A79" s="16">
        <v>54</v>
      </c>
      <c r="B79" s="8" t="s">
        <v>378</v>
      </c>
      <c r="C79" s="27">
        <v>1</v>
      </c>
      <c r="D79" s="12" t="s">
        <v>363</v>
      </c>
      <c r="E79" s="17" t="s">
        <v>495</v>
      </c>
    </row>
    <row r="80" spans="1:5" ht="30" customHeight="1" x14ac:dyDescent="0.25">
      <c r="A80" s="16">
        <v>55</v>
      </c>
      <c r="B80" s="8" t="s">
        <v>379</v>
      </c>
      <c r="C80" s="27">
        <v>5</v>
      </c>
      <c r="D80" s="12" t="s">
        <v>363</v>
      </c>
      <c r="E80" s="15" t="s">
        <v>496</v>
      </c>
    </row>
    <row r="81" spans="1:5" ht="30" customHeight="1" x14ac:dyDescent="0.25">
      <c r="A81" s="16">
        <v>56</v>
      </c>
      <c r="B81" s="9" t="s">
        <v>384</v>
      </c>
      <c r="C81" s="27">
        <v>4</v>
      </c>
      <c r="D81" s="12" t="s">
        <v>367</v>
      </c>
      <c r="E81" s="17"/>
    </row>
    <row r="82" spans="1:5" ht="30" customHeight="1" x14ac:dyDescent="0.25">
      <c r="A82" s="16">
        <v>57</v>
      </c>
      <c r="B82" s="9" t="s">
        <v>385</v>
      </c>
      <c r="C82" s="27">
        <v>1</v>
      </c>
      <c r="D82" s="12" t="s">
        <v>352</v>
      </c>
      <c r="E82" s="17" t="s">
        <v>497</v>
      </c>
    </row>
    <row r="83" spans="1:5" ht="30" customHeight="1" x14ac:dyDescent="0.25">
      <c r="A83" s="16">
        <v>58</v>
      </c>
      <c r="B83" s="9" t="s">
        <v>386</v>
      </c>
      <c r="C83" s="27">
        <v>1</v>
      </c>
      <c r="D83" s="12" t="s">
        <v>352</v>
      </c>
      <c r="E83" s="17" t="s">
        <v>495</v>
      </c>
    </row>
    <row r="84" spans="1:5" ht="30" customHeight="1" x14ac:dyDescent="0.25">
      <c r="A84" s="16">
        <v>59</v>
      </c>
      <c r="B84" s="9" t="s">
        <v>388</v>
      </c>
      <c r="C84" s="27">
        <v>1</v>
      </c>
      <c r="D84" s="12" t="s">
        <v>352</v>
      </c>
      <c r="E84" s="25"/>
    </row>
    <row r="85" spans="1:5" ht="30" customHeight="1" x14ac:dyDescent="0.25">
      <c r="A85" s="16">
        <v>60</v>
      </c>
      <c r="B85" s="9" t="s">
        <v>368</v>
      </c>
      <c r="C85" s="27"/>
      <c r="D85" s="12"/>
      <c r="E85" s="25"/>
    </row>
    <row r="86" spans="1:5" ht="30" customHeight="1" x14ac:dyDescent="0.25">
      <c r="A86" s="18" t="s">
        <v>332</v>
      </c>
      <c r="B86" s="9" t="s">
        <v>35</v>
      </c>
      <c r="C86" s="27">
        <v>0</v>
      </c>
      <c r="D86" s="12" t="s">
        <v>352</v>
      </c>
      <c r="E86" s="25"/>
    </row>
    <row r="87" spans="1:5" ht="30" customHeight="1" x14ac:dyDescent="0.25">
      <c r="A87" s="18" t="s">
        <v>333</v>
      </c>
      <c r="B87" s="9" t="s">
        <v>36</v>
      </c>
      <c r="C87" s="27">
        <v>1</v>
      </c>
      <c r="D87" s="12" t="s">
        <v>352</v>
      </c>
      <c r="E87" s="25"/>
    </row>
    <row r="88" spans="1:5" ht="30" customHeight="1" x14ac:dyDescent="0.25">
      <c r="A88" s="18" t="s">
        <v>334</v>
      </c>
      <c r="B88" s="9" t="s">
        <v>369</v>
      </c>
      <c r="C88" s="27">
        <v>0</v>
      </c>
      <c r="D88" s="12" t="s">
        <v>352</v>
      </c>
      <c r="E88" s="25"/>
    </row>
    <row r="89" spans="1:5" ht="30" customHeight="1" x14ac:dyDescent="0.25">
      <c r="A89" s="18" t="s">
        <v>335</v>
      </c>
      <c r="B89" s="9" t="s">
        <v>370</v>
      </c>
      <c r="C89" s="27">
        <v>0</v>
      </c>
      <c r="D89" s="12" t="s">
        <v>352</v>
      </c>
      <c r="E89" s="25"/>
    </row>
    <row r="90" spans="1:5" ht="30" customHeight="1" x14ac:dyDescent="0.25">
      <c r="A90" s="18" t="s">
        <v>336</v>
      </c>
      <c r="B90" s="9" t="s">
        <v>371</v>
      </c>
      <c r="C90" s="27">
        <v>0</v>
      </c>
      <c r="D90" s="12"/>
      <c r="E90" s="25"/>
    </row>
    <row r="91" spans="1:5" ht="30" customHeight="1" x14ac:dyDescent="0.25">
      <c r="A91" s="16">
        <v>61</v>
      </c>
      <c r="B91" s="9" t="s">
        <v>372</v>
      </c>
      <c r="C91" s="27" t="s">
        <v>423</v>
      </c>
      <c r="D91" s="12"/>
      <c r="E91" s="15"/>
    </row>
    <row r="92" spans="1:5" ht="30" customHeight="1" x14ac:dyDescent="0.25">
      <c r="A92" s="19">
        <v>62</v>
      </c>
      <c r="B92" s="9" t="s">
        <v>373</v>
      </c>
      <c r="C92" s="27" t="s">
        <v>361</v>
      </c>
      <c r="D92" s="12"/>
      <c r="E92" s="15"/>
    </row>
    <row r="93" spans="1:5" ht="30" customHeight="1" x14ac:dyDescent="0.25">
      <c r="A93" s="19">
        <v>63</v>
      </c>
      <c r="B93" s="9" t="s">
        <v>374</v>
      </c>
      <c r="C93" s="27" t="s">
        <v>375</v>
      </c>
      <c r="D93" s="14"/>
      <c r="E93" s="17"/>
    </row>
    <row r="94" spans="1:5" ht="48.6" x14ac:dyDescent="0.25">
      <c r="A94" s="19">
        <v>64</v>
      </c>
      <c r="B94" s="13" t="s">
        <v>376</v>
      </c>
      <c r="C94" s="28" t="str">
        <f>C78+C79-C84&amp;"/"&amp;C86+C87+C90</f>
        <v>6/1</v>
      </c>
      <c r="D94" s="12" t="s">
        <v>352</v>
      </c>
      <c r="E94" s="17" t="s">
        <v>498</v>
      </c>
    </row>
    <row r="95" spans="1:5" ht="30" customHeight="1" x14ac:dyDescent="0.25">
      <c r="A95" s="71" t="s">
        <v>435</v>
      </c>
      <c r="B95" s="72"/>
      <c r="C95" s="72"/>
      <c r="D95" s="72"/>
      <c r="E95" s="73"/>
    </row>
    <row r="96" spans="1:5" ht="30" customHeight="1" x14ac:dyDescent="0.25">
      <c r="A96" s="19">
        <v>65</v>
      </c>
      <c r="B96" s="13" t="s">
        <v>436</v>
      </c>
      <c r="C96" s="27">
        <v>1</v>
      </c>
      <c r="D96" s="14" t="s">
        <v>391</v>
      </c>
      <c r="E96" s="17" t="s">
        <v>489</v>
      </c>
    </row>
    <row r="97" spans="1:5" ht="30" customHeight="1" x14ac:dyDescent="0.25">
      <c r="A97" s="19">
        <v>66</v>
      </c>
      <c r="B97" s="13" t="s">
        <v>390</v>
      </c>
      <c r="C97" s="27">
        <f>C82+C83</f>
        <v>2</v>
      </c>
      <c r="D97" s="14" t="s">
        <v>391</v>
      </c>
      <c r="E97" s="20" t="s">
        <v>499</v>
      </c>
    </row>
    <row r="98" spans="1:5" ht="30" customHeight="1" x14ac:dyDescent="0.25">
      <c r="A98" s="19">
        <v>67</v>
      </c>
      <c r="B98" s="13" t="s">
        <v>392</v>
      </c>
      <c r="C98" s="27">
        <f>C44*2+C45+C62*2+C63+C79*2+C80</f>
        <v>17</v>
      </c>
      <c r="D98" s="14" t="s">
        <v>393</v>
      </c>
      <c r="E98" s="20" t="s">
        <v>394</v>
      </c>
    </row>
    <row r="99" spans="1:5" ht="30" customHeight="1" x14ac:dyDescent="0.25">
      <c r="A99" s="19">
        <v>68</v>
      </c>
      <c r="B99" s="13" t="s">
        <v>395</v>
      </c>
      <c r="C99" s="27">
        <v>140</v>
      </c>
      <c r="D99" s="14" t="s">
        <v>396</v>
      </c>
      <c r="E99" s="17" t="s">
        <v>500</v>
      </c>
    </row>
    <row r="100" spans="1:5" ht="30" customHeight="1" x14ac:dyDescent="0.25">
      <c r="A100" s="19">
        <v>69</v>
      </c>
      <c r="B100" s="13" t="s">
        <v>376</v>
      </c>
      <c r="C100" s="29" t="s">
        <v>501</v>
      </c>
      <c r="D100" s="14" t="s">
        <v>352</v>
      </c>
      <c r="E100" s="20"/>
    </row>
    <row r="101" spans="1:5" ht="32.4" x14ac:dyDescent="0.25">
      <c r="A101" s="19">
        <v>70</v>
      </c>
      <c r="B101" s="13" t="s">
        <v>398</v>
      </c>
      <c r="C101" s="29" t="s">
        <v>502</v>
      </c>
      <c r="D101" s="14" t="s">
        <v>352</v>
      </c>
      <c r="E101" s="17" t="s">
        <v>503</v>
      </c>
    </row>
    <row r="102" spans="1:5" ht="32.4" x14ac:dyDescent="0.25">
      <c r="A102" s="19">
        <v>71</v>
      </c>
      <c r="B102" s="13" t="s">
        <v>60</v>
      </c>
      <c r="C102" s="27">
        <f>C83</f>
        <v>1</v>
      </c>
      <c r="D102" s="14" t="s">
        <v>504</v>
      </c>
      <c r="E102" s="17" t="s">
        <v>505</v>
      </c>
    </row>
    <row r="103" spans="1:5" ht="32.4" x14ac:dyDescent="0.25">
      <c r="A103" s="19">
        <v>72</v>
      </c>
      <c r="B103" s="13" t="s">
        <v>61</v>
      </c>
      <c r="C103" s="27">
        <v>3</v>
      </c>
      <c r="D103" s="14" t="s">
        <v>504</v>
      </c>
      <c r="E103" s="17" t="s">
        <v>506</v>
      </c>
    </row>
    <row r="104" spans="1:5" ht="32.4" x14ac:dyDescent="0.25">
      <c r="A104" s="19">
        <v>73</v>
      </c>
      <c r="B104" s="13" t="s">
        <v>507</v>
      </c>
      <c r="C104" s="27">
        <v>0</v>
      </c>
      <c r="D104" s="14" t="s">
        <v>504</v>
      </c>
      <c r="E104" s="17" t="s">
        <v>508</v>
      </c>
    </row>
    <row r="105" spans="1:5" ht="30" customHeight="1" thickBot="1" x14ac:dyDescent="0.3">
      <c r="A105" s="21">
        <v>74</v>
      </c>
      <c r="B105" s="22" t="s">
        <v>509</v>
      </c>
      <c r="C105" s="23">
        <v>1</v>
      </c>
      <c r="D105" s="23" t="s">
        <v>504</v>
      </c>
      <c r="E105" s="26" t="s">
        <v>510</v>
      </c>
    </row>
    <row r="106" spans="1:5" ht="16.2" x14ac:dyDescent="0.25">
      <c r="A106" s="6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ColWidth="9.33203125" defaultRowHeight="13.2" x14ac:dyDescent="0.25"/>
  <cols>
    <col min="1" max="1" width="10.77734375" style="4" customWidth="1"/>
    <col min="2" max="2" width="60.77734375" style="4" customWidth="1"/>
    <col min="3" max="4" width="20.77734375" style="5" customWidth="1"/>
    <col min="5" max="5" width="50.77734375" style="4" customWidth="1"/>
    <col min="6" max="16384" width="9.33203125" style="4"/>
  </cols>
  <sheetData>
    <row r="1" spans="1:5" ht="30" customHeight="1" x14ac:dyDescent="0.25">
      <c r="A1" s="74" t="s">
        <v>511</v>
      </c>
      <c r="B1" s="75"/>
      <c r="C1" s="75"/>
      <c r="D1" s="75"/>
      <c r="E1" s="76"/>
    </row>
    <row r="2" spans="1:5" ht="30" customHeight="1" x14ac:dyDescent="0.25">
      <c r="A2" s="38" t="s">
        <v>449</v>
      </c>
      <c r="B2" s="36" t="s">
        <v>5</v>
      </c>
      <c r="C2" s="36" t="s">
        <v>6</v>
      </c>
      <c r="D2" s="36" t="s">
        <v>7</v>
      </c>
      <c r="E2" s="39" t="s">
        <v>8</v>
      </c>
    </row>
    <row r="3" spans="1:5" ht="30" customHeight="1" x14ac:dyDescent="0.25">
      <c r="A3" s="24">
        <v>1</v>
      </c>
      <c r="B3" s="9" t="s">
        <v>343</v>
      </c>
      <c r="C3" s="27">
        <v>3</v>
      </c>
      <c r="D3" s="11" t="s">
        <v>27</v>
      </c>
      <c r="E3" s="15" t="s">
        <v>28</v>
      </c>
    </row>
    <row r="4" spans="1:5" ht="30" customHeight="1" x14ac:dyDescent="0.25">
      <c r="A4" s="24">
        <v>2</v>
      </c>
      <c r="B4" s="9" t="s">
        <v>344</v>
      </c>
      <c r="C4" s="27">
        <v>11</v>
      </c>
      <c r="D4" s="12"/>
      <c r="E4" s="15" t="s">
        <v>345</v>
      </c>
    </row>
    <row r="5" spans="1:5" ht="30" customHeight="1" x14ac:dyDescent="0.25">
      <c r="A5" s="24">
        <v>3</v>
      </c>
      <c r="B5" s="9" t="s">
        <v>346</v>
      </c>
      <c r="C5" s="27">
        <v>21</v>
      </c>
      <c r="D5" s="12"/>
      <c r="E5" s="15" t="s">
        <v>67</v>
      </c>
    </row>
    <row r="6" spans="1:5" ht="30" customHeight="1" x14ac:dyDescent="0.25">
      <c r="A6" s="24">
        <v>4</v>
      </c>
      <c r="B6" s="9" t="s">
        <v>347</v>
      </c>
      <c r="C6" s="27">
        <v>14</v>
      </c>
      <c r="D6" s="11"/>
      <c r="E6" s="15" t="s">
        <v>348</v>
      </c>
    </row>
    <row r="7" spans="1:5" ht="30" customHeight="1" x14ac:dyDescent="0.25">
      <c r="A7" s="24">
        <v>5</v>
      </c>
      <c r="B7" s="9" t="s">
        <v>349</v>
      </c>
      <c r="C7" s="27">
        <v>0</v>
      </c>
      <c r="D7" s="11"/>
      <c r="E7" s="15"/>
    </row>
    <row r="8" spans="1:5" ht="30" customHeight="1" x14ac:dyDescent="0.25">
      <c r="A8" s="24">
        <v>6</v>
      </c>
      <c r="B8" s="9" t="s">
        <v>325</v>
      </c>
      <c r="C8" s="27">
        <f>SUM(C4:C7)</f>
        <v>46</v>
      </c>
      <c r="D8" s="11"/>
      <c r="E8" s="15"/>
    </row>
    <row r="9" spans="1:5" ht="30" customHeight="1" x14ac:dyDescent="0.25">
      <c r="A9" s="80" t="s">
        <v>3</v>
      </c>
      <c r="B9" s="81"/>
      <c r="C9" s="81"/>
      <c r="D9" s="81"/>
      <c r="E9" s="82"/>
    </row>
    <row r="10" spans="1:5" ht="30" customHeight="1" x14ac:dyDescent="0.25">
      <c r="A10" s="24">
        <v>7</v>
      </c>
      <c r="B10" s="9" t="s">
        <v>9</v>
      </c>
      <c r="C10" s="27"/>
      <c r="D10" s="12"/>
      <c r="E10" s="15" t="s">
        <v>405</v>
      </c>
    </row>
    <row r="11" spans="1:5" ht="30" customHeight="1" x14ac:dyDescent="0.25">
      <c r="A11" s="16">
        <v>8</v>
      </c>
      <c r="B11" s="9" t="s">
        <v>406</v>
      </c>
      <c r="C11" s="27"/>
      <c r="D11" s="12"/>
      <c r="E11" s="15" t="s">
        <v>350</v>
      </c>
    </row>
    <row r="12" spans="1:5" ht="30" customHeight="1" x14ac:dyDescent="0.25">
      <c r="A12" s="77" t="s">
        <v>29</v>
      </c>
      <c r="B12" s="78"/>
      <c r="C12" s="78"/>
      <c r="D12" s="78"/>
      <c r="E12" s="79"/>
    </row>
    <row r="13" spans="1:5" ht="30" customHeight="1" x14ac:dyDescent="0.25">
      <c r="A13" s="16">
        <v>9</v>
      </c>
      <c r="B13" s="9" t="s">
        <v>10</v>
      </c>
      <c r="C13" s="27">
        <v>300</v>
      </c>
      <c r="D13" s="11" t="s">
        <v>1</v>
      </c>
      <c r="E13" s="17"/>
    </row>
    <row r="14" spans="1:5" ht="30" customHeight="1" x14ac:dyDescent="0.25">
      <c r="A14" s="16">
        <v>10</v>
      </c>
      <c r="B14" s="8" t="s">
        <v>30</v>
      </c>
      <c r="C14" s="27" t="s">
        <v>407</v>
      </c>
      <c r="D14" s="12" t="s">
        <v>408</v>
      </c>
      <c r="E14" s="17"/>
    </row>
    <row r="15" spans="1:5" ht="30" customHeight="1" x14ac:dyDescent="0.25">
      <c r="A15" s="16">
        <v>11</v>
      </c>
      <c r="B15" s="9" t="s">
        <v>11</v>
      </c>
      <c r="C15" s="27" t="s">
        <v>351</v>
      </c>
      <c r="D15" s="12" t="s">
        <v>352</v>
      </c>
      <c r="E15" s="17"/>
    </row>
    <row r="16" spans="1:5" ht="30" customHeight="1" x14ac:dyDescent="0.25">
      <c r="A16" s="16">
        <v>12</v>
      </c>
      <c r="B16" s="9" t="s">
        <v>12</v>
      </c>
      <c r="C16" s="27">
        <v>106</v>
      </c>
      <c r="D16" s="12"/>
      <c r="E16" s="17"/>
    </row>
    <row r="17" spans="1:5" ht="30" customHeight="1" x14ac:dyDescent="0.25">
      <c r="A17" s="16">
        <v>13</v>
      </c>
      <c r="B17" s="8" t="s">
        <v>31</v>
      </c>
      <c r="C17" s="27" t="s">
        <v>2</v>
      </c>
      <c r="D17" s="12"/>
      <c r="E17" s="17"/>
    </row>
    <row r="18" spans="1:5" ht="30" customHeight="1" x14ac:dyDescent="0.25">
      <c r="A18" s="80" t="s">
        <v>13</v>
      </c>
      <c r="B18" s="81"/>
      <c r="C18" s="81"/>
      <c r="D18" s="81"/>
      <c r="E18" s="82"/>
    </row>
    <row r="19" spans="1:5" ht="30" customHeight="1" x14ac:dyDescent="0.25">
      <c r="A19" s="16">
        <v>14</v>
      </c>
      <c r="B19" s="9" t="s">
        <v>409</v>
      </c>
      <c r="C19" s="10">
        <v>1</v>
      </c>
      <c r="D19" s="11" t="s">
        <v>14</v>
      </c>
      <c r="E19" s="15" t="s">
        <v>15</v>
      </c>
    </row>
    <row r="20" spans="1:5" ht="30" customHeight="1" x14ac:dyDescent="0.25">
      <c r="A20" s="16">
        <v>15</v>
      </c>
      <c r="B20" s="9" t="s">
        <v>353</v>
      </c>
      <c r="C20" s="10">
        <v>0</v>
      </c>
      <c r="D20" s="11" t="s">
        <v>14</v>
      </c>
      <c r="E20" s="15" t="s">
        <v>410</v>
      </c>
    </row>
    <row r="21" spans="1:5" ht="30" customHeight="1" x14ac:dyDescent="0.25">
      <c r="A21" s="16">
        <v>16</v>
      </c>
      <c r="B21" s="9" t="s">
        <v>354</v>
      </c>
      <c r="C21" s="10">
        <v>2</v>
      </c>
      <c r="D21" s="11" t="s">
        <v>14</v>
      </c>
      <c r="E21" s="17" t="s">
        <v>32</v>
      </c>
    </row>
    <row r="22" spans="1:5" ht="30" customHeight="1" x14ac:dyDescent="0.25">
      <c r="A22" s="16">
        <v>17</v>
      </c>
      <c r="B22" s="8" t="s">
        <v>356</v>
      </c>
      <c r="C22" s="10">
        <v>120</v>
      </c>
      <c r="D22" s="11" t="s">
        <v>396</v>
      </c>
      <c r="E22" s="17" t="s">
        <v>512</v>
      </c>
    </row>
    <row r="23" spans="1:5" ht="30" customHeight="1" x14ac:dyDescent="0.25">
      <c r="A23" s="80" t="s">
        <v>411</v>
      </c>
      <c r="B23" s="81"/>
      <c r="C23" s="81"/>
      <c r="D23" s="81"/>
      <c r="E23" s="82"/>
    </row>
    <row r="24" spans="1:5" ht="30" customHeight="1" x14ac:dyDescent="0.25">
      <c r="A24" s="16">
        <v>18</v>
      </c>
      <c r="B24" s="9" t="s">
        <v>18</v>
      </c>
      <c r="C24" s="27">
        <v>3</v>
      </c>
      <c r="D24" s="11" t="s">
        <v>19</v>
      </c>
      <c r="E24" s="15" t="s">
        <v>412</v>
      </c>
    </row>
    <row r="25" spans="1:5" ht="30" customHeight="1" x14ac:dyDescent="0.25">
      <c r="A25" s="33" t="s">
        <v>548</v>
      </c>
      <c r="B25" s="31" t="s">
        <v>549</v>
      </c>
      <c r="C25" s="34" t="s">
        <v>580</v>
      </c>
      <c r="D25" s="37"/>
      <c r="E25" s="40"/>
    </row>
    <row r="26" spans="1:5" ht="30" customHeight="1" x14ac:dyDescent="0.25">
      <c r="A26" s="33" t="s">
        <v>550</v>
      </c>
      <c r="B26" s="31" t="s">
        <v>551</v>
      </c>
      <c r="C26" s="34" t="s">
        <v>562</v>
      </c>
      <c r="D26" s="37"/>
      <c r="E26" s="40"/>
    </row>
    <row r="27" spans="1:5" ht="30" customHeight="1" x14ac:dyDescent="0.25">
      <c r="A27" s="33" t="s">
        <v>552</v>
      </c>
      <c r="B27" s="31" t="s">
        <v>553</v>
      </c>
      <c r="C27" s="34" t="s">
        <v>579</v>
      </c>
      <c r="D27" s="37"/>
      <c r="E27" s="40"/>
    </row>
    <row r="28" spans="1:5" ht="30" customHeight="1" x14ac:dyDescent="0.25">
      <c r="A28" s="33" t="s">
        <v>554</v>
      </c>
      <c r="B28" s="31" t="s">
        <v>555</v>
      </c>
      <c r="C28" s="34" t="s">
        <v>570</v>
      </c>
      <c r="D28" s="37"/>
      <c r="E28" s="40"/>
    </row>
    <row r="29" spans="1:5" ht="30" customHeight="1" x14ac:dyDescent="0.25">
      <c r="A29" s="16">
        <v>19</v>
      </c>
      <c r="B29" s="9" t="s">
        <v>16</v>
      </c>
      <c r="C29" s="27">
        <v>1</v>
      </c>
      <c r="D29" s="11" t="s">
        <v>14</v>
      </c>
      <c r="E29" s="17" t="s">
        <v>513</v>
      </c>
    </row>
    <row r="30" spans="1:5" ht="30" customHeight="1" x14ac:dyDescent="0.25">
      <c r="A30" s="16">
        <v>20</v>
      </c>
      <c r="B30" s="9" t="s">
        <v>17</v>
      </c>
      <c r="C30" s="27">
        <v>2</v>
      </c>
      <c r="D30" s="11" t="s">
        <v>14</v>
      </c>
      <c r="E30" s="17"/>
    </row>
    <row r="31" spans="1:5" ht="30" customHeight="1" x14ac:dyDescent="0.25">
      <c r="A31" s="16">
        <v>21</v>
      </c>
      <c r="B31" s="9" t="s">
        <v>413</v>
      </c>
      <c r="C31" s="27" t="s">
        <v>2</v>
      </c>
      <c r="D31" s="12"/>
      <c r="E31" s="17"/>
    </row>
    <row r="32" spans="1:5" ht="30" customHeight="1" x14ac:dyDescent="0.25">
      <c r="A32" s="80" t="s">
        <v>414</v>
      </c>
      <c r="B32" s="81"/>
      <c r="C32" s="81"/>
      <c r="D32" s="81"/>
      <c r="E32" s="82"/>
    </row>
    <row r="33" spans="1:5" ht="30" customHeight="1" x14ac:dyDescent="0.25">
      <c r="A33" s="16">
        <v>22</v>
      </c>
      <c r="B33" s="9" t="s">
        <v>415</v>
      </c>
      <c r="C33" s="27" t="s">
        <v>2</v>
      </c>
      <c r="D33" s="12"/>
      <c r="E33" s="17"/>
    </row>
    <row r="34" spans="1:5" ht="30" customHeight="1" x14ac:dyDescent="0.25">
      <c r="A34" s="16">
        <v>23</v>
      </c>
      <c r="B34" s="9" t="s">
        <v>358</v>
      </c>
      <c r="C34" s="27">
        <v>16</v>
      </c>
      <c r="D34" s="12" t="s">
        <v>352</v>
      </c>
      <c r="E34" s="15" t="s">
        <v>416</v>
      </c>
    </row>
    <row r="35" spans="1:5" ht="30" customHeight="1" x14ac:dyDescent="0.25">
      <c r="A35" s="16">
        <v>24</v>
      </c>
      <c r="B35" s="8" t="s">
        <v>33</v>
      </c>
      <c r="C35" s="27">
        <f>C34</f>
        <v>16</v>
      </c>
      <c r="D35" s="12" t="s">
        <v>352</v>
      </c>
      <c r="E35" s="15" t="s">
        <v>53</v>
      </c>
    </row>
    <row r="36" spans="1:5" ht="30" customHeight="1" x14ac:dyDescent="0.25">
      <c r="A36" s="16">
        <v>25</v>
      </c>
      <c r="B36" s="8" t="s">
        <v>417</v>
      </c>
      <c r="C36" s="10" t="s">
        <v>361</v>
      </c>
      <c r="D36" s="12"/>
      <c r="E36" s="15"/>
    </row>
    <row r="37" spans="1:5" ht="30" customHeight="1" x14ac:dyDescent="0.25">
      <c r="A37" s="16">
        <v>26</v>
      </c>
      <c r="B37" s="8" t="s">
        <v>360</v>
      </c>
      <c r="C37" s="10" t="s">
        <v>361</v>
      </c>
      <c r="D37" s="12"/>
      <c r="E37" s="15"/>
    </row>
    <row r="38" spans="1:5" ht="30" customHeight="1" x14ac:dyDescent="0.25">
      <c r="A38" s="80" t="s">
        <v>20</v>
      </c>
      <c r="B38" s="81"/>
      <c r="C38" s="81"/>
      <c r="D38" s="81"/>
      <c r="E38" s="82"/>
    </row>
    <row r="39" spans="1:5" ht="30" customHeight="1" x14ac:dyDescent="0.25">
      <c r="A39" s="16">
        <v>27</v>
      </c>
      <c r="B39" s="9" t="s">
        <v>21</v>
      </c>
      <c r="C39" s="27" t="s">
        <v>2</v>
      </c>
      <c r="D39" s="12"/>
      <c r="E39" s="15" t="s">
        <v>22</v>
      </c>
    </row>
    <row r="40" spans="1:5" ht="30" customHeight="1" x14ac:dyDescent="0.25">
      <c r="A40" s="16">
        <v>28</v>
      </c>
      <c r="B40" s="9" t="s">
        <v>23</v>
      </c>
      <c r="C40" s="27" t="s">
        <v>2</v>
      </c>
      <c r="D40" s="12"/>
      <c r="E40" s="15" t="s">
        <v>418</v>
      </c>
    </row>
    <row r="41" spans="1:5" ht="30" customHeight="1" x14ac:dyDescent="0.25">
      <c r="A41" s="16">
        <v>29</v>
      </c>
      <c r="B41" s="9" t="s">
        <v>24</v>
      </c>
      <c r="C41" s="27" t="s">
        <v>2</v>
      </c>
      <c r="D41" s="12"/>
      <c r="E41" s="15"/>
    </row>
    <row r="42" spans="1:5" ht="30" customHeight="1" x14ac:dyDescent="0.25">
      <c r="A42" s="80" t="s">
        <v>419</v>
      </c>
      <c r="B42" s="78"/>
      <c r="C42" s="78"/>
      <c r="D42" s="78"/>
      <c r="E42" s="79"/>
    </row>
    <row r="43" spans="1:5" ht="30" customHeight="1" x14ac:dyDescent="0.25">
      <c r="A43" s="16">
        <v>30</v>
      </c>
      <c r="B43" s="9" t="s">
        <v>420</v>
      </c>
      <c r="C43" s="27">
        <v>10</v>
      </c>
      <c r="D43" s="12" t="s">
        <v>363</v>
      </c>
      <c r="E43" s="15" t="s">
        <v>421</v>
      </c>
    </row>
    <row r="44" spans="1:5" ht="30" customHeight="1" x14ac:dyDescent="0.25">
      <c r="A44" s="16">
        <v>31</v>
      </c>
      <c r="B44" s="9" t="s">
        <v>362</v>
      </c>
      <c r="C44" s="27">
        <v>1</v>
      </c>
      <c r="D44" s="12" t="s">
        <v>363</v>
      </c>
      <c r="E44" s="15" t="s">
        <v>514</v>
      </c>
    </row>
    <row r="45" spans="1:5" ht="30" customHeight="1" x14ac:dyDescent="0.25">
      <c r="A45" s="16">
        <v>32</v>
      </c>
      <c r="B45" s="9" t="s">
        <v>365</v>
      </c>
      <c r="C45" s="27">
        <v>0</v>
      </c>
      <c r="D45" s="12" t="s">
        <v>363</v>
      </c>
      <c r="E45" s="15"/>
    </row>
    <row r="46" spans="1:5" ht="30" customHeight="1" x14ac:dyDescent="0.25">
      <c r="A46" s="16">
        <v>33</v>
      </c>
      <c r="B46" s="8" t="s">
        <v>366</v>
      </c>
      <c r="C46" s="27">
        <v>11</v>
      </c>
      <c r="D46" s="12" t="s">
        <v>367</v>
      </c>
      <c r="E46" s="17"/>
    </row>
    <row r="47" spans="1:5" ht="30" customHeight="1" x14ac:dyDescent="0.25">
      <c r="A47" s="16">
        <v>34</v>
      </c>
      <c r="B47" s="9" t="s">
        <v>441</v>
      </c>
      <c r="C47" s="27">
        <f>C48+C49</f>
        <v>10</v>
      </c>
      <c r="D47" s="12" t="s">
        <v>265</v>
      </c>
      <c r="E47" s="17"/>
    </row>
    <row r="48" spans="1:5" ht="30" customHeight="1" x14ac:dyDescent="0.25">
      <c r="A48" s="16">
        <v>35</v>
      </c>
      <c r="B48" s="8" t="s">
        <v>442</v>
      </c>
      <c r="C48" s="27">
        <v>7</v>
      </c>
      <c r="D48" s="12"/>
      <c r="E48" s="17"/>
    </row>
    <row r="49" spans="1:5" ht="30" customHeight="1" x14ac:dyDescent="0.25">
      <c r="A49" s="16">
        <v>36</v>
      </c>
      <c r="B49" s="30" t="s">
        <v>443</v>
      </c>
      <c r="C49" s="27">
        <v>3</v>
      </c>
      <c r="D49" s="12" t="s">
        <v>367</v>
      </c>
      <c r="E49" s="17" t="s">
        <v>515</v>
      </c>
    </row>
    <row r="50" spans="1:5" ht="30" customHeight="1" x14ac:dyDescent="0.25">
      <c r="A50" s="16">
        <v>37</v>
      </c>
      <c r="B50" s="9" t="s">
        <v>368</v>
      </c>
      <c r="C50" s="27"/>
      <c r="D50" s="12"/>
      <c r="E50" s="17"/>
    </row>
    <row r="51" spans="1:5" ht="30" customHeight="1" x14ac:dyDescent="0.25">
      <c r="A51" s="18" t="s">
        <v>127</v>
      </c>
      <c r="B51" s="9" t="s">
        <v>35</v>
      </c>
      <c r="C51" s="27">
        <v>0</v>
      </c>
      <c r="D51" s="12" t="s">
        <v>352</v>
      </c>
      <c r="E51" s="17"/>
    </row>
    <row r="52" spans="1:5" ht="30" customHeight="1" x14ac:dyDescent="0.25">
      <c r="A52" s="18" t="s">
        <v>128</v>
      </c>
      <c r="B52" s="9" t="s">
        <v>36</v>
      </c>
      <c r="C52" s="27">
        <v>9</v>
      </c>
      <c r="D52" s="12" t="s">
        <v>352</v>
      </c>
      <c r="E52" s="17"/>
    </row>
    <row r="53" spans="1:5" ht="30" customHeight="1" x14ac:dyDescent="0.25">
      <c r="A53" s="18" t="s">
        <v>129</v>
      </c>
      <c r="B53" s="9" t="s">
        <v>369</v>
      </c>
      <c r="C53" s="27">
        <v>0</v>
      </c>
      <c r="D53" s="12" t="s">
        <v>352</v>
      </c>
      <c r="E53" s="17"/>
    </row>
    <row r="54" spans="1:5" ht="30" customHeight="1" x14ac:dyDescent="0.25">
      <c r="A54" s="18" t="s">
        <v>130</v>
      </c>
      <c r="B54" s="9" t="s">
        <v>370</v>
      </c>
      <c r="C54" s="27">
        <v>1</v>
      </c>
      <c r="D54" s="12" t="s">
        <v>352</v>
      </c>
      <c r="E54" s="17"/>
    </row>
    <row r="55" spans="1:5" ht="30" customHeight="1" x14ac:dyDescent="0.25">
      <c r="A55" s="18" t="s">
        <v>131</v>
      </c>
      <c r="B55" s="9" t="s">
        <v>371</v>
      </c>
      <c r="C55" s="27">
        <v>0</v>
      </c>
      <c r="D55" s="12" t="s">
        <v>352</v>
      </c>
      <c r="E55" s="17" t="s">
        <v>422</v>
      </c>
    </row>
    <row r="56" spans="1:5" ht="30" customHeight="1" x14ac:dyDescent="0.25">
      <c r="A56" s="16">
        <v>38</v>
      </c>
      <c r="B56" s="9" t="s">
        <v>372</v>
      </c>
      <c r="C56" s="27" t="s">
        <v>423</v>
      </c>
      <c r="D56" s="12"/>
      <c r="E56" s="17"/>
    </row>
    <row r="57" spans="1:5" ht="30" customHeight="1" x14ac:dyDescent="0.25">
      <c r="A57" s="16">
        <v>39</v>
      </c>
      <c r="B57" s="9" t="s">
        <v>373</v>
      </c>
      <c r="C57" s="27" t="s">
        <v>361</v>
      </c>
      <c r="D57" s="12"/>
      <c r="E57" s="17"/>
    </row>
    <row r="58" spans="1:5" ht="30" customHeight="1" x14ac:dyDescent="0.25">
      <c r="A58" s="16">
        <v>40</v>
      </c>
      <c r="B58" s="9" t="s">
        <v>374</v>
      </c>
      <c r="C58" s="27" t="s">
        <v>375</v>
      </c>
      <c r="D58" s="12"/>
      <c r="E58" s="17"/>
    </row>
    <row r="59" spans="1:5" ht="48.6" x14ac:dyDescent="0.25">
      <c r="A59" s="16">
        <v>41</v>
      </c>
      <c r="B59" s="13" t="s">
        <v>376</v>
      </c>
      <c r="C59" s="28" t="str">
        <f>C43+C44-C49&amp;"/"&amp;C52+C51+C55</f>
        <v>8/9</v>
      </c>
      <c r="D59" s="14" t="s">
        <v>352</v>
      </c>
      <c r="E59" s="17" t="s">
        <v>516</v>
      </c>
    </row>
    <row r="60" spans="1:5" ht="30" customHeight="1" x14ac:dyDescent="0.25">
      <c r="A60" s="80" t="s">
        <v>425</v>
      </c>
      <c r="B60" s="78"/>
      <c r="C60" s="78"/>
      <c r="D60" s="78"/>
      <c r="E60" s="79"/>
    </row>
    <row r="61" spans="1:5" ht="30" customHeight="1" x14ac:dyDescent="0.25">
      <c r="A61" s="16">
        <v>42</v>
      </c>
      <c r="B61" s="8" t="s">
        <v>426</v>
      </c>
      <c r="C61" s="27">
        <v>9</v>
      </c>
      <c r="D61" s="12" t="s">
        <v>363</v>
      </c>
      <c r="E61" s="17"/>
    </row>
    <row r="62" spans="1:5" ht="48.6" x14ac:dyDescent="0.25">
      <c r="A62" s="16">
        <v>43</v>
      </c>
      <c r="B62" s="8" t="s">
        <v>378</v>
      </c>
      <c r="C62" s="27">
        <v>12</v>
      </c>
      <c r="D62" s="12" t="s">
        <v>363</v>
      </c>
      <c r="E62" s="15" t="s">
        <v>517</v>
      </c>
    </row>
    <row r="63" spans="1:5" ht="30" customHeight="1" x14ac:dyDescent="0.25">
      <c r="A63" s="16">
        <v>44</v>
      </c>
      <c r="B63" s="8" t="s">
        <v>379</v>
      </c>
      <c r="C63" s="27">
        <v>7</v>
      </c>
      <c r="D63" s="12" t="s">
        <v>363</v>
      </c>
      <c r="E63" s="15" t="s">
        <v>518</v>
      </c>
    </row>
    <row r="64" spans="1:5" ht="30" customHeight="1" x14ac:dyDescent="0.25">
      <c r="A64" s="16">
        <v>45</v>
      </c>
      <c r="B64" s="31" t="s">
        <v>109</v>
      </c>
      <c r="C64" s="27">
        <v>7</v>
      </c>
      <c r="D64" s="12" t="s">
        <v>367</v>
      </c>
      <c r="E64" s="17"/>
    </row>
    <row r="65" spans="1:5" ht="30" customHeight="1" x14ac:dyDescent="0.25">
      <c r="A65" s="16">
        <v>46</v>
      </c>
      <c r="B65" s="9" t="s">
        <v>428</v>
      </c>
      <c r="C65" s="27">
        <v>4</v>
      </c>
      <c r="D65" s="12" t="s">
        <v>352</v>
      </c>
      <c r="E65" s="15" t="s">
        <v>519</v>
      </c>
    </row>
    <row r="66" spans="1:5" ht="30" customHeight="1" x14ac:dyDescent="0.25">
      <c r="A66" s="16">
        <v>47</v>
      </c>
      <c r="B66" s="9" t="s">
        <v>381</v>
      </c>
      <c r="C66" s="27">
        <v>3</v>
      </c>
      <c r="D66" s="12" t="s">
        <v>367</v>
      </c>
      <c r="E66" s="15"/>
    </row>
    <row r="67" spans="1:5" ht="30" customHeight="1" x14ac:dyDescent="0.25">
      <c r="A67" s="16">
        <v>48</v>
      </c>
      <c r="B67" s="9" t="s">
        <v>368</v>
      </c>
      <c r="C67" s="27"/>
      <c r="D67" s="12"/>
      <c r="E67" s="15"/>
    </row>
    <row r="68" spans="1:5" ht="30" customHeight="1" x14ac:dyDescent="0.25">
      <c r="A68" s="18" t="s">
        <v>487</v>
      </c>
      <c r="B68" s="9" t="s">
        <v>35</v>
      </c>
      <c r="C68" s="27">
        <v>0</v>
      </c>
      <c r="D68" s="12" t="s">
        <v>352</v>
      </c>
      <c r="E68" s="17"/>
    </row>
    <row r="69" spans="1:5" ht="30" customHeight="1" x14ac:dyDescent="0.25">
      <c r="A69" s="18" t="s">
        <v>328</v>
      </c>
      <c r="B69" s="9" t="s">
        <v>36</v>
      </c>
      <c r="C69" s="27">
        <v>3</v>
      </c>
      <c r="D69" s="12" t="s">
        <v>352</v>
      </c>
      <c r="E69" s="15"/>
    </row>
    <row r="70" spans="1:5" ht="30" customHeight="1" x14ac:dyDescent="0.25">
      <c r="A70" s="18" t="s">
        <v>329</v>
      </c>
      <c r="B70" s="9" t="s">
        <v>369</v>
      </c>
      <c r="C70" s="27">
        <v>0</v>
      </c>
      <c r="D70" s="12" t="s">
        <v>352</v>
      </c>
      <c r="E70" s="17"/>
    </row>
    <row r="71" spans="1:5" ht="30" customHeight="1" x14ac:dyDescent="0.25">
      <c r="A71" s="18" t="s">
        <v>330</v>
      </c>
      <c r="B71" s="9" t="s">
        <v>370</v>
      </c>
      <c r="C71" s="27">
        <v>1</v>
      </c>
      <c r="D71" s="12" t="s">
        <v>352</v>
      </c>
      <c r="E71" s="15"/>
    </row>
    <row r="72" spans="1:5" ht="30" customHeight="1" x14ac:dyDescent="0.25">
      <c r="A72" s="18" t="s">
        <v>331</v>
      </c>
      <c r="B72" s="9" t="s">
        <v>371</v>
      </c>
      <c r="C72" s="27">
        <v>0</v>
      </c>
      <c r="D72" s="12"/>
      <c r="E72" s="15"/>
    </row>
    <row r="73" spans="1:5" ht="30" customHeight="1" x14ac:dyDescent="0.25">
      <c r="A73" s="16">
        <v>49</v>
      </c>
      <c r="B73" s="9" t="s">
        <v>372</v>
      </c>
      <c r="C73" s="27" t="s">
        <v>423</v>
      </c>
      <c r="D73" s="12"/>
      <c r="E73" s="15"/>
    </row>
    <row r="74" spans="1:5" ht="30" customHeight="1" x14ac:dyDescent="0.25">
      <c r="A74" s="16">
        <v>50</v>
      </c>
      <c r="B74" s="9" t="s">
        <v>373</v>
      </c>
      <c r="C74" s="27" t="s">
        <v>361</v>
      </c>
      <c r="D74" s="12"/>
      <c r="E74" s="15"/>
    </row>
    <row r="75" spans="1:5" ht="30" customHeight="1" x14ac:dyDescent="0.25">
      <c r="A75" s="16">
        <v>51</v>
      </c>
      <c r="B75" s="9" t="s">
        <v>374</v>
      </c>
      <c r="C75" s="27" t="s">
        <v>375</v>
      </c>
      <c r="D75" s="12"/>
      <c r="E75" s="17"/>
    </row>
    <row r="76" spans="1:5" ht="81" x14ac:dyDescent="0.25">
      <c r="A76" s="16">
        <v>52</v>
      </c>
      <c r="B76" s="13" t="s">
        <v>376</v>
      </c>
      <c r="C76" s="28" t="str">
        <f>C61+C62-C65&amp;"/"&amp;C68+C69+C72</f>
        <v>17/3</v>
      </c>
      <c r="D76" s="14" t="s">
        <v>352</v>
      </c>
      <c r="E76" s="17" t="s">
        <v>520</v>
      </c>
    </row>
    <row r="77" spans="1:5" ht="30" customHeight="1" x14ac:dyDescent="0.25">
      <c r="A77" s="68" t="s">
        <v>431</v>
      </c>
      <c r="B77" s="69"/>
      <c r="C77" s="69"/>
      <c r="D77" s="69"/>
      <c r="E77" s="70"/>
    </row>
    <row r="78" spans="1:5" ht="30" customHeight="1" x14ac:dyDescent="0.25">
      <c r="A78" s="16">
        <v>53</v>
      </c>
      <c r="B78" s="8" t="s">
        <v>432</v>
      </c>
      <c r="C78" s="27">
        <v>11</v>
      </c>
      <c r="D78" s="12" t="s">
        <v>363</v>
      </c>
      <c r="E78" s="17"/>
    </row>
    <row r="79" spans="1:5" ht="30" customHeight="1" x14ac:dyDescent="0.25">
      <c r="A79" s="16">
        <v>54</v>
      </c>
      <c r="B79" s="8" t="s">
        <v>378</v>
      </c>
      <c r="C79" s="27">
        <v>3</v>
      </c>
      <c r="D79" s="12" t="s">
        <v>363</v>
      </c>
      <c r="E79" s="17" t="s">
        <v>521</v>
      </c>
    </row>
    <row r="80" spans="1:5" ht="30" customHeight="1" x14ac:dyDescent="0.25">
      <c r="A80" s="16">
        <v>55</v>
      </c>
      <c r="B80" s="8" t="s">
        <v>379</v>
      </c>
      <c r="C80" s="27">
        <v>11</v>
      </c>
      <c r="D80" s="12" t="s">
        <v>363</v>
      </c>
      <c r="E80" s="15" t="s">
        <v>522</v>
      </c>
    </row>
    <row r="81" spans="1:5" ht="30" customHeight="1" x14ac:dyDescent="0.25">
      <c r="A81" s="16">
        <v>56</v>
      </c>
      <c r="B81" s="9" t="s">
        <v>384</v>
      </c>
      <c r="C81" s="27">
        <v>8</v>
      </c>
      <c r="D81" s="12" t="s">
        <v>367</v>
      </c>
      <c r="E81" s="17"/>
    </row>
    <row r="82" spans="1:5" ht="30" customHeight="1" x14ac:dyDescent="0.25">
      <c r="A82" s="16">
        <v>57</v>
      </c>
      <c r="B82" s="9" t="s">
        <v>385</v>
      </c>
      <c r="C82" s="27">
        <v>2</v>
      </c>
      <c r="D82" s="12" t="s">
        <v>352</v>
      </c>
      <c r="E82" s="17" t="s">
        <v>523</v>
      </c>
    </row>
    <row r="83" spans="1:5" ht="30" customHeight="1" x14ac:dyDescent="0.25">
      <c r="A83" s="16">
        <v>58</v>
      </c>
      <c r="B83" s="9" t="s">
        <v>386</v>
      </c>
      <c r="C83" s="27">
        <v>4</v>
      </c>
      <c r="D83" s="12" t="s">
        <v>352</v>
      </c>
      <c r="E83" s="17" t="s">
        <v>524</v>
      </c>
    </row>
    <row r="84" spans="1:5" ht="30" customHeight="1" x14ac:dyDescent="0.25">
      <c r="A84" s="16">
        <v>59</v>
      </c>
      <c r="B84" s="9" t="s">
        <v>388</v>
      </c>
      <c r="C84" s="27">
        <v>0</v>
      </c>
      <c r="D84" s="12" t="s">
        <v>352</v>
      </c>
      <c r="E84" s="25"/>
    </row>
    <row r="85" spans="1:5" ht="30" customHeight="1" x14ac:dyDescent="0.25">
      <c r="A85" s="16">
        <v>60</v>
      </c>
      <c r="B85" s="9" t="s">
        <v>368</v>
      </c>
      <c r="C85" s="27"/>
      <c r="D85" s="12"/>
      <c r="E85" s="25"/>
    </row>
    <row r="86" spans="1:5" ht="30" customHeight="1" x14ac:dyDescent="0.25">
      <c r="A86" s="18" t="s">
        <v>332</v>
      </c>
      <c r="B86" s="9" t="s">
        <v>35</v>
      </c>
      <c r="C86" s="27">
        <v>0</v>
      </c>
      <c r="D86" s="12" t="s">
        <v>352</v>
      </c>
      <c r="E86" s="25"/>
    </row>
    <row r="87" spans="1:5" ht="30" customHeight="1" x14ac:dyDescent="0.25">
      <c r="A87" s="18" t="s">
        <v>333</v>
      </c>
      <c r="B87" s="9" t="s">
        <v>36</v>
      </c>
      <c r="C87" s="27">
        <v>0</v>
      </c>
      <c r="D87" s="12" t="s">
        <v>352</v>
      </c>
      <c r="E87" s="25"/>
    </row>
    <row r="88" spans="1:5" ht="30" customHeight="1" x14ac:dyDescent="0.25">
      <c r="A88" s="18" t="s">
        <v>334</v>
      </c>
      <c r="B88" s="9" t="s">
        <v>369</v>
      </c>
      <c r="C88" s="27">
        <v>0</v>
      </c>
      <c r="D88" s="12" t="s">
        <v>352</v>
      </c>
      <c r="E88" s="25"/>
    </row>
    <row r="89" spans="1:5" ht="30" customHeight="1" x14ac:dyDescent="0.25">
      <c r="A89" s="18" t="s">
        <v>335</v>
      </c>
      <c r="B89" s="9" t="s">
        <v>370</v>
      </c>
      <c r="C89" s="27">
        <v>0</v>
      </c>
      <c r="D89" s="12" t="s">
        <v>352</v>
      </c>
      <c r="E89" s="25"/>
    </row>
    <row r="90" spans="1:5" ht="30" customHeight="1" x14ac:dyDescent="0.25">
      <c r="A90" s="18" t="s">
        <v>336</v>
      </c>
      <c r="B90" s="9" t="s">
        <v>371</v>
      </c>
      <c r="C90" s="27">
        <v>0</v>
      </c>
      <c r="D90" s="12"/>
      <c r="E90" s="25"/>
    </row>
    <row r="91" spans="1:5" ht="30" customHeight="1" x14ac:dyDescent="0.25">
      <c r="A91" s="16">
        <v>61</v>
      </c>
      <c r="B91" s="9" t="s">
        <v>372</v>
      </c>
      <c r="C91" s="27" t="s">
        <v>423</v>
      </c>
      <c r="D91" s="12"/>
      <c r="E91" s="15"/>
    </row>
    <row r="92" spans="1:5" ht="30" customHeight="1" x14ac:dyDescent="0.25">
      <c r="A92" s="19">
        <v>62</v>
      </c>
      <c r="B92" s="9" t="s">
        <v>373</v>
      </c>
      <c r="C92" s="27" t="s">
        <v>361</v>
      </c>
      <c r="D92" s="12"/>
      <c r="E92" s="15"/>
    </row>
    <row r="93" spans="1:5" ht="30" customHeight="1" x14ac:dyDescent="0.25">
      <c r="A93" s="19">
        <v>63</v>
      </c>
      <c r="B93" s="9" t="s">
        <v>374</v>
      </c>
      <c r="C93" s="27" t="s">
        <v>375</v>
      </c>
      <c r="D93" s="14"/>
      <c r="E93" s="17"/>
    </row>
    <row r="94" spans="1:5" ht="64.8" x14ac:dyDescent="0.25">
      <c r="A94" s="19">
        <v>64</v>
      </c>
      <c r="B94" s="13" t="s">
        <v>376</v>
      </c>
      <c r="C94" s="28" t="str">
        <f>C78+C79-C84&amp;"/"&amp;C86+C87+C90</f>
        <v>14/0</v>
      </c>
      <c r="D94" s="12" t="s">
        <v>525</v>
      </c>
      <c r="E94" s="17" t="s">
        <v>526</v>
      </c>
    </row>
    <row r="95" spans="1:5" ht="30" customHeight="1" x14ac:dyDescent="0.25">
      <c r="A95" s="71" t="s">
        <v>527</v>
      </c>
      <c r="B95" s="72"/>
      <c r="C95" s="72"/>
      <c r="D95" s="72"/>
      <c r="E95" s="73"/>
    </row>
    <row r="96" spans="1:5" ht="30" customHeight="1" x14ac:dyDescent="0.25">
      <c r="A96" s="19">
        <v>65</v>
      </c>
      <c r="B96" s="13" t="s">
        <v>528</v>
      </c>
      <c r="C96" s="27">
        <v>1</v>
      </c>
      <c r="D96" s="14" t="s">
        <v>529</v>
      </c>
      <c r="E96" s="17" t="s">
        <v>530</v>
      </c>
    </row>
    <row r="97" spans="1:5" ht="30" customHeight="1" x14ac:dyDescent="0.25">
      <c r="A97" s="19">
        <v>66</v>
      </c>
      <c r="B97" s="13" t="s">
        <v>531</v>
      </c>
      <c r="C97" s="27">
        <f>C82+C83</f>
        <v>6</v>
      </c>
      <c r="D97" s="14" t="s">
        <v>529</v>
      </c>
      <c r="E97" s="20" t="s">
        <v>532</v>
      </c>
    </row>
    <row r="98" spans="1:5" ht="30" customHeight="1" x14ac:dyDescent="0.25">
      <c r="A98" s="19">
        <v>67</v>
      </c>
      <c r="B98" s="13" t="s">
        <v>533</v>
      </c>
      <c r="C98" s="27">
        <f>C44*2+C45+C62*2+C63+C79*2+C80</f>
        <v>50</v>
      </c>
      <c r="D98" s="14" t="s">
        <v>534</v>
      </c>
      <c r="E98" s="20" t="s">
        <v>535</v>
      </c>
    </row>
    <row r="99" spans="1:5" ht="30" customHeight="1" x14ac:dyDescent="0.25">
      <c r="A99" s="19">
        <v>68</v>
      </c>
      <c r="B99" s="13" t="s">
        <v>536</v>
      </c>
      <c r="C99" s="27">
        <v>230</v>
      </c>
      <c r="D99" s="14" t="s">
        <v>537</v>
      </c>
      <c r="E99" s="17" t="s">
        <v>538</v>
      </c>
    </row>
    <row r="100" spans="1:5" ht="30" customHeight="1" x14ac:dyDescent="0.25">
      <c r="A100" s="19">
        <v>69</v>
      </c>
      <c r="B100" s="13" t="s">
        <v>539</v>
      </c>
      <c r="C100" s="29" t="s">
        <v>540</v>
      </c>
      <c r="D100" s="14" t="s">
        <v>525</v>
      </c>
      <c r="E100" s="20"/>
    </row>
    <row r="101" spans="1:5" ht="32.4" x14ac:dyDescent="0.25">
      <c r="A101" s="19">
        <v>70</v>
      </c>
      <c r="B101" s="13" t="s">
        <v>541</v>
      </c>
      <c r="C101" s="29" t="s">
        <v>542</v>
      </c>
      <c r="D101" s="14" t="s">
        <v>525</v>
      </c>
      <c r="E101" s="17" t="s">
        <v>543</v>
      </c>
    </row>
    <row r="102" spans="1:5" ht="32.4" x14ac:dyDescent="0.25">
      <c r="A102" s="19">
        <v>71</v>
      </c>
      <c r="B102" s="13" t="s">
        <v>544</v>
      </c>
      <c r="C102" s="27">
        <f>C83</f>
        <v>4</v>
      </c>
      <c r="D102" s="14" t="s">
        <v>352</v>
      </c>
      <c r="E102" s="17" t="s">
        <v>545</v>
      </c>
    </row>
    <row r="103" spans="1:5" ht="32.4" x14ac:dyDescent="0.25">
      <c r="A103" s="19">
        <v>72</v>
      </c>
      <c r="B103" s="13" t="s">
        <v>400</v>
      </c>
      <c r="C103" s="27">
        <v>5</v>
      </c>
      <c r="D103" s="14" t="s">
        <v>352</v>
      </c>
      <c r="E103" s="17" t="s">
        <v>546</v>
      </c>
    </row>
    <row r="104" spans="1:5" ht="32.4" x14ac:dyDescent="0.25">
      <c r="A104" s="19">
        <v>73</v>
      </c>
      <c r="B104" s="13" t="s">
        <v>402</v>
      </c>
      <c r="C104" s="27">
        <v>0</v>
      </c>
      <c r="D104" s="14" t="s">
        <v>352</v>
      </c>
      <c r="E104" s="17" t="s">
        <v>403</v>
      </c>
    </row>
    <row r="105" spans="1:5" ht="30" customHeight="1" thickBot="1" x14ac:dyDescent="0.3">
      <c r="A105" s="21">
        <v>74</v>
      </c>
      <c r="B105" s="22" t="s">
        <v>404</v>
      </c>
      <c r="C105" s="23">
        <v>8</v>
      </c>
      <c r="D105" s="23" t="s">
        <v>352</v>
      </c>
      <c r="E105" s="32" t="s">
        <v>547</v>
      </c>
    </row>
    <row r="106" spans="1:5" ht="16.2" x14ac:dyDescent="0.25">
      <c r="A106" s="6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view="pageBreakPreview" zoomScale="115" zoomScaleNormal="115" zoomScaleSheetLayoutView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4:C7"/>
    </sheetView>
  </sheetViews>
  <sheetFormatPr defaultRowHeight="30" customHeight="1" x14ac:dyDescent="0.25"/>
  <cols>
    <col min="1" max="1" width="10.77734375" style="42" customWidth="1"/>
    <col min="2" max="2" width="60.77734375" style="42" customWidth="1"/>
    <col min="3" max="4" width="20.77734375" style="67" customWidth="1"/>
    <col min="5" max="5" width="50.77734375" style="42" customWidth="1"/>
    <col min="6" max="16384" width="8.88671875" style="42"/>
  </cols>
  <sheetData>
    <row r="1" spans="1:5" ht="30" customHeight="1" x14ac:dyDescent="0.25">
      <c r="A1" s="90" t="s">
        <v>584</v>
      </c>
      <c r="B1" s="91"/>
      <c r="C1" s="91"/>
      <c r="D1" s="91"/>
      <c r="E1" s="92"/>
    </row>
    <row r="2" spans="1:5" ht="30" customHeight="1" x14ac:dyDescent="0.25">
      <c r="A2" s="43" t="s">
        <v>585</v>
      </c>
      <c r="B2" s="44" t="s">
        <v>5</v>
      </c>
      <c r="C2" s="44" t="s">
        <v>6</v>
      </c>
      <c r="D2" s="44" t="s">
        <v>7</v>
      </c>
      <c r="E2" s="45" t="s">
        <v>8</v>
      </c>
    </row>
    <row r="3" spans="1:5" ht="30" customHeight="1" x14ac:dyDescent="0.25">
      <c r="A3" s="46">
        <v>1</v>
      </c>
      <c r="B3" s="31" t="s">
        <v>586</v>
      </c>
      <c r="C3" s="34">
        <v>6</v>
      </c>
      <c r="D3" s="37" t="s">
        <v>27</v>
      </c>
      <c r="E3" s="40" t="s">
        <v>28</v>
      </c>
    </row>
    <row r="4" spans="1:5" ht="30" customHeight="1" x14ac:dyDescent="0.25">
      <c r="A4" s="46">
        <v>2</v>
      </c>
      <c r="B4" s="31" t="s">
        <v>587</v>
      </c>
      <c r="C4" s="34">
        <v>8</v>
      </c>
      <c r="D4" s="47"/>
      <c r="E4" s="40" t="s">
        <v>588</v>
      </c>
    </row>
    <row r="5" spans="1:5" ht="30" customHeight="1" x14ac:dyDescent="0.25">
      <c r="A5" s="46">
        <v>3</v>
      </c>
      <c r="B5" s="31" t="s">
        <v>589</v>
      </c>
      <c r="C5" s="34">
        <v>18</v>
      </c>
      <c r="D5" s="47"/>
      <c r="E5" s="40" t="s">
        <v>590</v>
      </c>
    </row>
    <row r="6" spans="1:5" ht="30" customHeight="1" x14ac:dyDescent="0.25">
      <c r="A6" s="46">
        <v>4</v>
      </c>
      <c r="B6" s="31" t="s">
        <v>591</v>
      </c>
      <c r="C6" s="34">
        <v>14</v>
      </c>
      <c r="D6" s="37"/>
      <c r="E6" s="40" t="s">
        <v>592</v>
      </c>
    </row>
    <row r="7" spans="1:5" ht="30" customHeight="1" x14ac:dyDescent="0.25">
      <c r="A7" s="46">
        <v>5</v>
      </c>
      <c r="B7" s="31" t="s">
        <v>593</v>
      </c>
      <c r="C7" s="34">
        <v>0</v>
      </c>
      <c r="D7" s="37"/>
      <c r="E7" s="40"/>
    </row>
    <row r="8" spans="1:5" ht="30" customHeight="1" x14ac:dyDescent="0.25">
      <c r="A8" s="46">
        <v>6</v>
      </c>
      <c r="B8" s="31" t="s">
        <v>594</v>
      </c>
      <c r="C8" s="34">
        <f>SUM(C4:C7)</f>
        <v>40</v>
      </c>
      <c r="D8" s="37"/>
      <c r="E8" s="40"/>
    </row>
    <row r="9" spans="1:5" ht="30" customHeight="1" x14ac:dyDescent="0.25">
      <c r="A9" s="93" t="s">
        <v>3</v>
      </c>
      <c r="B9" s="94"/>
      <c r="C9" s="94"/>
      <c r="D9" s="94"/>
      <c r="E9" s="95"/>
    </row>
    <row r="10" spans="1:5" ht="30" customHeight="1" x14ac:dyDescent="0.25">
      <c r="A10" s="46">
        <v>7</v>
      </c>
      <c r="B10" s="31" t="s">
        <v>9</v>
      </c>
      <c r="C10" s="34"/>
      <c r="D10" s="47"/>
      <c r="E10" s="40" t="s">
        <v>45</v>
      </c>
    </row>
    <row r="11" spans="1:5" ht="30" customHeight="1" x14ac:dyDescent="0.25">
      <c r="A11" s="33">
        <v>8</v>
      </c>
      <c r="B11" s="31" t="s">
        <v>595</v>
      </c>
      <c r="C11" s="34"/>
      <c r="D11" s="47"/>
      <c r="E11" s="40" t="s">
        <v>596</v>
      </c>
    </row>
    <row r="12" spans="1:5" ht="30" customHeight="1" x14ac:dyDescent="0.25">
      <c r="A12" s="96" t="s">
        <v>29</v>
      </c>
      <c r="B12" s="97"/>
      <c r="C12" s="97"/>
      <c r="D12" s="97"/>
      <c r="E12" s="98"/>
    </row>
    <row r="13" spans="1:5" ht="30" customHeight="1" x14ac:dyDescent="0.25">
      <c r="A13" s="33">
        <v>9</v>
      </c>
      <c r="B13" s="31" t="s">
        <v>10</v>
      </c>
      <c r="C13" s="48">
        <v>300</v>
      </c>
      <c r="D13" s="37" t="s">
        <v>1</v>
      </c>
      <c r="E13" s="49"/>
    </row>
    <row r="14" spans="1:5" ht="30" customHeight="1" x14ac:dyDescent="0.25">
      <c r="A14" s="33">
        <v>10</v>
      </c>
      <c r="B14" s="50" t="s">
        <v>30</v>
      </c>
      <c r="C14" s="34" t="s">
        <v>597</v>
      </c>
      <c r="D14" s="47" t="s">
        <v>598</v>
      </c>
      <c r="E14" s="49"/>
    </row>
    <row r="15" spans="1:5" ht="30" customHeight="1" x14ac:dyDescent="0.25">
      <c r="A15" s="33">
        <v>11</v>
      </c>
      <c r="B15" s="31" t="s">
        <v>11</v>
      </c>
      <c r="C15" s="34" t="s">
        <v>599</v>
      </c>
      <c r="D15" s="47" t="s">
        <v>600</v>
      </c>
      <c r="E15" s="49"/>
    </row>
    <row r="16" spans="1:5" ht="30" customHeight="1" x14ac:dyDescent="0.25">
      <c r="A16" s="33">
        <v>12</v>
      </c>
      <c r="B16" s="31" t="s">
        <v>12</v>
      </c>
      <c r="C16" s="34">
        <v>106</v>
      </c>
      <c r="D16" s="47"/>
      <c r="E16" s="49"/>
    </row>
    <row r="17" spans="1:5" ht="30" customHeight="1" x14ac:dyDescent="0.25">
      <c r="A17" s="33">
        <v>13</v>
      </c>
      <c r="B17" s="50" t="s">
        <v>31</v>
      </c>
      <c r="C17" s="34" t="s">
        <v>2</v>
      </c>
      <c r="D17" s="47"/>
      <c r="E17" s="49"/>
    </row>
    <row r="18" spans="1:5" ht="30" customHeight="1" x14ac:dyDescent="0.25">
      <c r="A18" s="93" t="s">
        <v>13</v>
      </c>
      <c r="B18" s="94"/>
      <c r="C18" s="94"/>
      <c r="D18" s="94"/>
      <c r="E18" s="95"/>
    </row>
    <row r="19" spans="1:5" ht="30" customHeight="1" x14ac:dyDescent="0.25">
      <c r="A19" s="33">
        <v>14</v>
      </c>
      <c r="B19" s="31" t="s">
        <v>601</v>
      </c>
      <c r="C19" s="51">
        <v>2</v>
      </c>
      <c r="D19" s="37" t="s">
        <v>14</v>
      </c>
      <c r="E19" s="40" t="s">
        <v>15</v>
      </c>
    </row>
    <row r="20" spans="1:5" ht="30" customHeight="1" x14ac:dyDescent="0.25">
      <c r="A20" s="33">
        <v>15</v>
      </c>
      <c r="B20" s="31" t="s">
        <v>602</v>
      </c>
      <c r="C20" s="51">
        <v>2</v>
      </c>
      <c r="D20" s="37" t="s">
        <v>14</v>
      </c>
      <c r="E20" s="40" t="s">
        <v>107</v>
      </c>
    </row>
    <row r="21" spans="1:5" ht="30" customHeight="1" x14ac:dyDescent="0.25">
      <c r="A21" s="33">
        <v>16</v>
      </c>
      <c r="B21" s="31" t="s">
        <v>92</v>
      </c>
      <c r="C21" s="51">
        <v>0</v>
      </c>
      <c r="D21" s="37" t="s">
        <v>14</v>
      </c>
      <c r="E21" s="49" t="s">
        <v>32</v>
      </c>
    </row>
    <row r="22" spans="1:5" ht="30" customHeight="1" x14ac:dyDescent="0.25">
      <c r="A22" s="33">
        <v>17</v>
      </c>
      <c r="B22" s="50" t="s">
        <v>603</v>
      </c>
      <c r="C22" s="51">
        <v>0</v>
      </c>
      <c r="D22" s="37" t="s">
        <v>63</v>
      </c>
      <c r="E22" s="49"/>
    </row>
    <row r="23" spans="1:5" ht="30" customHeight="1" x14ac:dyDescent="0.25">
      <c r="A23" s="93" t="s">
        <v>259</v>
      </c>
      <c r="B23" s="94"/>
      <c r="C23" s="94"/>
      <c r="D23" s="94"/>
      <c r="E23" s="95"/>
    </row>
    <row r="24" spans="1:5" ht="30" customHeight="1" x14ac:dyDescent="0.25">
      <c r="A24" s="33">
        <v>18</v>
      </c>
      <c r="B24" s="31" t="s">
        <v>18</v>
      </c>
      <c r="C24" s="34">
        <v>5</v>
      </c>
      <c r="D24" s="37" t="s">
        <v>19</v>
      </c>
      <c r="E24" s="40" t="s">
        <v>604</v>
      </c>
    </row>
    <row r="25" spans="1:5" ht="37.799999999999997" customHeight="1" x14ac:dyDescent="0.25">
      <c r="A25" s="33" t="s">
        <v>548</v>
      </c>
      <c r="B25" s="31" t="s">
        <v>549</v>
      </c>
      <c r="C25" s="99" t="s">
        <v>605</v>
      </c>
      <c r="D25" s="100"/>
      <c r="E25" s="101"/>
    </row>
    <row r="26" spans="1:5" ht="30" customHeight="1" x14ac:dyDescent="0.25">
      <c r="A26" s="33" t="s">
        <v>550</v>
      </c>
      <c r="B26" s="31" t="s">
        <v>551</v>
      </c>
      <c r="C26" s="34" t="s">
        <v>606</v>
      </c>
      <c r="D26" s="37"/>
      <c r="E26" s="49"/>
    </row>
    <row r="27" spans="1:5" ht="30" customHeight="1" x14ac:dyDescent="0.25">
      <c r="A27" s="33" t="s">
        <v>552</v>
      </c>
      <c r="B27" s="31" t="s">
        <v>553</v>
      </c>
      <c r="C27" s="34" t="s">
        <v>607</v>
      </c>
      <c r="D27" s="37"/>
      <c r="E27" s="49"/>
    </row>
    <row r="28" spans="1:5" ht="30" customHeight="1" x14ac:dyDescent="0.25">
      <c r="A28" s="33" t="s">
        <v>554</v>
      </c>
      <c r="B28" s="31" t="s">
        <v>555</v>
      </c>
      <c r="C28" s="34" t="s">
        <v>608</v>
      </c>
      <c r="D28" s="37"/>
      <c r="E28" s="49"/>
    </row>
    <row r="29" spans="1:5" ht="30" customHeight="1" x14ac:dyDescent="0.25">
      <c r="A29" s="33">
        <v>19</v>
      </c>
      <c r="B29" s="31" t="s">
        <v>16</v>
      </c>
      <c r="C29" s="34">
        <v>12</v>
      </c>
      <c r="D29" s="37" t="s">
        <v>14</v>
      </c>
      <c r="E29" s="49"/>
    </row>
    <row r="30" spans="1:5" ht="30" customHeight="1" x14ac:dyDescent="0.25">
      <c r="A30" s="33">
        <v>20</v>
      </c>
      <c r="B30" s="31" t="s">
        <v>17</v>
      </c>
      <c r="C30" s="34">
        <v>7</v>
      </c>
      <c r="D30" s="37" t="s">
        <v>14</v>
      </c>
      <c r="E30" s="49"/>
    </row>
    <row r="31" spans="1:5" ht="30" customHeight="1" x14ac:dyDescent="0.25">
      <c r="A31" s="33">
        <v>21</v>
      </c>
      <c r="B31" s="31" t="s">
        <v>609</v>
      </c>
      <c r="C31" s="34" t="s">
        <v>2</v>
      </c>
      <c r="D31" s="47"/>
      <c r="E31" s="49"/>
    </row>
    <row r="32" spans="1:5" ht="30" customHeight="1" x14ac:dyDescent="0.25">
      <c r="A32" s="93" t="s">
        <v>610</v>
      </c>
      <c r="B32" s="94"/>
      <c r="C32" s="94"/>
      <c r="D32" s="94"/>
      <c r="E32" s="95"/>
    </row>
    <row r="33" spans="1:5" ht="30" customHeight="1" x14ac:dyDescent="0.25">
      <c r="A33" s="33">
        <v>22</v>
      </c>
      <c r="B33" s="31" t="s">
        <v>611</v>
      </c>
      <c r="C33" s="34" t="s">
        <v>2</v>
      </c>
      <c r="D33" s="47"/>
      <c r="E33" s="49"/>
    </row>
    <row r="34" spans="1:5" ht="30" customHeight="1" x14ac:dyDescent="0.25">
      <c r="A34" s="33">
        <v>23</v>
      </c>
      <c r="B34" s="31" t="s">
        <v>612</v>
      </c>
      <c r="C34" s="34">
        <v>4</v>
      </c>
      <c r="D34" s="47" t="s">
        <v>600</v>
      </c>
      <c r="E34" s="40" t="s">
        <v>266</v>
      </c>
    </row>
    <row r="35" spans="1:5" ht="30" customHeight="1" x14ac:dyDescent="0.25">
      <c r="A35" s="33">
        <v>24</v>
      </c>
      <c r="B35" s="50" t="s">
        <v>33</v>
      </c>
      <c r="C35" s="34">
        <f>C34</f>
        <v>4</v>
      </c>
      <c r="D35" s="47" t="s">
        <v>613</v>
      </c>
      <c r="E35" s="40" t="s">
        <v>186</v>
      </c>
    </row>
    <row r="36" spans="1:5" ht="30" customHeight="1" x14ac:dyDescent="0.25">
      <c r="A36" s="33">
        <v>25</v>
      </c>
      <c r="B36" s="50" t="s">
        <v>614</v>
      </c>
      <c r="C36" s="51" t="s">
        <v>606</v>
      </c>
      <c r="D36" s="47"/>
      <c r="E36" s="40"/>
    </row>
    <row r="37" spans="1:5" ht="30" customHeight="1" x14ac:dyDescent="0.25">
      <c r="A37" s="33">
        <v>26</v>
      </c>
      <c r="B37" s="50" t="s">
        <v>615</v>
      </c>
      <c r="C37" s="51" t="s">
        <v>607</v>
      </c>
      <c r="D37" s="47"/>
      <c r="E37" s="40"/>
    </row>
    <row r="38" spans="1:5" ht="30" customHeight="1" x14ac:dyDescent="0.25">
      <c r="A38" s="93" t="s">
        <v>20</v>
      </c>
      <c r="B38" s="94"/>
      <c r="C38" s="94"/>
      <c r="D38" s="94"/>
      <c r="E38" s="95"/>
    </row>
    <row r="39" spans="1:5" ht="30" customHeight="1" x14ac:dyDescent="0.25">
      <c r="A39" s="33">
        <v>27</v>
      </c>
      <c r="B39" s="31" t="s">
        <v>21</v>
      </c>
      <c r="C39" s="34" t="s">
        <v>2</v>
      </c>
      <c r="D39" s="47"/>
      <c r="E39" s="40" t="s">
        <v>22</v>
      </c>
    </row>
    <row r="40" spans="1:5" ht="30" customHeight="1" x14ac:dyDescent="0.25">
      <c r="A40" s="33">
        <v>28</v>
      </c>
      <c r="B40" s="31" t="s">
        <v>23</v>
      </c>
      <c r="C40" s="34" t="s">
        <v>2</v>
      </c>
      <c r="D40" s="47"/>
      <c r="E40" s="40" t="s">
        <v>616</v>
      </c>
    </row>
    <row r="41" spans="1:5" ht="30" customHeight="1" x14ac:dyDescent="0.25">
      <c r="A41" s="33">
        <v>29</v>
      </c>
      <c r="B41" s="31" t="s">
        <v>24</v>
      </c>
      <c r="C41" s="34" t="s">
        <v>2</v>
      </c>
      <c r="D41" s="47"/>
      <c r="E41" s="40"/>
    </row>
    <row r="42" spans="1:5" ht="30" customHeight="1" x14ac:dyDescent="0.25">
      <c r="A42" s="93" t="s">
        <v>617</v>
      </c>
      <c r="B42" s="97"/>
      <c r="C42" s="97"/>
      <c r="D42" s="97"/>
      <c r="E42" s="98"/>
    </row>
    <row r="43" spans="1:5" ht="30" customHeight="1" x14ac:dyDescent="0.25">
      <c r="A43" s="33">
        <v>30</v>
      </c>
      <c r="B43" s="31" t="s">
        <v>618</v>
      </c>
      <c r="C43" s="34">
        <v>8</v>
      </c>
      <c r="D43" s="47" t="s">
        <v>619</v>
      </c>
      <c r="E43" s="40"/>
    </row>
    <row r="44" spans="1:5" ht="30" customHeight="1" x14ac:dyDescent="0.25">
      <c r="A44" s="33">
        <v>31</v>
      </c>
      <c r="B44" s="31" t="s">
        <v>55</v>
      </c>
      <c r="C44" s="34">
        <v>0</v>
      </c>
      <c r="D44" s="47" t="s">
        <v>620</v>
      </c>
      <c r="E44" s="40"/>
    </row>
    <row r="45" spans="1:5" ht="30" customHeight="1" x14ac:dyDescent="0.25">
      <c r="A45" s="33">
        <v>32</v>
      </c>
      <c r="B45" s="31" t="s">
        <v>621</v>
      </c>
      <c r="C45" s="34">
        <v>0</v>
      </c>
      <c r="D45" s="47" t="s">
        <v>620</v>
      </c>
      <c r="E45" s="40"/>
    </row>
    <row r="46" spans="1:5" ht="30" customHeight="1" x14ac:dyDescent="0.25">
      <c r="A46" s="33">
        <v>33</v>
      </c>
      <c r="B46" s="50" t="s">
        <v>622</v>
      </c>
      <c r="C46" s="34">
        <v>8</v>
      </c>
      <c r="D46" s="47" t="s">
        <v>623</v>
      </c>
      <c r="E46" s="49"/>
    </row>
    <row r="47" spans="1:5" ht="30" customHeight="1" x14ac:dyDescent="0.25">
      <c r="A47" s="33">
        <v>34</v>
      </c>
      <c r="B47" s="31" t="s">
        <v>624</v>
      </c>
      <c r="C47" s="34">
        <v>3</v>
      </c>
      <c r="D47" s="47" t="s">
        <v>34</v>
      </c>
      <c r="E47" s="49"/>
    </row>
    <row r="48" spans="1:5" ht="30" customHeight="1" x14ac:dyDescent="0.25">
      <c r="A48" s="33">
        <v>35</v>
      </c>
      <c r="B48" s="50" t="s">
        <v>625</v>
      </c>
      <c r="C48" s="34">
        <v>3</v>
      </c>
      <c r="D48" s="47" t="s">
        <v>98</v>
      </c>
      <c r="E48" s="49"/>
    </row>
    <row r="49" spans="1:5" ht="30" customHeight="1" x14ac:dyDescent="0.25">
      <c r="A49" s="33">
        <v>36</v>
      </c>
      <c r="B49" s="50" t="s">
        <v>626</v>
      </c>
      <c r="C49" s="34">
        <v>0</v>
      </c>
      <c r="D49" s="47"/>
      <c r="E49" s="49"/>
    </row>
    <row r="50" spans="1:5" ht="30" customHeight="1" x14ac:dyDescent="0.25">
      <c r="A50" s="33">
        <v>37</v>
      </c>
      <c r="B50" s="31" t="s">
        <v>627</v>
      </c>
      <c r="C50" s="34"/>
      <c r="D50" s="47"/>
      <c r="E50" s="49"/>
    </row>
    <row r="51" spans="1:5" ht="30" customHeight="1" x14ac:dyDescent="0.25">
      <c r="A51" s="52" t="s">
        <v>628</v>
      </c>
      <c r="B51" s="31" t="s">
        <v>35</v>
      </c>
      <c r="C51" s="34">
        <v>0</v>
      </c>
      <c r="D51" s="47" t="s">
        <v>600</v>
      </c>
      <c r="E51" s="49"/>
    </row>
    <row r="52" spans="1:5" ht="30" customHeight="1" x14ac:dyDescent="0.25">
      <c r="A52" s="52" t="s">
        <v>128</v>
      </c>
      <c r="B52" s="31" t="s">
        <v>36</v>
      </c>
      <c r="C52" s="34">
        <v>0</v>
      </c>
      <c r="D52" s="47" t="s">
        <v>34</v>
      </c>
      <c r="E52" s="49"/>
    </row>
    <row r="53" spans="1:5" ht="30" customHeight="1" x14ac:dyDescent="0.25">
      <c r="A53" s="52" t="s">
        <v>129</v>
      </c>
      <c r="B53" s="31" t="s">
        <v>629</v>
      </c>
      <c r="C53" s="34">
        <v>0</v>
      </c>
      <c r="D53" s="47" t="s">
        <v>34</v>
      </c>
      <c r="E53" s="49"/>
    </row>
    <row r="54" spans="1:5" ht="30" customHeight="1" x14ac:dyDescent="0.25">
      <c r="A54" s="52" t="s">
        <v>130</v>
      </c>
      <c r="B54" s="31" t="s">
        <v>630</v>
      </c>
      <c r="C54" s="34">
        <v>0</v>
      </c>
      <c r="D54" s="47" t="s">
        <v>600</v>
      </c>
      <c r="E54" s="49"/>
    </row>
    <row r="55" spans="1:5" ht="30" customHeight="1" x14ac:dyDescent="0.25">
      <c r="A55" s="52" t="s">
        <v>131</v>
      </c>
      <c r="B55" s="31" t="s">
        <v>631</v>
      </c>
      <c r="C55" s="34">
        <v>3</v>
      </c>
      <c r="D55" s="47" t="s">
        <v>600</v>
      </c>
      <c r="E55" s="49" t="s">
        <v>632</v>
      </c>
    </row>
    <row r="56" spans="1:5" ht="30" customHeight="1" x14ac:dyDescent="0.25">
      <c r="A56" s="33">
        <v>38</v>
      </c>
      <c r="B56" s="31" t="s">
        <v>633</v>
      </c>
      <c r="C56" s="34" t="s">
        <v>634</v>
      </c>
      <c r="D56" s="47"/>
      <c r="E56" s="49"/>
    </row>
    <row r="57" spans="1:5" ht="30" customHeight="1" x14ac:dyDescent="0.25">
      <c r="A57" s="33">
        <v>39</v>
      </c>
      <c r="B57" s="31" t="s">
        <v>635</v>
      </c>
      <c r="C57" s="34" t="s">
        <v>607</v>
      </c>
      <c r="D57" s="47"/>
      <c r="E57" s="49"/>
    </row>
    <row r="58" spans="1:5" ht="30" customHeight="1" x14ac:dyDescent="0.25">
      <c r="A58" s="33">
        <v>40</v>
      </c>
      <c r="B58" s="31" t="s">
        <v>636</v>
      </c>
      <c r="C58" s="34" t="s">
        <v>637</v>
      </c>
      <c r="D58" s="47"/>
      <c r="E58" s="49"/>
    </row>
    <row r="59" spans="1:5" ht="32.4" x14ac:dyDescent="0.25">
      <c r="A59" s="33">
        <v>41</v>
      </c>
      <c r="B59" s="53" t="s">
        <v>638</v>
      </c>
      <c r="C59" s="54" t="s">
        <v>639</v>
      </c>
      <c r="D59" s="55" t="s">
        <v>34</v>
      </c>
      <c r="E59" s="49" t="s">
        <v>640</v>
      </c>
    </row>
    <row r="60" spans="1:5" ht="30" customHeight="1" x14ac:dyDescent="0.25">
      <c r="A60" s="93" t="s">
        <v>641</v>
      </c>
      <c r="B60" s="97"/>
      <c r="C60" s="97"/>
      <c r="D60" s="97"/>
      <c r="E60" s="98"/>
    </row>
    <row r="61" spans="1:5" ht="30" customHeight="1" x14ac:dyDescent="0.25">
      <c r="A61" s="33">
        <v>42</v>
      </c>
      <c r="B61" s="50" t="s">
        <v>642</v>
      </c>
      <c r="C61" s="34">
        <v>13</v>
      </c>
      <c r="D61" s="47" t="s">
        <v>70</v>
      </c>
      <c r="E61" s="49"/>
    </row>
    <row r="62" spans="1:5" ht="30" customHeight="1" x14ac:dyDescent="0.25">
      <c r="A62" s="33">
        <v>43</v>
      </c>
      <c r="B62" s="50" t="s">
        <v>643</v>
      </c>
      <c r="C62" s="34">
        <v>2</v>
      </c>
      <c r="D62" s="47" t="s">
        <v>619</v>
      </c>
      <c r="E62" s="40" t="s">
        <v>645</v>
      </c>
    </row>
    <row r="63" spans="1:5" ht="16.2" x14ac:dyDescent="0.25">
      <c r="A63" s="33">
        <v>44</v>
      </c>
      <c r="B63" s="50" t="s">
        <v>646</v>
      </c>
      <c r="C63" s="34">
        <v>0</v>
      </c>
      <c r="D63" s="47" t="s">
        <v>619</v>
      </c>
      <c r="E63" s="40"/>
    </row>
    <row r="64" spans="1:5" ht="30" customHeight="1" x14ac:dyDescent="0.25">
      <c r="A64" s="33">
        <v>45</v>
      </c>
      <c r="B64" s="31" t="s">
        <v>109</v>
      </c>
      <c r="C64" s="34">
        <v>8</v>
      </c>
      <c r="D64" s="47" t="s">
        <v>647</v>
      </c>
      <c r="E64" s="49"/>
    </row>
    <row r="65" spans="1:5" ht="30" customHeight="1" x14ac:dyDescent="0.25">
      <c r="A65" s="33">
        <v>46</v>
      </c>
      <c r="B65" s="31" t="s">
        <v>648</v>
      </c>
      <c r="C65" s="34">
        <v>1</v>
      </c>
      <c r="D65" s="47" t="s">
        <v>600</v>
      </c>
      <c r="E65" s="40"/>
    </row>
    <row r="66" spans="1:5" ht="30" customHeight="1" x14ac:dyDescent="0.25">
      <c r="A66" s="33">
        <v>47</v>
      </c>
      <c r="B66" s="31" t="s">
        <v>649</v>
      </c>
      <c r="C66" s="34">
        <v>1</v>
      </c>
      <c r="D66" s="47" t="s">
        <v>647</v>
      </c>
      <c r="E66" s="40"/>
    </row>
    <row r="67" spans="1:5" ht="30" customHeight="1" x14ac:dyDescent="0.25">
      <c r="A67" s="33">
        <v>48</v>
      </c>
      <c r="B67" s="31" t="s">
        <v>627</v>
      </c>
      <c r="C67" s="34"/>
      <c r="D67" s="47"/>
      <c r="E67" s="40"/>
    </row>
    <row r="68" spans="1:5" ht="30" customHeight="1" x14ac:dyDescent="0.25">
      <c r="A68" s="52" t="s">
        <v>650</v>
      </c>
      <c r="B68" s="31" t="s">
        <v>651</v>
      </c>
      <c r="C68" s="34">
        <v>0</v>
      </c>
      <c r="D68" s="47" t="s">
        <v>613</v>
      </c>
      <c r="E68" s="49"/>
    </row>
    <row r="69" spans="1:5" ht="30" customHeight="1" x14ac:dyDescent="0.25">
      <c r="A69" s="52" t="s">
        <v>328</v>
      </c>
      <c r="B69" s="31" t="s">
        <v>652</v>
      </c>
      <c r="C69" s="34">
        <v>0</v>
      </c>
      <c r="D69" s="47" t="s">
        <v>34</v>
      </c>
      <c r="E69" s="40"/>
    </row>
    <row r="70" spans="1:5" ht="30" customHeight="1" x14ac:dyDescent="0.25">
      <c r="A70" s="52" t="s">
        <v>329</v>
      </c>
      <c r="B70" s="31" t="s">
        <v>629</v>
      </c>
      <c r="C70" s="34">
        <v>0</v>
      </c>
      <c r="D70" s="47" t="s">
        <v>600</v>
      </c>
      <c r="E70" s="49"/>
    </row>
    <row r="71" spans="1:5" ht="30" customHeight="1" x14ac:dyDescent="0.25">
      <c r="A71" s="52" t="s">
        <v>330</v>
      </c>
      <c r="B71" s="31" t="s">
        <v>630</v>
      </c>
      <c r="C71" s="34">
        <v>0</v>
      </c>
      <c r="D71" s="47" t="s">
        <v>613</v>
      </c>
      <c r="E71" s="40"/>
    </row>
    <row r="72" spans="1:5" ht="30" customHeight="1" x14ac:dyDescent="0.25">
      <c r="A72" s="52" t="s">
        <v>331</v>
      </c>
      <c r="B72" s="31" t="s">
        <v>631</v>
      </c>
      <c r="C72" s="34">
        <v>1</v>
      </c>
      <c r="D72" s="47"/>
      <c r="E72" s="49" t="s">
        <v>632</v>
      </c>
    </row>
    <row r="73" spans="1:5" ht="30" customHeight="1" x14ac:dyDescent="0.25">
      <c r="A73" s="33">
        <v>49</v>
      </c>
      <c r="B73" s="31" t="s">
        <v>653</v>
      </c>
      <c r="C73" s="34" t="s">
        <v>654</v>
      </c>
      <c r="D73" s="47"/>
      <c r="E73" s="40"/>
    </row>
    <row r="74" spans="1:5" ht="30" customHeight="1" x14ac:dyDescent="0.25">
      <c r="A74" s="33">
        <v>50</v>
      </c>
      <c r="B74" s="31" t="s">
        <v>635</v>
      </c>
      <c r="C74" s="34" t="s">
        <v>607</v>
      </c>
      <c r="D74" s="47"/>
      <c r="E74" s="40"/>
    </row>
    <row r="75" spans="1:5" ht="30" customHeight="1" x14ac:dyDescent="0.25">
      <c r="A75" s="33">
        <v>51</v>
      </c>
      <c r="B75" s="31" t="s">
        <v>636</v>
      </c>
      <c r="C75" s="34" t="s">
        <v>637</v>
      </c>
      <c r="D75" s="47"/>
      <c r="E75" s="49"/>
    </row>
    <row r="76" spans="1:5" ht="64.8" x14ac:dyDescent="0.25">
      <c r="A76" s="33">
        <v>52</v>
      </c>
      <c r="B76" s="53" t="s">
        <v>638</v>
      </c>
      <c r="C76" s="54" t="s">
        <v>655</v>
      </c>
      <c r="D76" s="55" t="s">
        <v>613</v>
      </c>
      <c r="E76" s="49" t="s">
        <v>656</v>
      </c>
    </row>
    <row r="77" spans="1:5" ht="30" customHeight="1" x14ac:dyDescent="0.25">
      <c r="A77" s="102" t="s">
        <v>657</v>
      </c>
      <c r="B77" s="103"/>
      <c r="C77" s="103"/>
      <c r="D77" s="103"/>
      <c r="E77" s="104"/>
    </row>
    <row r="78" spans="1:5" ht="30" customHeight="1" x14ac:dyDescent="0.25">
      <c r="A78" s="33">
        <v>53</v>
      </c>
      <c r="B78" s="50" t="s">
        <v>658</v>
      </c>
      <c r="C78" s="34">
        <v>18</v>
      </c>
      <c r="D78" s="47" t="s">
        <v>620</v>
      </c>
      <c r="E78" s="49"/>
    </row>
    <row r="79" spans="1:5" ht="30" customHeight="1" x14ac:dyDescent="0.25">
      <c r="A79" s="33">
        <v>54</v>
      </c>
      <c r="B79" s="50" t="s">
        <v>659</v>
      </c>
      <c r="C79" s="34">
        <v>0</v>
      </c>
      <c r="D79" s="47" t="s">
        <v>619</v>
      </c>
      <c r="E79" s="49"/>
    </row>
    <row r="80" spans="1:5" ht="16.2" x14ac:dyDescent="0.25">
      <c r="A80" s="33">
        <v>55</v>
      </c>
      <c r="B80" s="50" t="s">
        <v>646</v>
      </c>
      <c r="C80" s="34">
        <v>0</v>
      </c>
      <c r="D80" s="47" t="s">
        <v>619</v>
      </c>
      <c r="E80" s="40"/>
    </row>
    <row r="81" spans="1:5" ht="30" customHeight="1" x14ac:dyDescent="0.25">
      <c r="A81" s="33">
        <v>56</v>
      </c>
      <c r="B81" s="31" t="s">
        <v>660</v>
      </c>
      <c r="C81" s="34">
        <v>10</v>
      </c>
      <c r="D81" s="47" t="s">
        <v>623</v>
      </c>
      <c r="E81" s="49"/>
    </row>
    <row r="82" spans="1:5" ht="30" customHeight="1" x14ac:dyDescent="0.25">
      <c r="A82" s="33">
        <v>57</v>
      </c>
      <c r="B82" s="31" t="s">
        <v>73</v>
      </c>
      <c r="C82" s="34">
        <v>4</v>
      </c>
      <c r="D82" s="47" t="s">
        <v>600</v>
      </c>
      <c r="E82" s="49" t="s">
        <v>661</v>
      </c>
    </row>
    <row r="83" spans="1:5" ht="30" customHeight="1" x14ac:dyDescent="0.25">
      <c r="A83" s="33">
        <v>58</v>
      </c>
      <c r="B83" s="31" t="s">
        <v>662</v>
      </c>
      <c r="C83" s="34">
        <v>0</v>
      </c>
      <c r="D83" s="47" t="s">
        <v>613</v>
      </c>
      <c r="E83" s="56"/>
    </row>
    <row r="84" spans="1:5" ht="30" customHeight="1" x14ac:dyDescent="0.25">
      <c r="A84" s="33">
        <v>59</v>
      </c>
      <c r="B84" s="31" t="s">
        <v>663</v>
      </c>
      <c r="C84" s="34">
        <v>0</v>
      </c>
      <c r="D84" s="47" t="s">
        <v>613</v>
      </c>
      <c r="E84" s="57"/>
    </row>
    <row r="85" spans="1:5" ht="30" customHeight="1" x14ac:dyDescent="0.25">
      <c r="A85" s="33">
        <v>60</v>
      </c>
      <c r="B85" s="31" t="s">
        <v>664</v>
      </c>
      <c r="C85" s="34"/>
      <c r="D85" s="47"/>
      <c r="E85" s="57"/>
    </row>
    <row r="86" spans="1:5" ht="30" customHeight="1" x14ac:dyDescent="0.25">
      <c r="A86" s="52" t="s">
        <v>665</v>
      </c>
      <c r="B86" s="31" t="s">
        <v>651</v>
      </c>
      <c r="C86" s="34">
        <v>0</v>
      </c>
      <c r="D86" s="47" t="s">
        <v>613</v>
      </c>
      <c r="E86" s="57"/>
    </row>
    <row r="87" spans="1:5" ht="30" customHeight="1" x14ac:dyDescent="0.25">
      <c r="A87" s="52" t="s">
        <v>333</v>
      </c>
      <c r="B87" s="31" t="s">
        <v>666</v>
      </c>
      <c r="C87" s="34">
        <v>0</v>
      </c>
      <c r="D87" s="47" t="s">
        <v>613</v>
      </c>
      <c r="E87" s="57"/>
    </row>
    <row r="88" spans="1:5" ht="30" customHeight="1" x14ac:dyDescent="0.25">
      <c r="A88" s="52" t="s">
        <v>334</v>
      </c>
      <c r="B88" s="31" t="s">
        <v>667</v>
      </c>
      <c r="C88" s="34">
        <v>0</v>
      </c>
      <c r="D88" s="47" t="s">
        <v>613</v>
      </c>
      <c r="E88" s="57"/>
    </row>
    <row r="89" spans="1:5" ht="30" customHeight="1" x14ac:dyDescent="0.25">
      <c r="A89" s="52" t="s">
        <v>335</v>
      </c>
      <c r="B89" s="31" t="s">
        <v>668</v>
      </c>
      <c r="C89" s="34">
        <v>0</v>
      </c>
      <c r="D89" s="47" t="s">
        <v>600</v>
      </c>
      <c r="E89" s="57"/>
    </row>
    <row r="90" spans="1:5" ht="30" customHeight="1" x14ac:dyDescent="0.25">
      <c r="A90" s="52" t="s">
        <v>336</v>
      </c>
      <c r="B90" s="31" t="s">
        <v>631</v>
      </c>
      <c r="C90" s="34">
        <v>0</v>
      </c>
      <c r="D90" s="47"/>
      <c r="E90" s="57"/>
    </row>
    <row r="91" spans="1:5" ht="30" customHeight="1" x14ac:dyDescent="0.25">
      <c r="A91" s="33">
        <v>61</v>
      </c>
      <c r="B91" s="31" t="s">
        <v>653</v>
      </c>
      <c r="C91" s="34" t="s">
        <v>654</v>
      </c>
      <c r="D91" s="47"/>
      <c r="E91" s="40"/>
    </row>
    <row r="92" spans="1:5" ht="30" customHeight="1" x14ac:dyDescent="0.25">
      <c r="A92" s="58">
        <v>62</v>
      </c>
      <c r="B92" s="31" t="s">
        <v>635</v>
      </c>
      <c r="C92" s="34" t="s">
        <v>607</v>
      </c>
      <c r="D92" s="47"/>
      <c r="E92" s="40"/>
    </row>
    <row r="93" spans="1:5" ht="30" customHeight="1" x14ac:dyDescent="0.25">
      <c r="A93" s="58">
        <v>63</v>
      </c>
      <c r="B93" s="31" t="s">
        <v>669</v>
      </c>
      <c r="C93" s="34" t="s">
        <v>670</v>
      </c>
      <c r="D93" s="55"/>
      <c r="E93" s="49"/>
    </row>
    <row r="94" spans="1:5" ht="64.8" x14ac:dyDescent="0.25">
      <c r="A94" s="58">
        <v>64</v>
      </c>
      <c r="B94" s="53" t="s">
        <v>638</v>
      </c>
      <c r="C94" s="54" t="s">
        <v>671</v>
      </c>
      <c r="D94" s="47" t="s">
        <v>613</v>
      </c>
      <c r="E94" s="49" t="s">
        <v>672</v>
      </c>
    </row>
    <row r="95" spans="1:5" ht="30" customHeight="1" x14ac:dyDescent="0.25">
      <c r="A95" s="87" t="s">
        <v>673</v>
      </c>
      <c r="B95" s="88"/>
      <c r="C95" s="88"/>
      <c r="D95" s="88"/>
      <c r="E95" s="89"/>
    </row>
    <row r="96" spans="1:5" ht="30" customHeight="1" x14ac:dyDescent="0.25">
      <c r="A96" s="58">
        <v>65</v>
      </c>
      <c r="B96" s="53" t="s">
        <v>674</v>
      </c>
      <c r="C96" s="34">
        <v>0</v>
      </c>
      <c r="D96" s="55" t="s">
        <v>675</v>
      </c>
      <c r="E96" s="49"/>
    </row>
    <row r="97" spans="1:5" ht="30" customHeight="1" x14ac:dyDescent="0.25">
      <c r="A97" s="58">
        <v>66</v>
      </c>
      <c r="B97" s="53" t="s">
        <v>676</v>
      </c>
      <c r="C97" s="34">
        <v>0</v>
      </c>
      <c r="D97" s="55" t="s">
        <v>675</v>
      </c>
      <c r="E97" s="59"/>
    </row>
    <row r="98" spans="1:5" ht="30" customHeight="1" x14ac:dyDescent="0.25">
      <c r="A98" s="58">
        <v>67</v>
      </c>
      <c r="B98" s="53" t="s">
        <v>677</v>
      </c>
      <c r="C98" s="34">
        <v>4</v>
      </c>
      <c r="D98" s="55" t="s">
        <v>64</v>
      </c>
      <c r="E98" s="49" t="s">
        <v>644</v>
      </c>
    </row>
    <row r="99" spans="1:5" ht="30" customHeight="1" x14ac:dyDescent="0.25">
      <c r="A99" s="58">
        <v>68</v>
      </c>
      <c r="B99" s="53" t="s">
        <v>678</v>
      </c>
      <c r="C99" s="34">
        <v>0</v>
      </c>
      <c r="D99" s="55" t="s">
        <v>679</v>
      </c>
      <c r="E99" s="49"/>
    </row>
    <row r="100" spans="1:5" ht="30" customHeight="1" x14ac:dyDescent="0.25">
      <c r="A100" s="58">
        <v>69</v>
      </c>
      <c r="B100" s="53" t="s">
        <v>680</v>
      </c>
      <c r="C100" s="54" t="s">
        <v>681</v>
      </c>
      <c r="D100" s="55" t="s">
        <v>613</v>
      </c>
      <c r="E100" s="49"/>
    </row>
    <row r="101" spans="1:5" ht="30" customHeight="1" x14ac:dyDescent="0.25">
      <c r="A101" s="58">
        <v>70</v>
      </c>
      <c r="B101" s="53" t="s">
        <v>682</v>
      </c>
      <c r="C101" s="34">
        <v>4</v>
      </c>
      <c r="D101" s="55" t="s">
        <v>613</v>
      </c>
      <c r="E101" s="49" t="s">
        <v>661</v>
      </c>
    </row>
    <row r="102" spans="1:5" ht="30" customHeight="1" x14ac:dyDescent="0.25">
      <c r="A102" s="58">
        <v>71</v>
      </c>
      <c r="B102" s="53" t="s">
        <v>683</v>
      </c>
      <c r="C102" s="34">
        <v>0</v>
      </c>
      <c r="D102" s="55" t="s">
        <v>613</v>
      </c>
      <c r="E102" s="49"/>
    </row>
    <row r="103" spans="1:5" ht="30" customHeight="1" x14ac:dyDescent="0.25">
      <c r="A103" s="58">
        <v>72</v>
      </c>
      <c r="B103" s="53" t="s">
        <v>684</v>
      </c>
      <c r="C103" s="34">
        <v>5</v>
      </c>
      <c r="D103" s="55" t="s">
        <v>613</v>
      </c>
      <c r="E103" s="49" t="s">
        <v>685</v>
      </c>
    </row>
    <row r="104" spans="1:5" ht="30" customHeight="1" x14ac:dyDescent="0.25">
      <c r="A104" s="58">
        <v>73</v>
      </c>
      <c r="B104" s="53" t="s">
        <v>686</v>
      </c>
      <c r="C104" s="34">
        <v>0</v>
      </c>
      <c r="D104" s="55" t="s">
        <v>613</v>
      </c>
      <c r="E104" s="49"/>
    </row>
    <row r="105" spans="1:5" ht="30" customHeight="1" thickBot="1" x14ac:dyDescent="0.3">
      <c r="A105" s="60">
        <v>74</v>
      </c>
      <c r="B105" s="61" t="s">
        <v>687</v>
      </c>
      <c r="C105" s="62">
        <v>3</v>
      </c>
      <c r="D105" s="63" t="s">
        <v>613</v>
      </c>
      <c r="E105" s="64"/>
    </row>
    <row r="106" spans="1:5" ht="30" customHeight="1" x14ac:dyDescent="0.25">
      <c r="A106" s="65"/>
      <c r="B106" s="65"/>
      <c r="C106" s="66"/>
      <c r="D106" s="66"/>
      <c r="E106" s="65"/>
    </row>
  </sheetData>
  <mergeCells count="12">
    <mergeCell ref="A95:E95"/>
    <mergeCell ref="A1:E1"/>
    <mergeCell ref="A9:E9"/>
    <mergeCell ref="A12:E12"/>
    <mergeCell ref="A18:E18"/>
    <mergeCell ref="A23:E23"/>
    <mergeCell ref="C25:E25"/>
    <mergeCell ref="A32:E32"/>
    <mergeCell ref="A38:E38"/>
    <mergeCell ref="A42:E42"/>
    <mergeCell ref="A60:E60"/>
    <mergeCell ref="A77:E77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rowBreaks count="2" manualBreakCount="2">
    <brk id="41" max="4" man="1"/>
    <brk id="7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2</vt:i4>
      </vt:variant>
    </vt:vector>
  </HeadingPairs>
  <TitlesOfParts>
    <vt:vector size="11" baseType="lpstr">
      <vt:lpstr>大榮國小</vt:lpstr>
      <vt:lpstr>北林國小</vt:lpstr>
      <vt:lpstr>林榮國小</vt:lpstr>
      <vt:lpstr>長橋國小</vt:lpstr>
      <vt:lpstr>萬榮國中</vt:lpstr>
      <vt:lpstr>鳳仁國小</vt:lpstr>
      <vt:lpstr>鳳林國小</vt:lpstr>
      <vt:lpstr>鳳林國中</vt:lpstr>
      <vt:lpstr>南平國中</vt:lpstr>
      <vt:lpstr>大榮國小!Print_Area</vt:lpstr>
      <vt:lpstr>南平國中!Print_Area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</cp:lastModifiedBy>
  <cp:lastPrinted>2023-04-10T07:56:47Z</cp:lastPrinted>
  <dcterms:created xsi:type="dcterms:W3CDTF">2022-12-27T03:16:22Z</dcterms:created>
  <dcterms:modified xsi:type="dcterms:W3CDTF">2023-05-12T09:04:46Z</dcterms:modified>
</cp:coreProperties>
</file>