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10\Desktop\00-愷華20220712\萍姐\112花蓮國中小校園網路架構盤點案\盤點項目說明\final版本\"/>
    </mc:Choice>
  </mc:AlternateContent>
  <bookViews>
    <workbookView xWindow="0" yWindow="0" windowWidth="23040" windowHeight="9000" tabRatio="959" activeTab="11"/>
  </bookViews>
  <sheets>
    <sheet name="美崙國中" sheetId="14" r:id="rId1"/>
    <sheet name="花崗國中" sheetId="7" r:id="rId2"/>
    <sheet name="國風國中" sheetId="15" r:id="rId3"/>
    <sheet name="自強國中" sheetId="2" r:id="rId4"/>
    <sheet name="明禮國小" sheetId="18" r:id="rId5"/>
    <sheet name="明義國小" sheetId="19" r:id="rId6"/>
    <sheet name="明廉國小" sheetId="10" r:id="rId7"/>
    <sheet name="明恥國小" sheetId="9" r:id="rId8"/>
    <sheet name="中正國小" sheetId="1" r:id="rId9"/>
    <sheet name="信義國小" sheetId="8" r:id="rId10"/>
    <sheet name="復興國小" sheetId="16" r:id="rId11"/>
    <sheet name="中華國小" sheetId="5" r:id="rId12"/>
    <sheet name="忠孝國小" sheetId="3" r:id="rId13"/>
    <sheet name="北濱國小" sheetId="6" r:id="rId14"/>
    <sheet name="鑄強國小" sheetId="13" r:id="rId15"/>
    <sheet name="國福國小" sheetId="17" r:id="rId16"/>
    <sheet name="中原國小" sheetId="4" r:id="rId17"/>
    <sheet name="體育高中" sheetId="20" r:id="rId18"/>
  </sheets>
  <definedNames>
    <definedName name="_xlnm.Print_Area" localSheetId="8">中正國小!$A$1:$E$105</definedName>
    <definedName name="_xlnm.Print_Area" localSheetId="16">中原國小!$A$1:$E$105</definedName>
    <definedName name="_xlnm.Print_Area" localSheetId="11">中華國小!$A$1:$E$105</definedName>
    <definedName name="_xlnm.Print_Area" localSheetId="13">北濱國小!$A$1:$E$106</definedName>
    <definedName name="_xlnm.Print_Area" localSheetId="3">自強國中!$A$1:$E$105</definedName>
    <definedName name="_xlnm.Print_Area" localSheetId="12">忠孝國小!$A$1:$E$105</definedName>
    <definedName name="_xlnm.Print_Area" localSheetId="7">明恥國小!$A$1:$E$105</definedName>
    <definedName name="_xlnm.Print_Area" localSheetId="5">明義國小!$A$1:$E$106</definedName>
    <definedName name="_xlnm.Print_Area" localSheetId="4">明禮國小!$A$1:$E$105</definedName>
    <definedName name="_xlnm.Print_Area" localSheetId="1">花崗國中!$A$1:$E$105</definedName>
    <definedName name="_xlnm.Print_Area" localSheetId="9">信義國小!$A$1:$E$105</definedName>
    <definedName name="_xlnm.Print_Area" localSheetId="0">美崙國中!$A$1:$E$105</definedName>
    <definedName name="_xlnm.Print_Area" localSheetId="2">國風國中!$A$1:$E$105</definedName>
    <definedName name="_xlnm.Print_Area" localSheetId="15">國福國小!$A$1:$E$106</definedName>
    <definedName name="_xlnm.Print_Area" localSheetId="10">復興國小!$A$1:$E$105</definedName>
    <definedName name="_xlnm.Print_Area" localSheetId="14">鑄強國小!$A$1:$E$105</definedName>
    <definedName name="_xlnm.Print_Area" localSheetId="17">體育高中!$A$1:$E$105</definedName>
  </definedNames>
  <calcPr calcId="152511"/>
</workbook>
</file>

<file path=xl/calcChain.xml><?xml version="1.0" encoding="utf-8"?>
<calcChain xmlns="http://schemas.openxmlformats.org/spreadsheetml/2006/main">
  <c r="C8" i="16" l="1"/>
  <c r="C8" i="8"/>
  <c r="C8" i="1"/>
  <c r="C8" i="9"/>
  <c r="C8" i="10"/>
  <c r="C8" i="19"/>
  <c r="C8" i="18"/>
  <c r="C8" i="2"/>
  <c r="C8" i="15"/>
  <c r="C8" i="7"/>
  <c r="C8" i="14"/>
  <c r="C8" i="20" l="1"/>
  <c r="C8" i="17" l="1"/>
  <c r="C35" i="15"/>
  <c r="C47" i="15"/>
  <c r="C59" i="15" s="1"/>
  <c r="C76" i="15"/>
  <c r="C94" i="15"/>
  <c r="C97" i="15"/>
  <c r="C98" i="15"/>
  <c r="C102" i="15"/>
  <c r="C35" i="14" l="1"/>
  <c r="C47" i="14"/>
  <c r="C59" i="14"/>
  <c r="C76" i="14"/>
  <c r="C94" i="14"/>
  <c r="C97" i="14"/>
  <c r="C98" i="14"/>
  <c r="C102" i="14"/>
  <c r="C8" i="13" l="1"/>
  <c r="C35" i="13"/>
  <c r="C47" i="13"/>
  <c r="C76" i="13"/>
  <c r="C94" i="13"/>
  <c r="C98" i="13"/>
  <c r="C102" i="13"/>
  <c r="C98" i="10" l="1"/>
  <c r="C35" i="9" l="1"/>
  <c r="C47" i="9"/>
  <c r="C59" i="9"/>
  <c r="C76" i="9"/>
  <c r="C94" i="9"/>
  <c r="C97" i="9"/>
  <c r="C98" i="9"/>
  <c r="C102" i="9"/>
  <c r="C35" i="7" l="1"/>
  <c r="C47" i="7"/>
  <c r="C59" i="7"/>
  <c r="C76" i="7"/>
  <c r="C94" i="7"/>
  <c r="C97" i="7"/>
  <c r="C98" i="7"/>
  <c r="C102" i="7"/>
  <c r="C8" i="6" l="1"/>
  <c r="C8" i="5"/>
  <c r="C35" i="5"/>
  <c r="C97" i="5"/>
  <c r="C98" i="5"/>
  <c r="C102" i="5"/>
  <c r="C8" i="4" l="1"/>
  <c r="C35" i="4"/>
  <c r="C47" i="4"/>
  <c r="C97" i="4"/>
  <c r="C98" i="4"/>
  <c r="C8" i="3" l="1"/>
  <c r="C35" i="2"/>
  <c r="C47" i="2"/>
  <c r="C59" i="2" s="1"/>
  <c r="C76" i="2"/>
  <c r="C94" i="2"/>
  <c r="C97" i="2"/>
  <c r="C98" i="2"/>
  <c r="C102" i="2"/>
  <c r="C94" i="1" l="1"/>
  <c r="C76" i="1"/>
  <c r="C102" i="1"/>
  <c r="C47" i="1"/>
  <c r="C59" i="1" s="1"/>
  <c r="C97" i="1"/>
  <c r="C98" i="1"/>
  <c r="C35" i="1"/>
</calcChain>
</file>

<file path=xl/sharedStrings.xml><?xml version="1.0" encoding="utf-8"?>
<sst xmlns="http://schemas.openxmlformats.org/spreadsheetml/2006/main" count="4440" uniqueCount="1116">
  <si>
    <t>共有幾班</t>
    <phoneticPr fontId="3" type="noConversion"/>
  </si>
  <si>
    <t>Mbps</t>
  </si>
  <si>
    <t>Y</t>
  </si>
  <si>
    <t>學校網路架構</t>
  </si>
  <si>
    <t>項次</t>
  </si>
  <si>
    <t>項目</t>
  </si>
  <si>
    <t>範例</t>
  </si>
  <si>
    <t>單位</t>
  </si>
  <si>
    <t>說明</t>
  </si>
  <si>
    <t>學校網路架構圖</t>
  </si>
  <si>
    <t>電路頻寬</t>
  </si>
  <si>
    <t>連外網路設備型號</t>
  </si>
  <si>
    <t>連外網路設備購置年份</t>
  </si>
  <si>
    <t>跨棟校舍間之網路連線</t>
  </si>
  <si>
    <t>條</t>
  </si>
  <si>
    <t>以跨棟網路連接之校舍數量</t>
  </si>
  <si>
    <t>採用光纖連接數量</t>
  </si>
  <si>
    <t>採用銅纜連接數量</t>
  </si>
  <si>
    <t>網路連接層次</t>
  </si>
  <si>
    <t>層</t>
  </si>
  <si>
    <t>校園智慧網路管理</t>
  </si>
  <si>
    <t>具有校園網路管理系統</t>
  </si>
  <si>
    <t>校園網路建置有網路管理系統</t>
  </si>
  <si>
    <t>可查閱校園網路即時傳輸流量</t>
  </si>
  <si>
    <t>可查閱校園網路之主機連線傳輸量排名</t>
  </si>
  <si>
    <t>各年級教室資料</t>
    <phoneticPr fontId="3" type="noConversion"/>
  </si>
  <si>
    <t>年級</t>
  </si>
  <si>
    <t>填寫數字年級</t>
  </si>
  <si>
    <r>
      <rPr>
        <b/>
        <sz val="12"/>
        <rFont val="標楷體"/>
        <family val="4"/>
        <charset val="136"/>
      </rPr>
      <t>*學校連外網路</t>
    </r>
  </si>
  <si>
    <r>
      <rPr>
        <sz val="12"/>
        <rFont val="標楷體"/>
        <family val="4"/>
        <charset val="136"/>
      </rPr>
      <t>連外網路設備廠牌(第 1 層)</t>
    </r>
  </si>
  <si>
    <r>
      <rPr>
        <sz val="12"/>
        <rFont val="標楷體"/>
        <family val="4"/>
        <charset val="136"/>
      </rPr>
      <t>連外網路設備支援 SNMP</t>
    </r>
  </si>
  <si>
    <r>
      <rPr>
        <sz val="12"/>
        <rFont val="標楷體"/>
        <family val="4"/>
        <charset val="136"/>
      </rPr>
      <t>跨棟網路採用銅纜(如雙絞線)之數量</t>
    </r>
  </si>
  <si>
    <r>
      <rPr>
        <sz val="12"/>
        <rFont val="標楷體"/>
        <family val="4"/>
        <charset val="136"/>
      </rPr>
      <t>校園無線網路 AP 支援 802.11ac 數量</t>
    </r>
  </si>
  <si>
    <t>台</t>
    <phoneticPr fontId="3" type="noConversion"/>
  </si>
  <si>
    <t>學校網路架構圖</t>
    <phoneticPr fontId="3" type="noConversion"/>
  </si>
  <si>
    <t>學校建議網路架構圖</t>
    <phoneticPr fontId="3" type="noConversion"/>
  </si>
  <si>
    <t>校園教學區域無線Thin AP 總數</t>
    <phoneticPr fontId="3" type="noConversion"/>
  </si>
  <si>
    <t>AP 支援 802.11ac(含以上)規格之數量</t>
    <phoneticPr fontId="3" type="noConversion"/>
  </si>
  <si>
    <t>前瞻網路班級教室建置數量</t>
    <phoneticPr fontId="3" type="noConversion"/>
  </si>
  <si>
    <t>前瞻Cat6網路建置教室未建置總數量</t>
    <phoneticPr fontId="3" type="noConversion"/>
  </si>
  <si>
    <t>米</t>
    <phoneticPr fontId="3" type="noConversion"/>
  </si>
  <si>
    <t>點</t>
    <phoneticPr fontId="3" type="noConversion"/>
  </si>
  <si>
    <t>條</t>
    <phoneticPr fontId="3" type="noConversion"/>
  </si>
  <si>
    <t>共有幾間專科教室</t>
    <phoneticPr fontId="3" type="noConversion"/>
  </si>
  <si>
    <t>前瞻Cat6網路建置未建置總數量</t>
    <phoneticPr fontId="3" type="noConversion"/>
  </si>
  <si>
    <t>間</t>
    <phoneticPr fontId="3" type="noConversion"/>
  </si>
  <si>
    <t>新增壁掛式機櫃數量</t>
    <phoneticPr fontId="3" type="noConversion"/>
  </si>
  <si>
    <t xml:space="preserve">校園中繼骨幹網路設備資料 </t>
    <phoneticPr fontId="3" type="noConversion"/>
  </si>
  <si>
    <t>專科教室內無線AP總數量</t>
    <phoneticPr fontId="3" type="noConversion"/>
  </si>
  <si>
    <t>網路管理系統可看到校園對外設備介面之即時流量圖</t>
    <phoneticPr fontId="3" type="noConversion"/>
  </si>
  <si>
    <t>所有行政空間，含備課室、校長室…等</t>
    <phoneticPr fontId="3" type="noConversion"/>
  </si>
  <si>
    <t>層</t>
    <phoneticPr fontId="3" type="noConversion"/>
  </si>
  <si>
    <t>Y</t>
    <phoneticPr fontId="3" type="noConversion"/>
  </si>
  <si>
    <t>個</t>
    <phoneticPr fontId="3" type="noConversion"/>
  </si>
  <si>
    <t>N</t>
    <phoneticPr fontId="3" type="noConversion"/>
  </si>
  <si>
    <t>POE交換器</t>
    <phoneticPr fontId="3" type="noConversion"/>
  </si>
  <si>
    <t>備註廠牌及型號</t>
    <phoneticPr fontId="3" type="noConversion"/>
  </si>
  <si>
    <t xml:space="preserve">D-Link </t>
    <phoneticPr fontId="3" type="noConversion"/>
  </si>
  <si>
    <t>自校園對外網路設備起算(第 1 層)的網路設備串接層次</t>
    <phoneticPr fontId="3" type="noConversion"/>
  </si>
  <si>
    <t>跨棟網路採用光纖之數量</t>
    <phoneticPr fontId="3" type="noConversion"/>
  </si>
  <si>
    <t>增設：
汰換：</t>
    <phoneticPr fontId="3" type="noConversion"/>
  </si>
  <si>
    <t>電腦連接至前瞻計畫建置之CAT6網路上數量</t>
  </si>
  <si>
    <t>DGS-3130-30T</t>
    <phoneticPr fontId="3" type="noConversion"/>
  </si>
  <si>
    <t>未達兩點及未建置之空間總數</t>
    <phoneticPr fontId="3" type="noConversion"/>
  </si>
  <si>
    <t>W206、W207、W302、W203
W201、W305、W307、W301
W303、W205、W306</t>
    <phoneticPr fontId="3" type="noConversion"/>
  </si>
  <si>
    <t>S104</t>
    <phoneticPr fontId="3" type="noConversion"/>
  </si>
  <si>
    <t>增設：
汰換：S104、S210、S202、S103、N105
N202、N206、S204、N203、N104
N204、S206、S212、N110、N207
N108、N103、N205、W206、W207
W302、W203、W201、W305、W307
W301、S201、N208、W303、W202
S211、S203、W205、W306、N109</t>
    <phoneticPr fontId="3" type="noConversion"/>
  </si>
  <si>
    <t>S310、S312、S311</t>
    <phoneticPr fontId="3" type="noConversion"/>
  </si>
  <si>
    <t>N112、N107、N106、S106</t>
    <phoneticPr fontId="3" type="noConversion"/>
  </si>
  <si>
    <t>增設：E401、N209、S209、S302、S303
S305、S308、S312、S311、N112
N107、N106、S106
汰換：S208、N210、N111</t>
    <phoneticPr fontId="3" type="noConversion"/>
  </si>
  <si>
    <t>S107</t>
    <phoneticPr fontId="3" type="noConversion"/>
  </si>
  <si>
    <t>W101、W102-1、W102-2、W103
W105、W106、W107、W204</t>
    <phoneticPr fontId="3" type="noConversion"/>
  </si>
  <si>
    <t>W103、W105、W106、W107</t>
    <phoneticPr fontId="3" type="noConversion"/>
  </si>
  <si>
    <t>增設：W101、W102-1、W102-2、W103
W105、W106、W107、S107、W204
汰換：</t>
    <phoneticPr fontId="3" type="noConversion"/>
  </si>
  <si>
    <t>22/38</t>
    <phoneticPr fontId="3" type="noConversion"/>
  </si>
  <si>
    <t>6/1</t>
    <phoneticPr fontId="3" type="noConversion"/>
  </si>
  <si>
    <t>增設：W103、W105、W106、W107、
中正樓1樓電信室*2、
汰換：E401</t>
    <phoneticPr fontId="3" type="noConversion"/>
  </si>
  <si>
    <t>增設：4樓機房
汰換：</t>
    <phoneticPr fontId="3" type="noConversion"/>
  </si>
  <si>
    <t>增設：中和樓1、2樓機櫃、中強樓1、2、3樓機櫃
中正樓1樓電信室
汰換：</t>
    <phoneticPr fontId="3" type="noConversion"/>
  </si>
  <si>
    <t>S208、N210、N111、S310、
S304、S205、N207、N201、
E301</t>
    <phoneticPr fontId="3" type="noConversion"/>
  </si>
  <si>
    <t>中正國小 學校基本訊息</t>
    <phoneticPr fontId="3" type="noConversion"/>
  </si>
  <si>
    <t>學務處、1F導師辦公室、1F專任教師室
2F導師辦公室、2F專任教師室
3F導師辦公室、教務處、4F輔導室
4F特教辦公室</t>
    <phoneticPr fontId="3" type="noConversion"/>
  </si>
  <si>
    <t>台</t>
    <phoneticPr fontId="3" type="noConversion"/>
  </si>
  <si>
    <t>台</t>
    <phoneticPr fontId="3" type="noConversion"/>
  </si>
  <si>
    <t>增設：
汰換：</t>
    <phoneticPr fontId="3" type="noConversion"/>
  </si>
  <si>
    <t>台</t>
    <phoneticPr fontId="3" type="noConversion"/>
  </si>
  <si>
    <t>增設：1-4樓電梯旁機櫃(前)、3樓機櫃(後)
汰換：</t>
    <phoneticPr fontId="3" type="noConversion"/>
  </si>
  <si>
    <t>增設：總務處(主任)
汰換：</t>
    <phoneticPr fontId="3" type="noConversion"/>
  </si>
  <si>
    <t>增設：學務處、4樓電梯旁6U機櫃、
3FC1旁6U機櫃、2樓電梯旁6U機櫃、
1樓電梯旁6U機櫃
汰換：</t>
    <phoneticPr fontId="3" type="noConversion"/>
  </si>
  <si>
    <t>5/0</t>
    <phoneticPr fontId="3" type="noConversion"/>
  </si>
  <si>
    <t>台</t>
    <phoneticPr fontId="3" type="noConversion"/>
  </si>
  <si>
    <t>32 / 31</t>
    <phoneticPr fontId="3" type="noConversion"/>
  </si>
  <si>
    <t>無線基地台增設/汰換</t>
    <phoneticPr fontId="3" type="noConversion"/>
  </si>
  <si>
    <t>前棟D區、五樓後棟及其他</t>
    <phoneticPr fontId="3" type="noConversion"/>
  </si>
  <si>
    <t>米</t>
    <phoneticPr fontId="3" type="noConversion"/>
  </si>
  <si>
    <t>米</t>
    <phoneticPr fontId="3" type="noConversion"/>
  </si>
  <si>
    <t>未達兩點及未建置之空間總數</t>
    <phoneticPr fontId="3" type="noConversion"/>
  </si>
  <si>
    <t>未達兩點及未建置之空間總數</t>
    <phoneticPr fontId="3" type="noConversion"/>
  </si>
  <si>
    <t>點</t>
    <phoneticPr fontId="3" type="noConversion"/>
  </si>
  <si>
    <t>學務處、總務主任</t>
    <phoneticPr fontId="3" type="noConversion"/>
  </si>
  <si>
    <t>條</t>
    <phoneticPr fontId="3" type="noConversion"/>
  </si>
  <si>
    <t>增設Cat6骨幹數量</t>
    <phoneticPr fontId="3" type="noConversion"/>
  </si>
  <si>
    <t>整體建議規劃</t>
    <phoneticPr fontId="3" type="noConversion"/>
  </si>
  <si>
    <t>增設：
特教、輔導處、圖書館、3FB1
品格英語學院辦公室、校史室(小會議室)
校長室、電腦維修中心、總務處(職員)
會計室、人事室、保健室、學務處
二樓導師室、2FB1
汰換：
總務處(主任)、1FB1、體育館、三樓導師室
教務處、1FB2、學務處</t>
    <phoneticPr fontId="3" type="noConversion"/>
  </si>
  <si>
    <t>POE交換器</t>
    <phoneticPr fontId="3" type="noConversion"/>
  </si>
  <si>
    <t>Y</t>
    <phoneticPr fontId="3" type="noConversion"/>
  </si>
  <si>
    <t>無線AP是否納管至智慧網路管理平台</t>
    <phoneticPr fontId="3" type="noConversion"/>
  </si>
  <si>
    <t>N</t>
    <phoneticPr fontId="3" type="noConversion"/>
  </si>
  <si>
    <t>N</t>
    <phoneticPr fontId="3" type="noConversion"/>
  </si>
  <si>
    <t>其他</t>
    <phoneticPr fontId="3" type="noConversion"/>
  </si>
  <si>
    <t>Dlink DAP-X2850</t>
    <phoneticPr fontId="3" type="noConversion"/>
  </si>
  <si>
    <t>台</t>
    <phoneticPr fontId="3" type="noConversion"/>
  </si>
  <si>
    <t>Dlink DAP-2695</t>
    <phoneticPr fontId="3" type="noConversion"/>
  </si>
  <si>
    <t>無線AP型號</t>
    <phoneticPr fontId="3" type="noConversion"/>
  </si>
  <si>
    <t>總務處(主任)</t>
    <phoneticPr fontId="3" type="noConversion"/>
  </si>
  <si>
    <t>學務處</t>
    <phoneticPr fontId="3" type="noConversion"/>
  </si>
  <si>
    <t>個</t>
    <phoneticPr fontId="3" type="noConversion"/>
  </si>
  <si>
    <t>特教、輔導處、圖書館、3FB1、校長室
總務處、會計室、人事室、保健室
學務處(職員)、2FB1
總務處(主任)、1FB1、體育館
3樓導師室、教務處、1FB2、學務處</t>
    <phoneticPr fontId="3" type="noConversion"/>
  </si>
  <si>
    <t>間</t>
    <phoneticPr fontId="3" type="noConversion"/>
  </si>
  <si>
    <t>有線網孔未達2孔之總數量</t>
    <phoneticPr fontId="3" type="noConversion"/>
  </si>
  <si>
    <t>二樓導師室</t>
    <phoneticPr fontId="3" type="noConversion"/>
  </si>
  <si>
    <t>間</t>
    <phoneticPr fontId="3" type="noConversion"/>
  </si>
  <si>
    <t>增設：
2FD2、2FD3、3FC3、品格英語學院教室
生物1、生物2、表演、資源A、資源B
資源C、資優班、實驗室(資源)、化學
科學館、物理實驗、音樂2、音樂1
汰換：
2FB5、2FB4、1FC3、1FC2、3樓美術</t>
    <phoneticPr fontId="3" type="noConversion"/>
  </si>
  <si>
    <t>台</t>
    <phoneticPr fontId="3" type="noConversion"/>
  </si>
  <si>
    <t>無線AP網路連接至前瞻計畫建置之CAT6網路上數量</t>
    <phoneticPr fontId="3" type="noConversion"/>
  </si>
  <si>
    <t>2FB5、2FB4、1FC3、1FC2、資優班實驗室、
3樓美術教室、3FB5、3FC1、3FC2、2FC1、
2FC2、2FC3</t>
    <phoneticPr fontId="3" type="noConversion"/>
  </si>
  <si>
    <t>資優班實驗室、3樓美術、2FD2、2FD3、3FC3、品格英語學院教室、生物1、生物2、表演、資源A、資源B、資源C、資優班、實驗室(資源)、化學、科學館、物理實驗、音樂2、音樂1</t>
    <phoneticPr fontId="3" type="noConversion"/>
  </si>
  <si>
    <t>專科教室資料</t>
    <phoneticPr fontId="3" type="noConversion"/>
  </si>
  <si>
    <t>汰換：
2FA2、3FB4、2FA1、2FB3、3FB2、2FA4、2FA3、2FB2、3FB3、3FA3、3FA5、3FA1、1FC1、1FB3、1FB5、1FA4、1FB4、1FA5、2FA5</t>
    <phoneticPr fontId="3" type="noConversion"/>
  </si>
  <si>
    <t>台</t>
    <phoneticPr fontId="3" type="noConversion"/>
  </si>
  <si>
    <t>備註廠牌及型號</t>
    <phoneticPr fontId="3" type="noConversion"/>
  </si>
  <si>
    <t>台</t>
    <phoneticPr fontId="3" type="noConversion"/>
  </si>
  <si>
    <t>個</t>
    <phoneticPr fontId="3" type="noConversion"/>
  </si>
  <si>
    <t>班級電腦連接至前瞻計畫建置之CAT6網路上數量</t>
    <phoneticPr fontId="3" type="noConversion"/>
  </si>
  <si>
    <t>間</t>
    <phoneticPr fontId="3" type="noConversion"/>
  </si>
  <si>
    <t>備註未建置之班級空間名稱</t>
    <phoneticPr fontId="3" type="noConversion"/>
  </si>
  <si>
    <t>前瞻網路班級教室建置數量</t>
    <phoneticPr fontId="3" type="noConversion"/>
  </si>
  <si>
    <t>前瞻網路班級教室建置數量</t>
    <phoneticPr fontId="3" type="noConversion"/>
  </si>
  <si>
    <t>網路管理系統可看到校園對外設備介面之即時流量圖</t>
    <phoneticPr fontId="3" type="noConversion"/>
  </si>
  <si>
    <t>網路管理系統可看到校園對外設備介面之即時流量圖</t>
    <phoneticPr fontId="3" type="noConversion"/>
  </si>
  <si>
    <t>Y</t>
    <phoneticPr fontId="3" type="noConversion"/>
  </si>
  <si>
    <t>Y</t>
    <phoneticPr fontId="3" type="noConversion"/>
  </si>
  <si>
    <t>無線AP總數量(上線、離線)是否與智慧網管相符</t>
    <phoneticPr fontId="3" type="noConversion"/>
  </si>
  <si>
    <t>AP 支援 802.11ac(含以上)規格之數量</t>
    <phoneticPr fontId="3" type="noConversion"/>
  </si>
  <si>
    <t>校園教學區域無線Thin AP 總數</t>
    <phoneticPr fontId="3" type="noConversion"/>
  </si>
  <si>
    <t>校園無線網路採用 ThinAP 架構</t>
    <phoneticPr fontId="3" type="noConversion"/>
  </si>
  <si>
    <t>校園無線網路資料</t>
    <phoneticPr fontId="3" type="noConversion"/>
  </si>
  <si>
    <t>自校園對外網路設備起算(第 1 層)的網路設備串接層次</t>
    <phoneticPr fontId="3" type="noConversion"/>
  </si>
  <si>
    <t>自校園對外網路設備起算(第 1 層)的網路設備串接層次</t>
    <phoneticPr fontId="3" type="noConversion"/>
  </si>
  <si>
    <t>跨棟網路採用光纖之數量</t>
    <phoneticPr fontId="3" type="noConversion"/>
  </si>
  <si>
    <t>DGS-3130-30T</t>
    <phoneticPr fontId="3" type="noConversion"/>
  </si>
  <si>
    <t>DGS-3130-30T</t>
    <phoneticPr fontId="3" type="noConversion"/>
  </si>
  <si>
    <t>層</t>
    <phoneticPr fontId="3" type="noConversion"/>
  </si>
  <si>
    <t xml:space="preserve">D-Link </t>
    <phoneticPr fontId="3" type="noConversion"/>
  </si>
  <si>
    <t>學校建議網路架構圖</t>
    <phoneticPr fontId="3" type="noConversion"/>
  </si>
  <si>
    <t>學校網路架構圖</t>
    <phoneticPr fontId="3" type="noConversion"/>
  </si>
  <si>
    <t>所有行政空間，含備課室、校長室…等</t>
    <phoneticPr fontId="3" type="noConversion"/>
  </si>
  <si>
    <t>共有幾間專科教室</t>
    <phoneticPr fontId="3" type="noConversion"/>
  </si>
  <si>
    <t>共有幾班</t>
    <phoneticPr fontId="3" type="noConversion"/>
  </si>
  <si>
    <t>班級總數量</t>
    <phoneticPr fontId="3" type="noConversion"/>
  </si>
  <si>
    <t>自強國中 學校基本訊息</t>
    <phoneticPr fontId="3" type="noConversion"/>
  </si>
  <si>
    <t>A12、A14</t>
    <phoneticPr fontId="3" type="noConversion"/>
  </si>
  <si>
    <t>新增:C21走廊</t>
    <phoneticPr fontId="3" type="noConversion"/>
  </si>
  <si>
    <t>新增:A21、健康中心走廊</t>
    <phoneticPr fontId="3" type="noConversion"/>
  </si>
  <si>
    <t>新增:A12、A14、A21、健康中心走廊
汰換:A21</t>
    <phoneticPr fontId="3" type="noConversion"/>
  </si>
  <si>
    <t>4/1</t>
    <phoneticPr fontId="3" type="noConversion"/>
  </si>
  <si>
    <t>10/15</t>
    <phoneticPr fontId="3" type="noConversion"/>
  </si>
  <si>
    <t>點</t>
    <phoneticPr fontId="3" type="noConversion"/>
  </si>
  <si>
    <t>點</t>
    <phoneticPr fontId="3" type="noConversion"/>
  </si>
  <si>
    <t>條</t>
    <phoneticPr fontId="3" type="noConversion"/>
  </si>
  <si>
    <t>條</t>
    <phoneticPr fontId="3" type="noConversion"/>
  </si>
  <si>
    <t>增設：A26、B17、B18、A11
A16、B13、A13
汰換：A31、A12、A14</t>
    <phoneticPr fontId="3" type="noConversion"/>
  </si>
  <si>
    <t>7/3</t>
    <phoneticPr fontId="3" type="noConversion"/>
  </si>
  <si>
    <t>POE交換器</t>
    <phoneticPr fontId="3" type="noConversion"/>
  </si>
  <si>
    <t>Y</t>
    <phoneticPr fontId="3" type="noConversion"/>
  </si>
  <si>
    <t>N</t>
    <phoneticPr fontId="3" type="noConversion"/>
  </si>
  <si>
    <t>A12、A14</t>
    <phoneticPr fontId="3" type="noConversion"/>
  </si>
  <si>
    <t>個</t>
    <phoneticPr fontId="3" type="noConversion"/>
  </si>
  <si>
    <t>A31、A14、A26、A11、A16</t>
    <phoneticPr fontId="3" type="noConversion"/>
  </si>
  <si>
    <t>A12、B17、B18、B13、A13</t>
    <phoneticPr fontId="3" type="noConversion"/>
  </si>
  <si>
    <t>增設：B28
汰換：A21、C31、C33、C32</t>
    <phoneticPr fontId="3" type="noConversion"/>
  </si>
  <si>
    <t>1/4</t>
    <phoneticPr fontId="3" type="noConversion"/>
  </si>
  <si>
    <t>POE交換器</t>
    <phoneticPr fontId="3" type="noConversion"/>
  </si>
  <si>
    <t>個</t>
    <phoneticPr fontId="3" type="noConversion"/>
  </si>
  <si>
    <t>A21、C31、C33、C32、A22</t>
    <phoneticPr fontId="3" type="noConversion"/>
  </si>
  <si>
    <t>C31、C33、C32、A22、B28</t>
    <phoneticPr fontId="3" type="noConversion"/>
  </si>
  <si>
    <t>A21</t>
    <phoneticPr fontId="3" type="noConversion"/>
  </si>
  <si>
    <t>增設：B11、A15
汰換：A33、B25、B23、A35
B21、B12、B14、B27</t>
    <phoneticPr fontId="3" type="noConversion"/>
  </si>
  <si>
    <t>2/8</t>
    <phoneticPr fontId="3" type="noConversion"/>
  </si>
  <si>
    <t>備註廠牌及型號</t>
    <phoneticPr fontId="3" type="noConversion"/>
  </si>
  <si>
    <t>B25、A35、B12、B27、A15</t>
    <phoneticPr fontId="3" type="noConversion"/>
  </si>
  <si>
    <t>B11</t>
    <phoneticPr fontId="3" type="noConversion"/>
  </si>
  <si>
    <t>前瞻網路班級教室建置數量</t>
    <phoneticPr fontId="3" type="noConversion"/>
  </si>
  <si>
    <t>校園教學區域無線Thin AP 總數</t>
    <phoneticPr fontId="3" type="noConversion"/>
  </si>
  <si>
    <t>網路設備支援 SNMP</t>
    <phoneticPr fontId="3" type="noConversion"/>
  </si>
  <si>
    <t>盤點各校班級教室、專科教室、辦公室等其他空間網點需求，是否有跨棟線路需求</t>
    <phoneticPr fontId="3" type="noConversion"/>
  </si>
  <si>
    <t>跨棟網路採用光纖之數量</t>
    <phoneticPr fontId="3" type="noConversion"/>
  </si>
  <si>
    <t>DGS-3310-30T</t>
    <phoneticPr fontId="3" type="noConversion"/>
  </si>
  <si>
    <t>DGS-3310-30T</t>
    <phoneticPr fontId="3" type="noConversion"/>
  </si>
  <si>
    <t>層</t>
    <phoneticPr fontId="3" type="noConversion"/>
  </si>
  <si>
    <t xml:space="preserve">D-Link </t>
    <phoneticPr fontId="3" type="noConversion"/>
  </si>
  <si>
    <t xml:space="preserve">D-Link </t>
    <phoneticPr fontId="3" type="noConversion"/>
  </si>
  <si>
    <t>學校建議網路架構圖</t>
    <phoneticPr fontId="3" type="noConversion"/>
  </si>
  <si>
    <t>學校網路架構圖</t>
    <phoneticPr fontId="3" type="noConversion"/>
  </si>
  <si>
    <t>所有行政空間，含備課室、校長室…等</t>
    <phoneticPr fontId="3" type="noConversion"/>
  </si>
  <si>
    <t>共有幾班</t>
    <phoneticPr fontId="3" type="noConversion"/>
  </si>
  <si>
    <t>忠孝國小 學校基本訊息</t>
    <phoneticPr fontId="3" type="noConversion"/>
  </si>
  <si>
    <t>100幼兒園、002、003</t>
    <phoneticPr fontId="3" type="noConversion"/>
  </si>
  <si>
    <t>台</t>
    <phoneticPr fontId="3" type="noConversion"/>
  </si>
  <si>
    <t>增設：
汰換：</t>
    <phoneticPr fontId="3" type="noConversion"/>
  </si>
  <si>
    <t>台</t>
    <phoneticPr fontId="3" type="noConversion"/>
  </si>
  <si>
    <t>增設：教學大樓1樓機櫃、412前機櫃
汰換：</t>
    <phoneticPr fontId="3" type="noConversion"/>
  </si>
  <si>
    <t>增設：003、002、231機房、412前機櫃、
100幼兒園、教學大樓1樓機櫃
汰換：412前機櫃</t>
    <phoneticPr fontId="3" type="noConversion"/>
  </si>
  <si>
    <t>6/1</t>
    <phoneticPr fontId="3" type="noConversion"/>
  </si>
  <si>
    <t>未達兩點及未建置之空間總數</t>
    <phoneticPr fontId="3" type="noConversion"/>
  </si>
  <si>
    <t>點</t>
    <phoneticPr fontId="3" type="noConversion"/>
  </si>
  <si>
    <t>003、002</t>
    <phoneticPr fontId="3" type="noConversion"/>
  </si>
  <si>
    <t>條</t>
    <phoneticPr fontId="3" type="noConversion"/>
  </si>
  <si>
    <t>231到100</t>
    <phoneticPr fontId="3" type="noConversion"/>
  </si>
  <si>
    <t>增設：001、002、432、315
汰換：003</t>
    <phoneticPr fontId="3" type="noConversion"/>
  </si>
  <si>
    <t>POE交換器</t>
    <phoneticPr fontId="3" type="noConversion"/>
  </si>
  <si>
    <t>Y</t>
    <phoneticPr fontId="3" type="noConversion"/>
  </si>
  <si>
    <t>N</t>
    <phoneticPr fontId="3" type="noConversion"/>
  </si>
  <si>
    <t>個</t>
    <phoneticPr fontId="3" type="noConversion"/>
  </si>
  <si>
    <t>001、002、315</t>
    <phoneticPr fontId="3" type="noConversion"/>
  </si>
  <si>
    <t>間</t>
    <phoneticPr fontId="3" type="noConversion"/>
  </si>
  <si>
    <t>003、432</t>
    <phoneticPr fontId="3" type="noConversion"/>
  </si>
  <si>
    <t>增設：240、424、434、431
323、327、312、311、310
汰換：220、326、425</t>
    <phoneticPr fontId="3" type="noConversion"/>
  </si>
  <si>
    <t>220、326、425</t>
    <phoneticPr fontId="3" type="noConversion"/>
  </si>
  <si>
    <t>326、425、424、323、327</t>
    <phoneticPr fontId="3" type="noConversion"/>
  </si>
  <si>
    <t>220、240、434、431、310、311、312</t>
    <phoneticPr fontId="3" type="noConversion"/>
  </si>
  <si>
    <t>增設：
汰換：343、336、324、322、335
334、333、321、337、5年3班
345、344、325、342、4年3班
6年2班</t>
    <phoneticPr fontId="3" type="noConversion"/>
  </si>
  <si>
    <t>備註廠牌及型號</t>
    <phoneticPr fontId="3" type="noConversion"/>
  </si>
  <si>
    <t>備註未建置之班級空間名稱</t>
    <phoneticPr fontId="3" type="noConversion"/>
  </si>
  <si>
    <t>間</t>
    <phoneticPr fontId="3" type="noConversion"/>
  </si>
  <si>
    <t>前瞻網路班級教室建置數量</t>
    <phoneticPr fontId="3" type="noConversion"/>
  </si>
  <si>
    <t>網路管理系統可看到校園對外設備介面之即時流量圖</t>
    <phoneticPr fontId="3" type="noConversion"/>
  </si>
  <si>
    <t>校園教學區域無線Thin AP 總數</t>
    <phoneticPr fontId="3" type="noConversion"/>
  </si>
  <si>
    <t>DGS-3130-30T</t>
    <phoneticPr fontId="3" type="noConversion"/>
  </si>
  <si>
    <t>層</t>
    <phoneticPr fontId="3" type="noConversion"/>
  </si>
  <si>
    <t xml:space="preserve">D-Link </t>
    <phoneticPr fontId="3" type="noConversion"/>
  </si>
  <si>
    <t>共有幾間專科教室</t>
    <phoneticPr fontId="3" type="noConversion"/>
  </si>
  <si>
    <t>共有幾班</t>
    <phoneticPr fontId="3" type="noConversion"/>
  </si>
  <si>
    <t>中原國小 學校基本訊息</t>
    <phoneticPr fontId="3" type="noConversion"/>
  </si>
  <si>
    <t>台</t>
    <phoneticPr fontId="3" type="noConversion"/>
  </si>
  <si>
    <t>增設：國民大樓1樓10U機櫃、
304教室10U機櫃
汰換：</t>
    <phoneticPr fontId="3" type="noConversion"/>
  </si>
  <si>
    <t>增設：專任辦公室
汰換：</t>
    <phoneticPr fontId="3" type="noConversion"/>
  </si>
  <si>
    <t>台</t>
    <phoneticPr fontId="3" type="noConversion"/>
  </si>
  <si>
    <t>增設：109、108、104
汰換：三樓機房</t>
    <phoneticPr fontId="3" type="noConversion"/>
  </si>
  <si>
    <t>3/1</t>
    <phoneticPr fontId="3" type="noConversion"/>
  </si>
  <si>
    <t>37/0</t>
    <phoneticPr fontId="3" type="noConversion"/>
  </si>
  <si>
    <t>米</t>
    <phoneticPr fontId="3" type="noConversion"/>
  </si>
  <si>
    <t>未達兩點及未建置之空間總數</t>
    <phoneticPr fontId="3" type="noConversion"/>
  </si>
  <si>
    <t>點</t>
    <phoneticPr fontId="3" type="noConversion"/>
  </si>
  <si>
    <t>109、108、104、專任辦公室</t>
    <phoneticPr fontId="3" type="noConversion"/>
  </si>
  <si>
    <t>條</t>
    <phoneticPr fontId="3" type="noConversion"/>
  </si>
  <si>
    <t>增設：204、108、109、圖書館、
111、106、104、專任辦公室、
205
汰換：</t>
    <phoneticPr fontId="3" type="noConversion"/>
  </si>
  <si>
    <t>POE交換器</t>
    <phoneticPr fontId="3" type="noConversion"/>
  </si>
  <si>
    <t>Y</t>
    <phoneticPr fontId="3" type="noConversion"/>
  </si>
  <si>
    <t>N</t>
    <phoneticPr fontId="3" type="noConversion"/>
  </si>
  <si>
    <t>專任辦公室</t>
    <phoneticPr fontId="3" type="noConversion"/>
  </si>
  <si>
    <t>109、108、104</t>
    <phoneticPr fontId="3" type="noConversion"/>
  </si>
  <si>
    <t>個</t>
    <phoneticPr fontId="3" type="noConversion"/>
  </si>
  <si>
    <t>圖書館、111</t>
    <phoneticPr fontId="3" type="noConversion"/>
  </si>
  <si>
    <t>間</t>
    <phoneticPr fontId="3" type="noConversion"/>
  </si>
  <si>
    <t>108、109、106、104、專任辦公室、205</t>
    <phoneticPr fontId="3" type="noConversion"/>
  </si>
  <si>
    <t>行政空間資料</t>
    <phoneticPr fontId="3" type="noConversion"/>
  </si>
  <si>
    <t>行政空間資料</t>
    <phoneticPr fontId="3" type="noConversion"/>
  </si>
  <si>
    <t>306、214</t>
    <phoneticPr fontId="3" type="noConversion"/>
  </si>
  <si>
    <t>備註未建置之班級空間名稱</t>
    <phoneticPr fontId="3" type="noConversion"/>
  </si>
  <si>
    <t>前瞻網路班級教室建置數量</t>
    <phoneticPr fontId="3" type="noConversion"/>
  </si>
  <si>
    <t>AP 支援 802.11ac(含以上)規格之數量</t>
    <phoneticPr fontId="3" type="noConversion"/>
  </si>
  <si>
    <t>自校園對外網路設備起算(第 1 層)的網路設備串接層次</t>
    <phoneticPr fontId="3" type="noConversion"/>
  </si>
  <si>
    <t>跨棟網路採用光纖之數量</t>
    <phoneticPr fontId="3" type="noConversion"/>
  </si>
  <si>
    <t>台</t>
    <phoneticPr fontId="3" type="noConversion"/>
  </si>
  <si>
    <t xml:space="preserve">D-Link </t>
    <phoneticPr fontId="3" type="noConversion"/>
  </si>
  <si>
    <t>學校網路架構圖</t>
    <phoneticPr fontId="3" type="noConversion"/>
  </si>
  <si>
    <t>學校網路架構</t>
    <phoneticPr fontId="3" type="noConversion"/>
  </si>
  <si>
    <t>共有幾班</t>
    <phoneticPr fontId="3" type="noConversion"/>
  </si>
  <si>
    <t>中華國小 學校基本訊息</t>
    <phoneticPr fontId="3" type="noConversion"/>
  </si>
  <si>
    <t>北濱國小 學校基本訊息</t>
    <phoneticPr fontId="3" type="noConversion"/>
  </si>
  <si>
    <t>層</t>
    <phoneticPr fontId="3" type="noConversion"/>
  </si>
  <si>
    <t>台</t>
    <phoneticPr fontId="3" type="noConversion"/>
  </si>
  <si>
    <t>AP 支援 802.11ac(含以上)規格之數量</t>
    <phoneticPr fontId="3" type="noConversion"/>
  </si>
  <si>
    <t>Y</t>
    <phoneticPr fontId="3" type="noConversion"/>
  </si>
  <si>
    <t>間</t>
    <phoneticPr fontId="3" type="noConversion"/>
  </si>
  <si>
    <t>個</t>
    <phoneticPr fontId="3" type="noConversion"/>
  </si>
  <si>
    <t>台</t>
    <phoneticPr fontId="3" type="noConversion"/>
  </si>
  <si>
    <t>0 / 2</t>
    <phoneticPr fontId="3" type="noConversion"/>
  </si>
  <si>
    <t>汰換：W108、W207</t>
    <phoneticPr fontId="3" type="noConversion"/>
  </si>
  <si>
    <t>W204、W205</t>
    <phoneticPr fontId="3" type="noConversion"/>
  </si>
  <si>
    <t>W201、W203</t>
    <phoneticPr fontId="3" type="noConversion"/>
  </si>
  <si>
    <t>W201、W204</t>
    <phoneticPr fontId="3" type="noConversion"/>
  </si>
  <si>
    <t>2 / 2</t>
    <phoneticPr fontId="3" type="noConversion"/>
  </si>
  <si>
    <t>增設：W205、W203
汰換：W201、W204</t>
    <phoneticPr fontId="3" type="noConversion"/>
  </si>
  <si>
    <t>W106、W101、W202、W102</t>
    <phoneticPr fontId="3" type="noConversion"/>
  </si>
  <si>
    <t>W101</t>
    <phoneticPr fontId="3" type="noConversion"/>
  </si>
  <si>
    <t>1/3</t>
    <phoneticPr fontId="3" type="noConversion"/>
  </si>
  <si>
    <t>新增:W102
汰換：W106、W101、W202</t>
    <phoneticPr fontId="3" type="noConversion"/>
  </si>
  <si>
    <t>3/7</t>
    <phoneticPr fontId="3" type="noConversion"/>
  </si>
  <si>
    <t>2/1</t>
    <phoneticPr fontId="3" type="noConversion"/>
  </si>
  <si>
    <t>新增:W101、W204
汰換:W204</t>
    <phoneticPr fontId="3" type="noConversion"/>
  </si>
  <si>
    <t>W204</t>
    <phoneticPr fontId="3" type="noConversion"/>
  </si>
  <si>
    <t>A102、A303、A304、A101
E101、E104、E308</t>
    <phoneticPr fontId="3" type="noConversion"/>
  </si>
  <si>
    <t>台</t>
    <phoneticPr fontId="3" type="noConversion"/>
  </si>
  <si>
    <t>增設：
汰換：</t>
    <phoneticPr fontId="3" type="noConversion"/>
  </si>
  <si>
    <t>台</t>
    <phoneticPr fontId="3" type="noConversion"/>
  </si>
  <si>
    <t>增設：
C棟1樓男廁、C棟3樓女廁
C棟3樓男廁、C棟1樓導師室
C棟1樓導師室外、C棟一樓教室外
D棟二樓電梯外、D棟三樓電梯外
C棟1樓女廁、E棟1-4樓 × 4
D棟一樓男廁 × 2、A棟三樓專辦 × 2
D棟三樓男廁</t>
    <phoneticPr fontId="3" type="noConversion"/>
  </si>
  <si>
    <t>增設：
C101、C401、C301、C201、A204
D301、D201、G101、D401</t>
    <phoneticPr fontId="3" type="noConversion"/>
  </si>
  <si>
    <t>台</t>
    <phoneticPr fontId="3" type="noConversion"/>
  </si>
  <si>
    <t>增設：
A102、A303、A304 × 2、A101
E101、E104、E308
汰換：機房</t>
    <phoneticPr fontId="3" type="noConversion"/>
  </si>
  <si>
    <t>8/1</t>
    <phoneticPr fontId="3" type="noConversion"/>
  </si>
  <si>
    <t>其他空間另有3顆DAP-2695為汰換型號
D403、D302、AB02
規範內總增設/汰換總數量為42 / 45
加上上述其他空間
總增設/汰換總數量為42 / 48</t>
    <phoneticPr fontId="3" type="noConversion"/>
  </si>
  <si>
    <t>42 / 48</t>
    <phoneticPr fontId="3" type="noConversion"/>
  </si>
  <si>
    <t>FGH專科大樓160m
E棟教學大樓280m
D棟教學大樓280m
A棟行政綜合大樓150m
J棟學生活動中心40m
B棟音樂專科大樓120m</t>
    <phoneticPr fontId="3" type="noConversion"/>
  </si>
  <si>
    <t>米</t>
    <phoneticPr fontId="3" type="noConversion"/>
  </si>
  <si>
    <t>未達兩點及未建置之空間總數</t>
    <phoneticPr fontId="3" type="noConversion"/>
  </si>
  <si>
    <t>點</t>
    <phoneticPr fontId="3" type="noConversion"/>
  </si>
  <si>
    <t>交換器之間</t>
    <phoneticPr fontId="3" type="noConversion"/>
  </si>
  <si>
    <t>條</t>
    <phoneticPr fontId="3" type="noConversion"/>
  </si>
  <si>
    <t>增設：
H102、G101、E308、E207、E105、
E104、E103、E102、E101、D401、
D301、D201、D101、C401、C301、
C201、C101、B101、AB04、AB03、
A304、A303、A204、A203、A202、
A201、A103、A102、A101
汰換：
E307</t>
    <phoneticPr fontId="3" type="noConversion"/>
  </si>
  <si>
    <t>POE交換器</t>
    <phoneticPr fontId="3" type="noConversion"/>
  </si>
  <si>
    <t>Y</t>
    <phoneticPr fontId="3" type="noConversion"/>
  </si>
  <si>
    <t>N</t>
    <phoneticPr fontId="3" type="noConversion"/>
  </si>
  <si>
    <t>C101、C401、C301、C201、A204、D301、D201
G101、D401</t>
    <phoneticPr fontId="3" type="noConversion"/>
  </si>
  <si>
    <t>A303、A304(2台)、A101、E101、E104、E308
A102、</t>
    <phoneticPr fontId="3" type="noConversion"/>
  </si>
  <si>
    <t>個</t>
    <phoneticPr fontId="3" type="noConversion"/>
  </si>
  <si>
    <t>C101、C401、C301、C201、D301</t>
    <phoneticPr fontId="3" type="noConversion"/>
  </si>
  <si>
    <t>間</t>
    <phoneticPr fontId="3" type="noConversion"/>
  </si>
  <si>
    <t>增設：
D402、E106、E208、E206、E406、
E407、E405、E404、AB01、G201、
F201、F301、A302、A301
汰換：
D101</t>
    <phoneticPr fontId="3" type="noConversion"/>
  </si>
  <si>
    <t>D101</t>
    <phoneticPr fontId="3" type="noConversion"/>
  </si>
  <si>
    <t>E106、E208、E206、E406、E407、
E405、E404、AB01、G201、F201、
F301、A302、A301</t>
    <phoneticPr fontId="3" type="noConversion"/>
  </si>
  <si>
    <t>專科教室資料</t>
    <phoneticPr fontId="3" type="noConversion"/>
  </si>
  <si>
    <t>增設：
E108、E107、E205
汰換：
C402、E301、E303、E306、E304、
E302、D304、D405、D205、D203、
C202、C104、C103、C304、C306、
C303、C406、C405、C404、C305、
C204、C205、C206、C105、C302、
C403、C203、C102、D105、D103、
D202、E203、E401、D305、E402、
D303、E201、E403、D204、E202、
E204、D404、C106</t>
    <phoneticPr fontId="3" type="noConversion"/>
  </si>
  <si>
    <t>備註廠牌及型號</t>
    <phoneticPr fontId="3" type="noConversion"/>
  </si>
  <si>
    <t>E108、E107、E205、E204、E202、E403、E203、E401、E402、E201、E301、E303、E306、E304、E302</t>
    <phoneticPr fontId="3" type="noConversion"/>
  </si>
  <si>
    <t>前瞻網路班級教室建置數量</t>
    <phoneticPr fontId="3" type="noConversion"/>
  </si>
  <si>
    <t>網路管理系統可看到校園對外設備介面之即時流量圖</t>
    <phoneticPr fontId="3" type="noConversion"/>
  </si>
  <si>
    <t>AP 支援 802.11ac(含以上)規格之數量</t>
    <phoneticPr fontId="3" type="noConversion"/>
  </si>
  <si>
    <t>校園教學區域無線Thin AP 總數</t>
    <phoneticPr fontId="3" type="noConversion"/>
  </si>
  <si>
    <t>自校園對外網路設備起算(第 1 層)的網路設備串接層次</t>
    <phoneticPr fontId="3" type="noConversion"/>
  </si>
  <si>
    <t>跨棟網路採用光纖之數量</t>
    <phoneticPr fontId="3" type="noConversion"/>
  </si>
  <si>
    <t>層</t>
    <phoneticPr fontId="3" type="noConversion"/>
  </si>
  <si>
    <t xml:space="preserve">D-Link </t>
    <phoneticPr fontId="3" type="noConversion"/>
  </si>
  <si>
    <t>學校網路架構圖</t>
    <phoneticPr fontId="3" type="noConversion"/>
  </si>
  <si>
    <t>所有行政空間，含備課室、校長室…等</t>
    <phoneticPr fontId="3" type="noConversion"/>
  </si>
  <si>
    <t>共有幾班</t>
    <phoneticPr fontId="3" type="noConversion"/>
  </si>
  <si>
    <t>花崗國中 學校基本訊息</t>
    <phoneticPr fontId="3" type="noConversion"/>
  </si>
  <si>
    <t>辦公室、廚房</t>
    <phoneticPr fontId="3" type="noConversion"/>
  </si>
  <si>
    <t>台</t>
    <phoneticPr fontId="3" type="noConversion"/>
  </si>
  <si>
    <t>電腦教室</t>
    <phoneticPr fontId="3" type="noConversion"/>
  </si>
  <si>
    <t>新增:辦公室、電腦教室、廚房
汰換:電腦教室</t>
    <phoneticPr fontId="3" type="noConversion"/>
  </si>
  <si>
    <t>3/1</t>
    <phoneticPr fontId="3" type="noConversion"/>
  </si>
  <si>
    <t>5 / 7</t>
    <phoneticPr fontId="3" type="noConversion"/>
  </si>
  <si>
    <t>廚房那一棟</t>
    <phoneticPr fontId="3" type="noConversion"/>
  </si>
  <si>
    <t>米</t>
    <phoneticPr fontId="3" type="noConversion"/>
  </si>
  <si>
    <t>辦公室</t>
    <phoneticPr fontId="3" type="noConversion"/>
  </si>
  <si>
    <t>辦公室</t>
    <phoneticPr fontId="3" type="noConversion"/>
  </si>
  <si>
    <t>增設：校長室、健康中心
汰換：辦公室、圖書室</t>
    <phoneticPr fontId="3" type="noConversion"/>
  </si>
  <si>
    <t>2 / 2</t>
    <phoneticPr fontId="3" type="noConversion"/>
  </si>
  <si>
    <t>台</t>
    <phoneticPr fontId="3" type="noConversion"/>
  </si>
  <si>
    <t>機房</t>
    <phoneticPr fontId="3" type="noConversion"/>
  </si>
  <si>
    <t>間</t>
    <phoneticPr fontId="3" type="noConversion"/>
  </si>
  <si>
    <t>辦公室、圖書室、校長室、保健室</t>
    <phoneticPr fontId="3" type="noConversion"/>
  </si>
  <si>
    <t>間</t>
    <phoneticPr fontId="3" type="noConversion"/>
  </si>
  <si>
    <t>增設：自然教室、小提琴教室、多功能教室
汰換：電腦教室、音樂教室</t>
    <phoneticPr fontId="3" type="noConversion"/>
  </si>
  <si>
    <t>3 / 2</t>
    <phoneticPr fontId="3" type="noConversion"/>
  </si>
  <si>
    <t>POE交換器</t>
    <phoneticPr fontId="3" type="noConversion"/>
  </si>
  <si>
    <t>電腦教室、音樂教室</t>
    <phoneticPr fontId="3" type="noConversion"/>
  </si>
  <si>
    <t>個</t>
    <phoneticPr fontId="3" type="noConversion"/>
  </si>
  <si>
    <t>電腦教室、自然教室、多媒體教室
圖書室、多功能教室</t>
    <phoneticPr fontId="3" type="noConversion"/>
  </si>
  <si>
    <t>汰換：四年級、六年級、五年級</t>
    <phoneticPr fontId="3" type="noConversion"/>
  </si>
  <si>
    <t>0 / 3</t>
    <phoneticPr fontId="3" type="noConversion"/>
  </si>
  <si>
    <t>Y</t>
    <phoneticPr fontId="3" type="noConversion"/>
  </si>
  <si>
    <t>N</t>
    <phoneticPr fontId="3" type="noConversion"/>
  </si>
  <si>
    <t>備註廠牌及型號</t>
    <phoneticPr fontId="3" type="noConversion"/>
  </si>
  <si>
    <t>備註未建置之班級空間名稱</t>
    <phoneticPr fontId="3" type="noConversion"/>
  </si>
  <si>
    <t>AP 支援 802.11ac(含以上)規格之數量</t>
    <phoneticPr fontId="3" type="noConversion"/>
  </si>
  <si>
    <t>自校園對外網路設備起算(第 1 層)的網路設備串接層次</t>
    <phoneticPr fontId="3" type="noConversion"/>
  </si>
  <si>
    <t>盤點各校班級教室、專科教室、辦公室等其他空間網點需求，是否有跨棟線路需求</t>
    <phoneticPr fontId="3" type="noConversion"/>
  </si>
  <si>
    <t>跨棟網路採用光纖之數量</t>
    <phoneticPr fontId="3" type="noConversion"/>
  </si>
  <si>
    <t>DGS-3310-30T</t>
    <phoneticPr fontId="3" type="noConversion"/>
  </si>
  <si>
    <t>學校建議網路架構圖</t>
    <phoneticPr fontId="3" type="noConversion"/>
  </si>
  <si>
    <t>學校網路架構圖</t>
    <phoneticPr fontId="3" type="noConversion"/>
  </si>
  <si>
    <t>所有行政空間，含備課室、校長室…等</t>
    <phoneticPr fontId="3" type="noConversion"/>
  </si>
  <si>
    <t>信義國小 學校基本訊息</t>
    <phoneticPr fontId="3" type="noConversion"/>
  </si>
  <si>
    <t>D101、B階梯機櫃、A103、C棟</t>
    <phoneticPr fontId="3" type="noConversion"/>
  </si>
  <si>
    <t>增設：機房、B棟機櫃×2、C棟
汰換：</t>
    <phoneticPr fontId="3" type="noConversion"/>
  </si>
  <si>
    <t>增設：
汰換：</t>
    <phoneticPr fontId="3" type="noConversion"/>
  </si>
  <si>
    <t>台</t>
    <phoneticPr fontId="3" type="noConversion"/>
  </si>
  <si>
    <t>增設：D101、A103、C棟、B棟
汰換：</t>
    <phoneticPr fontId="3" type="noConversion"/>
  </si>
  <si>
    <t>4/0</t>
    <phoneticPr fontId="3" type="noConversion"/>
  </si>
  <si>
    <t>29 / 12</t>
    <phoneticPr fontId="3" type="noConversion"/>
  </si>
  <si>
    <t>A、C棟區2樓100米
A、C棟區1樓50米
B棟區1樓90米
B棟區2樓50米
B棟區3樓10米
其他20米</t>
    <phoneticPr fontId="3" type="noConversion"/>
  </si>
  <si>
    <t>米</t>
    <phoneticPr fontId="3" type="noConversion"/>
  </si>
  <si>
    <t>A103</t>
    <phoneticPr fontId="3" type="noConversion"/>
  </si>
  <si>
    <t>機房-活動中心
機房-階梯教室(多模汰換)
機房-C棟</t>
    <phoneticPr fontId="3" type="noConversion"/>
  </si>
  <si>
    <t>條</t>
    <phoneticPr fontId="3" type="noConversion"/>
  </si>
  <si>
    <t>增設：
B107、B305、B205、A101、A102
A103、A002、A104、A105、207、A209
汰換：
A203</t>
    <phoneticPr fontId="3" type="noConversion"/>
  </si>
  <si>
    <t>無線基地台增設/汰換</t>
    <phoneticPr fontId="3" type="noConversion"/>
  </si>
  <si>
    <t>POE交換器</t>
    <phoneticPr fontId="3" type="noConversion"/>
  </si>
  <si>
    <t>Y</t>
    <phoneticPr fontId="3" type="noConversion"/>
  </si>
  <si>
    <t>無線AP是否納管至智慧網路管理平台</t>
    <phoneticPr fontId="3" type="noConversion"/>
  </si>
  <si>
    <t>N</t>
    <phoneticPr fontId="3" type="noConversion"/>
  </si>
  <si>
    <t>無線AP安裝位置是否被天花板、梁柱等擋住</t>
    <phoneticPr fontId="3" type="noConversion"/>
  </si>
  <si>
    <t>其他</t>
    <phoneticPr fontId="3" type="noConversion"/>
  </si>
  <si>
    <t>Dlink DAP-2682</t>
    <phoneticPr fontId="3" type="noConversion"/>
  </si>
  <si>
    <t>Dlink DAP-2695</t>
    <phoneticPr fontId="3" type="noConversion"/>
  </si>
  <si>
    <t>Dlink DAP-2660</t>
    <phoneticPr fontId="3" type="noConversion"/>
  </si>
  <si>
    <t>A103</t>
    <phoneticPr fontId="3" type="noConversion"/>
  </si>
  <si>
    <t>A104、A203</t>
    <phoneticPr fontId="3" type="noConversion"/>
  </si>
  <si>
    <t>間</t>
    <phoneticPr fontId="3" type="noConversion"/>
  </si>
  <si>
    <t>B107、B305、B205、A101、A102
A002、A105、A207、A209</t>
    <phoneticPr fontId="3" type="noConversion"/>
  </si>
  <si>
    <t>前瞻Cat6網路建置未建置總數量</t>
    <phoneticPr fontId="3" type="noConversion"/>
  </si>
  <si>
    <t>增設：
A001、A003、B101、B103、A106、C104
A201、A202、A204、A206、A208、B207
B208、B210、B306、B307
汰換：
B206、A205</t>
    <phoneticPr fontId="3" type="noConversion"/>
  </si>
  <si>
    <t>無線AP供電種類</t>
    <phoneticPr fontId="3" type="noConversion"/>
  </si>
  <si>
    <t>N</t>
    <phoneticPr fontId="3" type="noConversion"/>
  </si>
  <si>
    <t>Dlink DAP-X2850</t>
    <phoneticPr fontId="3" type="noConversion"/>
  </si>
  <si>
    <t>無線AP型號</t>
    <phoneticPr fontId="3" type="noConversion"/>
  </si>
  <si>
    <t>個</t>
    <phoneticPr fontId="3" type="noConversion"/>
  </si>
  <si>
    <t>無線AP網路連接至前瞻計畫建置之CAT6網路上數量</t>
    <phoneticPr fontId="3" type="noConversion"/>
  </si>
  <si>
    <t>B206、A201</t>
    <phoneticPr fontId="3" type="noConversion"/>
  </si>
  <si>
    <t>專科教室內無線AP總數量</t>
    <phoneticPr fontId="3" type="noConversion"/>
  </si>
  <si>
    <t>A001、A003、B101、B103、A106、C104、
A201、A202、A204、A205、A206、A208、
B206、B207、B208、B210、B306、B307</t>
    <phoneticPr fontId="3" type="noConversion"/>
  </si>
  <si>
    <t>前瞻Cat6網路建置總數量</t>
    <phoneticPr fontId="3" type="noConversion"/>
  </si>
  <si>
    <t>增設：
B308、C101、C102、C103
汰換：
一校、六忠、二忠、五孝、五忠
一忠、二孝、三忠、四孝</t>
    <phoneticPr fontId="3" type="noConversion"/>
  </si>
  <si>
    <t>備註廠牌及型號</t>
    <phoneticPr fontId="3" type="noConversion"/>
  </si>
  <si>
    <t>無線AP連接至前瞻計畫建置之CAT6網路上數量</t>
    <phoneticPr fontId="3" type="noConversion"/>
  </si>
  <si>
    <t>班級電腦連接至前瞻計畫建置之CAT6網路上數量</t>
    <phoneticPr fontId="3" type="noConversion"/>
  </si>
  <si>
    <t>B308、C101、C102、C103</t>
    <phoneticPr fontId="3" type="noConversion"/>
  </si>
  <si>
    <t>前瞻Cat6網路建置教室未建置總數量</t>
    <phoneticPr fontId="3" type="noConversion"/>
  </si>
  <si>
    <t>前瞻網路班級教室建置數量</t>
    <phoneticPr fontId="3" type="noConversion"/>
  </si>
  <si>
    <t>前瞻Cat6網路建置教室總數量</t>
    <phoneticPr fontId="3" type="noConversion"/>
  </si>
  <si>
    <t>網路管理系統可看到校園對外設備介面之即時流量圖</t>
    <phoneticPr fontId="3" type="noConversion"/>
  </si>
  <si>
    <t>AP 支援 802.11ac(含以上)規格之數量</t>
    <phoneticPr fontId="3" type="noConversion"/>
  </si>
  <si>
    <t>校園教學區域無線Thin AP 總數</t>
    <phoneticPr fontId="3" type="noConversion"/>
  </si>
  <si>
    <t>校園無線網路 AP 數量</t>
    <phoneticPr fontId="3" type="noConversion"/>
  </si>
  <si>
    <t>校園無線網路資料</t>
    <phoneticPr fontId="3" type="noConversion"/>
  </si>
  <si>
    <t>網路設備支援 SNMP</t>
    <phoneticPr fontId="3" type="noConversion"/>
  </si>
  <si>
    <t>自校園對外網路設備起算(第 1 層)的網路設備串接層次</t>
    <phoneticPr fontId="3" type="noConversion"/>
  </si>
  <si>
    <t xml:space="preserve">校園中繼骨幹網路設備資料 </t>
    <phoneticPr fontId="3" type="noConversion"/>
  </si>
  <si>
    <t>機房-活動中心</t>
    <phoneticPr fontId="3" type="noConversion"/>
  </si>
  <si>
    <t>尚需佈建跨棟網路數量</t>
    <phoneticPr fontId="3" type="noConversion"/>
  </si>
  <si>
    <t>採用銅纜連接數量</t>
    <phoneticPr fontId="3" type="noConversion"/>
  </si>
  <si>
    <t>跨棟網路採用光纖之數量</t>
    <phoneticPr fontId="3" type="noConversion"/>
  </si>
  <si>
    <t>採用光纖連接數量</t>
    <phoneticPr fontId="3" type="noConversion"/>
  </si>
  <si>
    <t>校舍間之網路連線數量</t>
    <phoneticPr fontId="3" type="noConversion"/>
  </si>
  <si>
    <t>DGS-3130-30T</t>
    <phoneticPr fontId="3" type="noConversion"/>
  </si>
  <si>
    <t>層</t>
    <phoneticPr fontId="3" type="noConversion"/>
  </si>
  <si>
    <t xml:space="preserve">D-Link </t>
    <phoneticPr fontId="3" type="noConversion"/>
  </si>
  <si>
    <t>學校建議網路架構圖</t>
    <phoneticPr fontId="3" type="noConversion"/>
  </si>
  <si>
    <t>學校主幹建議規劃圖</t>
    <phoneticPr fontId="3" type="noConversion"/>
  </si>
  <si>
    <t>B102、B104、B108</t>
    <phoneticPr fontId="3" type="noConversion"/>
  </si>
  <si>
    <t>幼兒園教室總數量</t>
    <phoneticPr fontId="3" type="noConversion"/>
  </si>
  <si>
    <t>共有幾間專科教室</t>
    <phoneticPr fontId="3" type="noConversion"/>
  </si>
  <si>
    <t>共有幾班</t>
    <phoneticPr fontId="3" type="noConversion"/>
  </si>
  <si>
    <t>班級總數量</t>
    <phoneticPr fontId="3" type="noConversion"/>
  </si>
  <si>
    <t>年級(1-12)</t>
    <phoneticPr fontId="3" type="noConversion"/>
  </si>
  <si>
    <t>明恥國小 學校基本訊息</t>
    <phoneticPr fontId="3" type="noConversion"/>
  </si>
  <si>
    <t xml:space="preserve"> </t>
    <phoneticPr fontId="3" type="noConversion"/>
  </si>
  <si>
    <t>A110、A109、A112</t>
    <phoneticPr fontId="3" type="noConversion"/>
  </si>
  <si>
    <t>台</t>
    <phoneticPr fontId="3" type="noConversion"/>
  </si>
  <si>
    <t>機房、A210、A215、B302、B304</t>
    <phoneticPr fontId="3" type="noConversion"/>
  </si>
  <si>
    <t>新增：
A110、A109、A112、A215、A210、機房
汰換：
機房</t>
    <phoneticPr fontId="3" type="noConversion"/>
  </si>
  <si>
    <t>6 / 1</t>
    <phoneticPr fontId="3" type="noConversion"/>
  </si>
  <si>
    <t>23 / 26</t>
    <phoneticPr fontId="3" type="noConversion"/>
  </si>
  <si>
    <t>點</t>
    <phoneticPr fontId="3" type="noConversion"/>
  </si>
  <si>
    <t>條</t>
    <phoneticPr fontId="3" type="noConversion"/>
  </si>
  <si>
    <t>機房-二樓廁所
機房-B304</t>
    <phoneticPr fontId="3" type="noConversion"/>
  </si>
  <si>
    <t>新增：
A103、A107、A211、A113、
A108、A109、A112、A305、
B207
汰換：
A103</t>
    <phoneticPr fontId="3" type="noConversion"/>
  </si>
  <si>
    <t>8 / 1</t>
    <phoneticPr fontId="3" type="noConversion"/>
  </si>
  <si>
    <t>Y</t>
    <phoneticPr fontId="3" type="noConversion"/>
  </si>
  <si>
    <t>N</t>
    <phoneticPr fontId="3" type="noConversion"/>
  </si>
  <si>
    <t>台</t>
    <phoneticPr fontId="3" type="noConversion"/>
  </si>
  <si>
    <t>個</t>
    <phoneticPr fontId="3" type="noConversion"/>
  </si>
  <si>
    <t>A211、A103</t>
    <phoneticPr fontId="3" type="noConversion"/>
  </si>
  <si>
    <t>間</t>
    <phoneticPr fontId="3" type="noConversion"/>
  </si>
  <si>
    <t>A110、B207、A113、A305、
A109、A112、A108、A107</t>
    <phoneticPr fontId="3" type="noConversion"/>
  </si>
  <si>
    <r>
      <rPr>
        <sz val="12"/>
        <rFont val="標楷體"/>
        <family val="4"/>
        <charset val="136"/>
      </rPr>
      <t>教室網路孔速率規格達 1 Gpb 之孔數</t>
    </r>
  </si>
  <si>
    <t>新增：
B402、A220、A203、A301、
A302、A303、A304、A307、
A308、A309、A310、A311、
A318、A206、B408
汰換：
B404、B201、B403、B401、
B406、B101、A217、B103、
A219、A204、A202、B204</t>
    <phoneticPr fontId="3" type="noConversion"/>
  </si>
  <si>
    <t>15 / 12</t>
    <phoneticPr fontId="3" type="noConversion"/>
  </si>
  <si>
    <t>B404、B201、B403、B401
B406、B101、A217、B103
A219、A204、A202、B204
B307、B405、A218、A210</t>
    <phoneticPr fontId="3" type="noConversion"/>
  </si>
  <si>
    <t>B404、B403、B401、B406、
A217、A219、A204、A202、
B402、A220、A203</t>
    <phoneticPr fontId="3" type="noConversion"/>
  </si>
  <si>
    <t>A301、A302、A303、A304、
A307、A308、A309、A310、
A311、A318、A206、B408</t>
    <phoneticPr fontId="3" type="noConversion"/>
  </si>
  <si>
    <t>汰換:
B304、B303、B203、B301、B306
B206、A209、A208、A207、A214
B106、A213、B104</t>
    <phoneticPr fontId="3" type="noConversion"/>
  </si>
  <si>
    <t>0/13</t>
    <phoneticPr fontId="3" type="noConversion"/>
  </si>
  <si>
    <t>POE交換器</t>
    <phoneticPr fontId="3" type="noConversion"/>
  </si>
  <si>
    <t>個</t>
    <phoneticPr fontId="3" type="noConversion"/>
  </si>
  <si>
    <t>B104</t>
    <phoneticPr fontId="3" type="noConversion"/>
  </si>
  <si>
    <t>前瞻網路班級教室建置數量</t>
    <phoneticPr fontId="3" type="noConversion"/>
  </si>
  <si>
    <t>網路管理系統可看到校園對外設備介面之即時流量圖</t>
    <phoneticPr fontId="3" type="noConversion"/>
  </si>
  <si>
    <t>Y</t>
    <phoneticPr fontId="3" type="noConversion"/>
  </si>
  <si>
    <r>
      <rPr>
        <sz val="12"/>
        <rFont val="標楷體"/>
        <family val="4"/>
        <charset val="136"/>
      </rPr>
      <t>自校園對外網路設備起算(第 1 層)的網路設備串接層次</t>
    </r>
  </si>
  <si>
    <t>跨棟網路採用光纖之數量</t>
  </si>
  <si>
    <t xml:space="preserve">Dlink </t>
    <phoneticPr fontId="3" type="noConversion"/>
  </si>
  <si>
    <t>學校網路架構圖</t>
    <phoneticPr fontId="3" type="noConversion"/>
  </si>
  <si>
    <t>明廉國小 學校基本訊息</t>
    <phoneticPr fontId="3" type="noConversion"/>
  </si>
  <si>
    <t>台</t>
    <phoneticPr fontId="3" type="noConversion"/>
  </si>
  <si>
    <t>米</t>
    <phoneticPr fontId="3" type="noConversion"/>
  </si>
  <si>
    <t>POE交換器</t>
    <phoneticPr fontId="3" type="noConversion"/>
  </si>
  <si>
    <t>N</t>
    <phoneticPr fontId="3" type="noConversion"/>
  </si>
  <si>
    <t>間</t>
    <phoneticPr fontId="3" type="noConversion"/>
  </si>
  <si>
    <t>Y</t>
    <phoneticPr fontId="3" type="noConversion"/>
  </si>
  <si>
    <t>2、3樓樓梯6U機櫃</t>
  </si>
  <si>
    <t>條</t>
    <phoneticPr fontId="3" type="noConversion"/>
  </si>
  <si>
    <t>整體建議規劃</t>
    <phoneticPr fontId="3" type="noConversion"/>
  </si>
  <si>
    <t>至善樓2、3樓各1個</t>
    <phoneticPr fontId="3" type="noConversion"/>
  </si>
  <si>
    <t>台</t>
    <phoneticPr fontId="3" type="noConversion"/>
  </si>
  <si>
    <t>增設：
汰換：</t>
    <phoneticPr fontId="3" type="noConversion"/>
  </si>
  <si>
    <t>台</t>
    <phoneticPr fontId="3" type="noConversion"/>
  </si>
  <si>
    <t>增設：至善樓1樓，東大樓1樓6U機櫃、
北大樓1樓6U機櫃、南大樓1樓6U機櫃
汰換：</t>
    <phoneticPr fontId="3" type="noConversion"/>
  </si>
  <si>
    <t>增設：至善樓1-3樓各1台，東大樓1樓6U機櫃、
北大樓1樓6U機櫃、南大樓1樓6U機櫃
汰換：機房*2、2F材料室、教師休息室、教務處
學務處、總務處</t>
    <phoneticPr fontId="3" type="noConversion"/>
  </si>
  <si>
    <t>台</t>
    <phoneticPr fontId="3" type="noConversion"/>
  </si>
  <si>
    <t>6/7</t>
    <phoneticPr fontId="3" type="noConversion"/>
  </si>
  <si>
    <t>20/25</t>
    <phoneticPr fontId="3" type="noConversion"/>
  </si>
  <si>
    <t>米</t>
    <phoneticPr fontId="3" type="noConversion"/>
  </si>
  <si>
    <t>未達兩點及未建置之空間總數</t>
    <phoneticPr fontId="3" type="noConversion"/>
  </si>
  <si>
    <t>點</t>
    <phoneticPr fontId="3" type="noConversion"/>
  </si>
  <si>
    <t>學務處、總務處</t>
    <phoneticPr fontId="3" type="noConversion"/>
  </si>
  <si>
    <t>條</t>
    <phoneticPr fontId="3" type="noConversion"/>
  </si>
  <si>
    <t>增設：312、318、182、總務處、622
汰換：621、532、531</t>
    <phoneticPr fontId="3" type="noConversion"/>
  </si>
  <si>
    <t>台</t>
    <phoneticPr fontId="3" type="noConversion"/>
  </si>
  <si>
    <t>POE交換器</t>
    <phoneticPr fontId="3" type="noConversion"/>
  </si>
  <si>
    <t>Y</t>
    <phoneticPr fontId="3" type="noConversion"/>
  </si>
  <si>
    <t>N</t>
    <phoneticPr fontId="3" type="noConversion"/>
  </si>
  <si>
    <t>學務處、總務處已列汰換交換器</t>
    <phoneticPr fontId="3" type="noConversion"/>
  </si>
  <si>
    <t>個</t>
    <phoneticPr fontId="3" type="noConversion"/>
  </si>
  <si>
    <t>531、312、318、182</t>
    <phoneticPr fontId="3" type="noConversion"/>
  </si>
  <si>
    <t>間</t>
    <phoneticPr fontId="3" type="noConversion"/>
  </si>
  <si>
    <t>621、532、學務處、教務處、總務處、622</t>
    <phoneticPr fontId="3" type="noConversion"/>
  </si>
  <si>
    <t>增設：221、328、327、326、322
192、512、513、515、523
524、525、612、615
汰換：191</t>
    <phoneticPr fontId="3" type="noConversion"/>
  </si>
  <si>
    <t>POE交換器</t>
    <phoneticPr fontId="3" type="noConversion"/>
  </si>
  <si>
    <t>Y</t>
    <phoneticPr fontId="3" type="noConversion"/>
  </si>
  <si>
    <t>N</t>
    <phoneticPr fontId="3" type="noConversion"/>
  </si>
  <si>
    <t>個</t>
    <phoneticPr fontId="3" type="noConversion"/>
  </si>
  <si>
    <t>191、522、523、241、231</t>
  </si>
  <si>
    <t>241、231、221、328、327、326</t>
    <phoneticPr fontId="3" type="noConversion"/>
  </si>
  <si>
    <t>191、522、523、192、512
513、515、523、524、525
612、615</t>
    <phoneticPr fontId="3" type="noConversion"/>
  </si>
  <si>
    <t>間</t>
    <phoneticPr fontId="3" type="noConversion"/>
  </si>
  <si>
    <t>增設：184
汰換：223、245、225、234、324
243、331、315、232、316
222、323、235、233、183
242、321、332、224、314
244</t>
    <phoneticPr fontId="3" type="noConversion"/>
  </si>
  <si>
    <t>1/21</t>
    <phoneticPr fontId="3" type="noConversion"/>
  </si>
  <si>
    <t>備註廠牌及型號</t>
    <phoneticPr fontId="3" type="noConversion"/>
  </si>
  <si>
    <t>224、314</t>
    <phoneticPr fontId="3" type="noConversion"/>
  </si>
  <si>
    <t>備註未建置之班級空間名稱</t>
    <phoneticPr fontId="3" type="noConversion"/>
  </si>
  <si>
    <t>前瞻網路班級教室建置數量</t>
    <phoneticPr fontId="3" type="noConversion"/>
  </si>
  <si>
    <t>網路管理系統可看到校園對外設備介面之即時流量圖</t>
    <phoneticPr fontId="3" type="noConversion"/>
  </si>
  <si>
    <t>AP 支援 802.11ac(含以上)規格之數量</t>
    <phoneticPr fontId="3" type="noConversion"/>
  </si>
  <si>
    <t>米</t>
    <phoneticPr fontId="3" type="noConversion"/>
  </si>
  <si>
    <t>跨棟網路採用光纖之數量</t>
    <phoneticPr fontId="3" type="noConversion"/>
  </si>
  <si>
    <t>DGS-3130-30T</t>
    <phoneticPr fontId="3" type="noConversion"/>
  </si>
  <si>
    <t>層</t>
    <phoneticPr fontId="3" type="noConversion"/>
  </si>
  <si>
    <t>學校網路架構圖</t>
    <phoneticPr fontId="3" type="noConversion"/>
  </si>
  <si>
    <t>所有行政空間，含備課室、校長室…等</t>
    <phoneticPr fontId="3" type="noConversion"/>
  </si>
  <si>
    <t>共有幾間專科教室</t>
    <phoneticPr fontId="3" type="noConversion"/>
  </si>
  <si>
    <t>鑄強國小 學校基本訊息</t>
    <phoneticPr fontId="3" type="noConversion"/>
  </si>
  <si>
    <t>B4005、B2005、B3005</t>
    <phoneticPr fontId="3" type="noConversion"/>
  </si>
  <si>
    <t>B棟育才樓1-4樓層6U機櫃</t>
    <phoneticPr fontId="3" type="noConversion"/>
  </si>
  <si>
    <t>增設:機房*2</t>
    <phoneticPr fontId="3" type="noConversion"/>
  </si>
  <si>
    <t>B4005、B2005、B3005</t>
    <phoneticPr fontId="3" type="noConversion"/>
  </si>
  <si>
    <t>增設:A2003、A2004、A1007、A1004
汰換:3樓機房、活動中心</t>
    <phoneticPr fontId="3" type="noConversion"/>
  </si>
  <si>
    <t>4/2</t>
    <phoneticPr fontId="3" type="noConversion"/>
  </si>
  <si>
    <t>25/30</t>
    <phoneticPr fontId="3" type="noConversion"/>
  </si>
  <si>
    <t>A2003、A2004、A1007、A1004
B4005、B2005、B3005</t>
    <phoneticPr fontId="3" type="noConversion"/>
  </si>
  <si>
    <t>增設：B1006、B3005、B4005、A2004、A2005、A1006、A1005、A1003
汰換：A2001、A2003、A2006、A1004</t>
    <phoneticPr fontId="3" type="noConversion"/>
  </si>
  <si>
    <t>A2003、A2004、A1007、A1004</t>
    <phoneticPr fontId="3" type="noConversion"/>
  </si>
  <si>
    <t>B4005、B1009、B3005、A2001、A2004、B2005</t>
    <phoneticPr fontId="3" type="noConversion"/>
  </si>
  <si>
    <t>B1006、A2003、A2005、A1007、A1006、A1005、A1004、A1003</t>
    <phoneticPr fontId="3" type="noConversion"/>
  </si>
  <si>
    <t>增設：B4006、A4002、A4003、A4004、A4005、A4006、A3006、A3004、A3001、B1001、B1002、B1004、B1005、B1008、B2006、B3006、A2007
汰換：A2006、B1007、B1003、A3002、A3005、A3007</t>
    <phoneticPr fontId="3" type="noConversion"/>
  </si>
  <si>
    <t>A3007、A3005、A3002、B1003、B1007、A2006</t>
    <phoneticPr fontId="3" type="noConversion"/>
  </si>
  <si>
    <t>B4006、A4002、A4003、A4004、A4005、A4006、A3004、A3006、A3002、B1004、B1005、B2006、B3006</t>
    <phoneticPr fontId="3" type="noConversion"/>
  </si>
  <si>
    <r>
      <t>A3007、A3005</t>
    </r>
    <r>
      <rPr>
        <sz val="12"/>
        <rFont val="標楷體"/>
        <family val="4"/>
        <charset val="136"/>
      </rPr>
      <t>、A3001、B1008、A2006、A2007</t>
    </r>
    <phoneticPr fontId="3" type="noConversion"/>
  </si>
  <si>
    <t>DGS-3130-30T</t>
    <phoneticPr fontId="3" type="noConversion"/>
  </si>
  <si>
    <t>美崙國中 學校基本訊息</t>
    <phoneticPr fontId="3" type="noConversion"/>
  </si>
  <si>
    <t>201、301、318、117、122、206、204、
309、S2-1、103、D1、生活科技教室3、
活動中心、游泳池、睿智樓1-4樓機櫃</t>
    <phoneticPr fontId="3" type="noConversion"/>
  </si>
  <si>
    <t>台</t>
    <phoneticPr fontId="3" type="noConversion"/>
  </si>
  <si>
    <t>增設:南棟教學區1-3樓機櫃、游藝樓2、3樓機櫃
睿智樓1-4樓機櫃</t>
    <phoneticPr fontId="3" type="noConversion"/>
  </si>
  <si>
    <t>S1-10、N1-7</t>
    <phoneticPr fontId="3" type="noConversion"/>
  </si>
  <si>
    <t>增設:201、301、318、117、122、206、204、
309、S2-1、103、D1、生活科技教室3、
活動中心、游泳池、睿智樓1-4樓機櫃
汰換:1樓管道間</t>
    <phoneticPr fontId="3" type="noConversion"/>
  </si>
  <si>
    <t>台</t>
    <phoneticPr fontId="3" type="noConversion"/>
  </si>
  <si>
    <t>18/1</t>
    <phoneticPr fontId="3" type="noConversion"/>
  </si>
  <si>
    <t>34/64</t>
    <phoneticPr fontId="3" type="noConversion"/>
  </si>
  <si>
    <t>米</t>
    <phoneticPr fontId="3" type="noConversion"/>
  </si>
  <si>
    <t>未達兩點及未建置之空間總數</t>
    <phoneticPr fontId="3" type="noConversion"/>
  </si>
  <si>
    <t>點</t>
    <phoneticPr fontId="3" type="noConversion"/>
  </si>
  <si>
    <t>交換器之間</t>
    <phoneticPr fontId="3" type="noConversion"/>
  </si>
  <si>
    <t>條</t>
    <phoneticPr fontId="3" type="noConversion"/>
  </si>
  <si>
    <t>機房-活動中心
機房-游泳池</t>
    <phoneticPr fontId="3" type="noConversion"/>
  </si>
  <si>
    <t>增設：117、122、206、204、309、S2-1、103、201、301、318、S1-10、N1-7、102、106、109、415、123、220、319、314、
汰換：001、001</t>
    <phoneticPr fontId="3" type="noConversion"/>
  </si>
  <si>
    <t>POE交換器</t>
    <phoneticPr fontId="3" type="noConversion"/>
  </si>
  <si>
    <t>Y</t>
    <phoneticPr fontId="3" type="noConversion"/>
  </si>
  <si>
    <t>N</t>
    <phoneticPr fontId="3" type="noConversion"/>
  </si>
  <si>
    <t>S1-10、N1-7</t>
    <phoneticPr fontId="3" type="noConversion"/>
  </si>
  <si>
    <t>201、301、318、117、122、206、204、309、
S2-1、103</t>
    <phoneticPr fontId="3" type="noConversion"/>
  </si>
  <si>
    <t>N1-7、206、220、204、201、301、319、318、314、309、415、103、123、122、102、106、109、117、001、</t>
    <phoneticPr fontId="3" type="noConversion"/>
  </si>
  <si>
    <t>間</t>
    <phoneticPr fontId="3" type="noConversion"/>
  </si>
  <si>
    <t>增設：
S4-1、S1-4、S1-2、N1-8
N1-5(學輔6、學輔7)、
N2-4、N3-5、N3-4、N4-5、111
217、413、108、生科教室3
汰換：
403、405、S4-4、N4-4、N4-6、N4-2、
N4-3、S4-5、S3-1、N2-5、111</t>
    <phoneticPr fontId="3" type="noConversion"/>
  </si>
  <si>
    <r>
      <t>403</t>
    </r>
    <r>
      <rPr>
        <sz val="12"/>
        <color rgb="FF000000"/>
        <rFont val="新細明體"/>
        <family val="1"/>
        <charset val="136"/>
        <scheme val="minor"/>
      </rPr>
      <t>、405、S4-4、N4-4、N4-6、N4-2、
N4-3、S4-5、S3-1、S1-3、002、S1-5、
S4-3、N2-5、111</t>
    </r>
    <phoneticPr fontId="3" type="noConversion"/>
  </si>
  <si>
    <t>個</t>
    <phoneticPr fontId="3" type="noConversion"/>
  </si>
  <si>
    <t>403、405、S4-4、002、S4-1、111、217、
413、108、N2-5、生科教室3</t>
    <phoneticPr fontId="3" type="noConversion"/>
  </si>
  <si>
    <t>備註廠牌及型號</t>
    <phoneticPr fontId="3" type="noConversion"/>
  </si>
  <si>
    <t>401、302、320、322、321、304、306、308、223、216、307、412、303、407、406、203、414、215、208、209、222、214、207、314、221、418、417、419、402、315、316、101、</t>
    <phoneticPr fontId="3" type="noConversion"/>
  </si>
  <si>
    <t>前瞻網路班級教室建置數量</t>
    <phoneticPr fontId="3" type="noConversion"/>
  </si>
  <si>
    <t>網路管理系統可看到校園對外設備介面之即時流量圖</t>
    <phoneticPr fontId="3" type="noConversion"/>
  </si>
  <si>
    <t>AP 支援 802.11ac(含以上)規格之數量</t>
    <phoneticPr fontId="3" type="noConversion"/>
  </si>
  <si>
    <t>校園教學區域無線Thin AP 總數</t>
    <phoneticPr fontId="3" type="noConversion"/>
  </si>
  <si>
    <t>自校園對外網路設備起算(第 1 層)的網路設備串接層次</t>
    <phoneticPr fontId="3" type="noConversion"/>
  </si>
  <si>
    <t>機房to體育館170M、機房to體適能辦公150M</t>
    <phoneticPr fontId="3" type="noConversion"/>
  </si>
  <si>
    <t>跨棟網路採用光纖之數量</t>
    <phoneticPr fontId="3" type="noConversion"/>
  </si>
  <si>
    <t>DGS-3130-30T</t>
    <phoneticPr fontId="3" type="noConversion"/>
  </si>
  <si>
    <t>層</t>
    <phoneticPr fontId="3" type="noConversion"/>
  </si>
  <si>
    <t>學校建議網路架構圖</t>
    <phoneticPr fontId="3" type="noConversion"/>
  </si>
  <si>
    <t>共有幾間專科教室</t>
    <phoneticPr fontId="3" type="noConversion"/>
  </si>
  <si>
    <t>共有幾班</t>
    <phoneticPr fontId="3" type="noConversion"/>
  </si>
  <si>
    <t>國風國中 學校基本訊息</t>
    <phoneticPr fontId="3" type="noConversion"/>
  </si>
  <si>
    <t>機房</t>
    <phoneticPr fontId="3" type="noConversion"/>
  </si>
  <si>
    <t>三甲走廊機櫃</t>
    <phoneticPr fontId="3" type="noConversion"/>
  </si>
  <si>
    <t>辦公室、三甲走廊機櫃</t>
    <phoneticPr fontId="3" type="noConversion"/>
  </si>
  <si>
    <t>2/0</t>
    <phoneticPr fontId="3" type="noConversion"/>
  </si>
  <si>
    <t>6/10</t>
    <phoneticPr fontId="3" type="noConversion"/>
  </si>
  <si>
    <t>校長室、圖書館、辦公室、會議室、健康中心
綜合教室、創課教室、自然教室、電腦教室
藝文教室、英語教室、智慧教室、音樂教室</t>
    <phoneticPr fontId="3" type="noConversion"/>
  </si>
  <si>
    <t>汰換：
校長室、圖書室、辦公室(*2)、會議室、健康中心</t>
    <phoneticPr fontId="3" type="noConversion"/>
  </si>
  <si>
    <t>0 / 6</t>
    <phoneticPr fontId="3" type="noConversion"/>
  </si>
  <si>
    <t>POE交換器</t>
    <phoneticPr fontId="3" type="noConversion"/>
  </si>
  <si>
    <t>辦公室同一空間有兩台AP</t>
    <phoneticPr fontId="3" type="noConversion"/>
  </si>
  <si>
    <t>台</t>
    <phoneticPr fontId="3" type="noConversion"/>
  </si>
  <si>
    <t>辦公室</t>
    <phoneticPr fontId="3" type="noConversion"/>
  </si>
  <si>
    <t>個</t>
    <phoneticPr fontId="3" type="noConversion"/>
  </si>
  <si>
    <t>校長室、圖書館、辦公室
會議室、健康中心</t>
    <phoneticPr fontId="3" type="noConversion"/>
  </si>
  <si>
    <t>新增:自然教室、電腦教室、藝文教室、
英語教室、智慧教室、音樂教室
汰換：綜合教室、創客教室</t>
    <phoneticPr fontId="3" type="noConversion"/>
  </si>
  <si>
    <t>6 / 2</t>
    <phoneticPr fontId="3" type="noConversion"/>
  </si>
  <si>
    <t>綜合教室、創客教室</t>
    <phoneticPr fontId="3" type="noConversion"/>
  </si>
  <si>
    <t>綜合教室、創課教室、自然教室、電腦教室
藝文教室、英語教室、智慧教室、音樂教室</t>
    <phoneticPr fontId="3" type="noConversion"/>
  </si>
  <si>
    <t>間</t>
    <phoneticPr fontId="3" type="noConversion"/>
  </si>
  <si>
    <t>汰換：二年甲班、一年甲班</t>
    <phoneticPr fontId="3" type="noConversion"/>
  </si>
  <si>
    <t>0 / 2</t>
    <phoneticPr fontId="3" type="noConversion"/>
  </si>
  <si>
    <t>Y</t>
    <phoneticPr fontId="3" type="noConversion"/>
  </si>
  <si>
    <t>AP 支援 802.11ac(含以上)規格之數量</t>
    <phoneticPr fontId="3" type="noConversion"/>
  </si>
  <si>
    <t>校園教學區域無線Thin AP 總數</t>
    <phoneticPr fontId="3" type="noConversion"/>
  </si>
  <si>
    <t>風雨教室（交換器故障未上線）</t>
    <phoneticPr fontId="3" type="noConversion"/>
  </si>
  <si>
    <t>自校園對外網路設備起算(第 1 層)的網路設備串接層次</t>
    <phoneticPr fontId="3" type="noConversion"/>
  </si>
  <si>
    <t>盤點各校班級教室、專科教室、辦公室等其他空間網點需求，是否有跨棟線路需求</t>
    <phoneticPr fontId="3" type="noConversion"/>
  </si>
  <si>
    <t>米</t>
    <phoneticPr fontId="3" type="noConversion"/>
  </si>
  <si>
    <t>跨棟網路採用光纖之數量</t>
    <phoneticPr fontId="3" type="noConversion"/>
  </si>
  <si>
    <t>DGS-3310-30T</t>
    <phoneticPr fontId="3" type="noConversion"/>
  </si>
  <si>
    <t>層</t>
    <phoneticPr fontId="3" type="noConversion"/>
  </si>
  <si>
    <t xml:space="preserve">D-Link </t>
    <phoneticPr fontId="3" type="noConversion"/>
  </si>
  <si>
    <t>學校建議網路架構圖</t>
    <phoneticPr fontId="3" type="noConversion"/>
  </si>
  <si>
    <t>學校網路架構圖</t>
    <phoneticPr fontId="3" type="noConversion"/>
  </si>
  <si>
    <t>所有行政空間，含備課室、校長室…等</t>
    <phoneticPr fontId="3" type="noConversion"/>
  </si>
  <si>
    <t>共有幾間專科教室</t>
    <phoneticPr fontId="3" type="noConversion"/>
  </si>
  <si>
    <t>共有幾班</t>
    <phoneticPr fontId="3" type="noConversion"/>
  </si>
  <si>
    <t>復興國小 學校基本訊息</t>
    <phoneticPr fontId="3" type="noConversion"/>
  </si>
  <si>
    <t>國福國小 學校基本訊息</t>
    <phoneticPr fontId="3" type="noConversion"/>
  </si>
  <si>
    <t>共有幾班</t>
    <phoneticPr fontId="3" type="noConversion"/>
  </si>
  <si>
    <t>所有行政空間，含備課室、校長室…等</t>
    <phoneticPr fontId="3" type="noConversion"/>
  </si>
  <si>
    <t>學校網路架構圖</t>
    <phoneticPr fontId="3" type="noConversion"/>
  </si>
  <si>
    <t>學校建議網路架構圖</t>
    <phoneticPr fontId="3" type="noConversion"/>
  </si>
  <si>
    <t xml:space="preserve">D-Link </t>
    <phoneticPr fontId="3" type="noConversion"/>
  </si>
  <si>
    <t>層</t>
    <phoneticPr fontId="3" type="noConversion"/>
  </si>
  <si>
    <t>DGS-3310-30T</t>
    <phoneticPr fontId="3" type="noConversion"/>
  </si>
  <si>
    <t>採用光纖連接數量</t>
    <phoneticPr fontId="3" type="noConversion"/>
  </si>
  <si>
    <t>跨棟網路採用光纖之數量</t>
    <phoneticPr fontId="3" type="noConversion"/>
  </si>
  <si>
    <t>米</t>
    <phoneticPr fontId="3" type="noConversion"/>
  </si>
  <si>
    <t>盤點各校班級教室、專科教室、辦公室等其他空間網點需求，是否有跨棟線路需求</t>
    <phoneticPr fontId="3" type="noConversion"/>
  </si>
  <si>
    <t xml:space="preserve">校園中繼骨幹網路設備資料 </t>
    <phoneticPr fontId="3" type="noConversion"/>
  </si>
  <si>
    <t>自校園對外網路設備起算(第 1 層)的網路設備串接層次</t>
    <phoneticPr fontId="3" type="noConversion"/>
  </si>
  <si>
    <t>校園教學區域無線Thin AP 總數</t>
    <phoneticPr fontId="3" type="noConversion"/>
  </si>
  <si>
    <t>台</t>
    <phoneticPr fontId="3" type="noConversion"/>
  </si>
  <si>
    <t>AP 支援 802.11ac(含以上)規格之數量</t>
    <phoneticPr fontId="3" type="noConversion"/>
  </si>
  <si>
    <t>Y</t>
    <phoneticPr fontId="3" type="noConversion"/>
  </si>
  <si>
    <t>網路管理系統可看到校園對外設備介面之即時流量圖</t>
    <phoneticPr fontId="3" type="noConversion"/>
  </si>
  <si>
    <t>各年級教室資料</t>
    <phoneticPr fontId="3" type="noConversion"/>
  </si>
  <si>
    <t>間</t>
    <phoneticPr fontId="3" type="noConversion"/>
  </si>
  <si>
    <t>備註未建置之班級空間名稱</t>
    <phoneticPr fontId="3" type="noConversion"/>
  </si>
  <si>
    <t>個</t>
    <phoneticPr fontId="3" type="noConversion"/>
  </si>
  <si>
    <t>台</t>
    <phoneticPr fontId="3" type="noConversion"/>
  </si>
  <si>
    <t>N</t>
    <phoneticPr fontId="3" type="noConversion"/>
  </si>
  <si>
    <t>POE交換器</t>
    <phoneticPr fontId="3" type="noConversion"/>
  </si>
  <si>
    <t>0 / 3</t>
    <phoneticPr fontId="3" type="noConversion"/>
  </si>
  <si>
    <t>汰換：六年級、四年級、二年級</t>
    <phoneticPr fontId="3" type="noConversion"/>
  </si>
  <si>
    <t>B22、C11、B23</t>
    <phoneticPr fontId="3" type="noConversion"/>
  </si>
  <si>
    <t>A12、A22</t>
    <phoneticPr fontId="3" type="noConversion"/>
  </si>
  <si>
    <t>電腦教室、自然教室、多功能教室</t>
    <phoneticPr fontId="3" type="noConversion"/>
  </si>
  <si>
    <t>台</t>
    <phoneticPr fontId="3" type="noConversion"/>
  </si>
  <si>
    <t>2 / 3</t>
    <phoneticPr fontId="3" type="noConversion"/>
  </si>
  <si>
    <t>增設：美勞教室、音樂教室
汰換：電腦教室、自然教室、多功能教室</t>
    <phoneticPr fontId="3" type="noConversion"/>
  </si>
  <si>
    <t>A11、B21、C12</t>
    <phoneticPr fontId="3" type="noConversion"/>
  </si>
  <si>
    <t>A21</t>
    <phoneticPr fontId="3" type="noConversion"/>
  </si>
  <si>
    <t>A11</t>
    <phoneticPr fontId="3" type="noConversion"/>
  </si>
  <si>
    <t>4 / 1</t>
    <phoneticPr fontId="3" type="noConversion"/>
  </si>
  <si>
    <t>增設：C12、B21 、A11
汰換：A21</t>
    <phoneticPr fontId="3" type="noConversion"/>
  </si>
  <si>
    <t>A11</t>
    <phoneticPr fontId="3" type="noConversion"/>
  </si>
  <si>
    <t>6/7</t>
    <phoneticPr fontId="3" type="noConversion"/>
  </si>
  <si>
    <t>增設:A11、機房
汰換:機房</t>
    <phoneticPr fontId="3" type="noConversion"/>
  </si>
  <si>
    <t>機房</t>
    <phoneticPr fontId="3" type="noConversion"/>
  </si>
  <si>
    <r>
      <rPr>
        <b/>
        <sz val="12"/>
        <rFont val="標楷體"/>
        <family val="4"/>
        <charset val="136"/>
      </rPr>
      <t>*學校連外網路</t>
    </r>
    <phoneticPr fontId="3" type="noConversion"/>
  </si>
  <si>
    <t>跨棟校舍間之網路連線</t>
    <phoneticPr fontId="3" type="noConversion"/>
  </si>
  <si>
    <t xml:space="preserve">校園中繼骨幹網路設備資料 </t>
    <phoneticPr fontId="3" type="noConversion"/>
  </si>
  <si>
    <t>校園智慧網路管理</t>
    <phoneticPr fontId="3" type="noConversion"/>
  </si>
  <si>
    <t>跨棟校舍間之網路連線</t>
    <phoneticPr fontId="3" type="noConversion"/>
  </si>
  <si>
    <r>
      <rPr>
        <b/>
        <sz val="12"/>
        <rFont val="標楷體"/>
        <family val="4"/>
        <charset val="136"/>
      </rPr>
      <t>*學校連外網路</t>
    </r>
    <phoneticPr fontId="3" type="noConversion"/>
  </si>
  <si>
    <t>學校網路架構</t>
    <phoneticPr fontId="3" type="noConversion"/>
  </si>
  <si>
    <t>行政空間資料</t>
    <phoneticPr fontId="3" type="noConversion"/>
  </si>
  <si>
    <t>校園智慧網路管理</t>
    <phoneticPr fontId="3" type="noConversion"/>
  </si>
  <si>
    <t>校園無線網路資料</t>
    <phoneticPr fontId="3" type="noConversion"/>
  </si>
  <si>
    <t>跨棟校舍間之網路連線</t>
    <phoneticPr fontId="3" type="noConversion"/>
  </si>
  <si>
    <t>學校網路架構</t>
    <phoneticPr fontId="3" type="noConversion"/>
  </si>
  <si>
    <t>各年級教室資料</t>
    <phoneticPr fontId="3" type="noConversion"/>
  </si>
  <si>
    <t>專科教室資料</t>
    <phoneticPr fontId="3" type="noConversion"/>
  </si>
  <si>
    <t>整體建議規劃</t>
    <phoneticPr fontId="3" type="noConversion"/>
  </si>
  <si>
    <t>專科教室資料</t>
    <phoneticPr fontId="3" type="noConversion"/>
  </si>
  <si>
    <r>
      <rPr>
        <b/>
        <sz val="12"/>
        <rFont val="標楷體"/>
        <family val="4"/>
        <charset val="136"/>
      </rPr>
      <t>*學校連外網路</t>
    </r>
    <phoneticPr fontId="3" type="noConversion"/>
  </si>
  <si>
    <t>學校網路架構</t>
    <phoneticPr fontId="3" type="noConversion"/>
  </si>
  <si>
    <t>跨棟校舍間之網路連線</t>
    <phoneticPr fontId="3" type="noConversion"/>
  </si>
  <si>
    <t>各年級教室資料</t>
    <phoneticPr fontId="3" type="noConversion"/>
  </si>
  <si>
    <t>校園智慧網路管理</t>
    <phoneticPr fontId="3" type="noConversion"/>
  </si>
  <si>
    <t xml:space="preserve">校園中繼骨幹網路設備資料 </t>
    <phoneticPr fontId="3" type="noConversion"/>
  </si>
  <si>
    <t>年級(1-12)</t>
    <phoneticPr fontId="3" type="noConversion"/>
  </si>
  <si>
    <t>專科教室總數量</t>
    <phoneticPr fontId="3" type="noConversion"/>
  </si>
  <si>
    <t>行政空間總數量</t>
    <phoneticPr fontId="3" type="noConversion"/>
  </si>
  <si>
    <t>幼兒園教室總數量</t>
    <phoneticPr fontId="3" type="noConversion"/>
  </si>
  <si>
    <t>總空間數量</t>
    <phoneticPr fontId="3" type="noConversion"/>
  </si>
  <si>
    <t>學校主幹建議規劃圖</t>
    <phoneticPr fontId="3" type="noConversion"/>
  </si>
  <si>
    <t>校舍間之網路連線數量</t>
    <phoneticPr fontId="3" type="noConversion"/>
  </si>
  <si>
    <t>採用光纖連接數量</t>
    <phoneticPr fontId="3" type="noConversion"/>
  </si>
  <si>
    <t>採用銅纜連接數量</t>
    <phoneticPr fontId="3" type="noConversion"/>
  </si>
  <si>
    <t>尚需佈建跨棟網路數量</t>
    <phoneticPr fontId="3" type="noConversion"/>
  </si>
  <si>
    <t>校園無線網路 AP 數量</t>
    <phoneticPr fontId="3" type="noConversion"/>
  </si>
  <si>
    <t>無線AP建置位置與網管系統標示地點是否相符</t>
    <phoneticPr fontId="3" type="noConversion"/>
  </si>
  <si>
    <t>前瞻Cat6網路建置教室總數量</t>
    <phoneticPr fontId="3" type="noConversion"/>
  </si>
  <si>
    <t>有線網孔未達2孔之班級數量</t>
    <phoneticPr fontId="3" type="noConversion"/>
  </si>
  <si>
    <t>班級教室內無線AP總數量</t>
    <phoneticPr fontId="3" type="noConversion"/>
  </si>
  <si>
    <t>無線AP連接至前瞻計畫建置之CAT6網路上數量</t>
    <phoneticPr fontId="3" type="noConversion"/>
  </si>
  <si>
    <t>AP單獨拉線到POE之數量</t>
    <phoneticPr fontId="3" type="noConversion"/>
  </si>
  <si>
    <t>37-1</t>
    <phoneticPr fontId="3" type="noConversion"/>
  </si>
  <si>
    <t xml:space="preserve">Dlink DAP-2660 </t>
    <phoneticPr fontId="3" type="noConversion"/>
  </si>
  <si>
    <t>37-2</t>
  </si>
  <si>
    <t>Dlink DAP-2695</t>
    <phoneticPr fontId="3" type="noConversion"/>
  </si>
  <si>
    <t>37-3</t>
  </si>
  <si>
    <t>Dlink DAP-2682</t>
    <phoneticPr fontId="3" type="noConversion"/>
  </si>
  <si>
    <t>37-4</t>
  </si>
  <si>
    <t>37-5</t>
  </si>
  <si>
    <t>無線AP安裝位置是否被天花板、梁柱等擋住</t>
    <phoneticPr fontId="3" type="noConversion"/>
  </si>
  <si>
    <t>無線AP是否納管至智慧網路管理平台</t>
    <phoneticPr fontId="3" type="noConversion"/>
  </si>
  <si>
    <t>無線AP供電種類</t>
    <phoneticPr fontId="3" type="noConversion"/>
  </si>
  <si>
    <t>前瞻Cat6網路建置總數量</t>
    <phoneticPr fontId="3" type="noConversion"/>
  </si>
  <si>
    <t>前瞻Cat6網路建置未建置總數量</t>
    <phoneticPr fontId="3" type="noConversion"/>
  </si>
  <si>
    <t>電腦連接至前瞻計畫建置之CAT6網路上數量</t>
    <phoneticPr fontId="3" type="noConversion"/>
  </si>
  <si>
    <t>無線AP型號</t>
    <phoneticPr fontId="3" type="noConversion"/>
  </si>
  <si>
    <t>Dlink DAP-2660</t>
    <phoneticPr fontId="3" type="noConversion"/>
  </si>
  <si>
    <t>Dlink DAP-2695</t>
    <phoneticPr fontId="3" type="noConversion"/>
  </si>
  <si>
    <t>Dlink DAP-2682</t>
    <phoneticPr fontId="3" type="noConversion"/>
  </si>
  <si>
    <t>Dlink DAP-X2850</t>
    <phoneticPr fontId="3" type="noConversion"/>
  </si>
  <si>
    <t>無線AP安裝位置是否被天花板、梁柱等擋住</t>
    <phoneticPr fontId="3" type="noConversion"/>
  </si>
  <si>
    <t>無線AP供電種類</t>
    <phoneticPr fontId="3" type="noConversion"/>
  </si>
  <si>
    <t>無線基地台增設/汰換</t>
    <phoneticPr fontId="3" type="noConversion"/>
  </si>
  <si>
    <t>前瞻Cat6網路建置空間總數量</t>
    <phoneticPr fontId="3" type="noConversion"/>
  </si>
  <si>
    <t>連接至前瞻計畫建置之CAT6網路上</t>
    <phoneticPr fontId="3" type="noConversion"/>
  </si>
  <si>
    <t>需要增加24 PORT交換器數量</t>
    <phoneticPr fontId="3" type="noConversion"/>
  </si>
  <si>
    <t>需要增加8 PORT交換器數量</t>
    <phoneticPr fontId="3" type="noConversion"/>
  </si>
  <si>
    <t>行政空間室內無線AP總數量</t>
    <phoneticPr fontId="3" type="noConversion"/>
  </si>
  <si>
    <t>無線AP型號</t>
    <phoneticPr fontId="3" type="noConversion"/>
  </si>
  <si>
    <t>Dlink DAP-2660</t>
    <phoneticPr fontId="3" type="noConversion"/>
  </si>
  <si>
    <t>Dlink DAP-2682</t>
    <phoneticPr fontId="3" type="noConversion"/>
  </si>
  <si>
    <t>Dlink DAP-X2850</t>
    <phoneticPr fontId="3" type="noConversion"/>
  </si>
  <si>
    <t>無線AP安裝位置是否被天花板、梁柱等擋住</t>
    <phoneticPr fontId="3" type="noConversion"/>
  </si>
  <si>
    <t>無線基地台增設/汰換</t>
    <phoneticPr fontId="3" type="noConversion"/>
  </si>
  <si>
    <t>增設光纖骨幹數量</t>
    <phoneticPr fontId="3" type="noConversion"/>
  </si>
  <si>
    <t>增設Cat6空間主幹數量</t>
    <phoneticPr fontId="3" type="noConversion"/>
  </si>
  <si>
    <t>網路TRAY架增設</t>
    <phoneticPr fontId="3" type="noConversion"/>
  </si>
  <si>
    <t>無線基地台增設/汰換</t>
    <phoneticPr fontId="3" type="noConversion"/>
  </si>
  <si>
    <t>24 PORT網路交換器增設/汰換</t>
    <phoneticPr fontId="3" type="noConversion"/>
  </si>
  <si>
    <t>8 PORT網路交換器增設/汰換</t>
    <phoneticPr fontId="3" type="noConversion"/>
  </si>
  <si>
    <t>24 PORT POE網路交換器增設/汰換</t>
    <phoneticPr fontId="3" type="noConversion"/>
  </si>
  <si>
    <t>8 PORT POE網路交換器增設/汰換</t>
    <phoneticPr fontId="3" type="noConversion"/>
  </si>
  <si>
    <t>專科教室資料</t>
    <phoneticPr fontId="3" type="noConversion"/>
  </si>
  <si>
    <t>校園智慧網路管理</t>
    <phoneticPr fontId="3" type="noConversion"/>
  </si>
  <si>
    <t>校園無線網路資料</t>
    <phoneticPr fontId="3" type="noConversion"/>
  </si>
  <si>
    <t xml:space="preserve">校園中繼骨幹網路設備資料 </t>
    <phoneticPr fontId="3" type="noConversion"/>
  </si>
  <si>
    <t>學校網路架構</t>
    <phoneticPr fontId="3" type="noConversion"/>
  </si>
  <si>
    <r>
      <rPr>
        <b/>
        <sz val="12"/>
        <rFont val="標楷體"/>
        <family val="4"/>
        <charset val="136"/>
      </rPr>
      <t>*學校連外網路</t>
    </r>
    <phoneticPr fontId="3" type="noConversion"/>
  </si>
  <si>
    <t xml:space="preserve">校園中繼骨幹網路設備資料 </t>
    <phoneticPr fontId="3" type="noConversion"/>
  </si>
  <si>
    <t>校園智慧網路管理</t>
    <phoneticPr fontId="3" type="noConversion"/>
  </si>
  <si>
    <r>
      <rPr>
        <b/>
        <sz val="12"/>
        <rFont val="標楷體"/>
        <family val="4"/>
        <charset val="136"/>
      </rPr>
      <t>*學校連外網路</t>
    </r>
    <phoneticPr fontId="3" type="noConversion"/>
  </si>
  <si>
    <t>跨棟校舍間之網路連線</t>
    <phoneticPr fontId="3" type="noConversion"/>
  </si>
  <si>
    <r>
      <rPr>
        <b/>
        <sz val="12"/>
        <rFont val="標楷體"/>
        <family val="4"/>
        <charset val="136"/>
      </rPr>
      <t>*學校連外網路</t>
    </r>
    <phoneticPr fontId="3" type="noConversion"/>
  </si>
  <si>
    <t>校園智慧網路管理</t>
    <phoneticPr fontId="3" type="noConversion"/>
  </si>
  <si>
    <t>各年級教室資料</t>
    <phoneticPr fontId="3" type="noConversion"/>
  </si>
  <si>
    <t>行政空間資料</t>
    <phoneticPr fontId="3" type="noConversion"/>
  </si>
  <si>
    <t>校園無線網路資料</t>
    <phoneticPr fontId="3" type="noConversion"/>
  </si>
  <si>
    <t>行政空間資料</t>
    <phoneticPr fontId="3" type="noConversion"/>
  </si>
  <si>
    <t xml:space="preserve">校園中繼骨幹網路設備資料 </t>
    <phoneticPr fontId="3" type="noConversion"/>
  </si>
  <si>
    <t>增設：
汰換：
S2-2、S2-4、S1-6、S3-7、S3-6、S1-7、S2-7、
N2-1、N2-3、N3-1、N1-1、N3-3、S3-3、S3-2、
S3-4、N2-2、S1-8、S1-9、S2-5、202、401、302、320、322、321、304、306、308、223、216、307、412、303、407、406、203、414、215、208、209、222、214、207、314、221、418、417、419、402、315、316</t>
    <phoneticPr fontId="3" type="noConversion"/>
  </si>
  <si>
    <t>校園智慧網路管理</t>
    <phoneticPr fontId="3" type="noConversion"/>
  </si>
  <si>
    <t>各年級教室資料</t>
    <phoneticPr fontId="3" type="noConversion"/>
  </si>
  <si>
    <r>
      <rPr>
        <b/>
        <sz val="12"/>
        <rFont val="標楷體"/>
        <family val="4"/>
        <charset val="136"/>
      </rPr>
      <t>*學校連外網路</t>
    </r>
    <phoneticPr fontId="3" type="noConversion"/>
  </si>
  <si>
    <t xml:space="preserve">校園中繼骨幹網路設備資料 </t>
    <phoneticPr fontId="3" type="noConversion"/>
  </si>
  <si>
    <t>專科教室資料</t>
    <phoneticPr fontId="3" type="noConversion"/>
  </si>
  <si>
    <t>48-1</t>
    <phoneticPr fontId="3" type="noConversion"/>
  </si>
  <si>
    <t>48-2</t>
  </si>
  <si>
    <t>48-3</t>
  </si>
  <si>
    <t>48-4</t>
  </si>
  <si>
    <t>48-5</t>
  </si>
  <si>
    <t>60-1</t>
    <phoneticPr fontId="3" type="noConversion"/>
  </si>
  <si>
    <t>60-2</t>
  </si>
  <si>
    <t>60-3</t>
  </si>
  <si>
    <t>60-4</t>
  </si>
  <si>
    <t>60-5</t>
  </si>
  <si>
    <t>106、104、103</t>
    <phoneticPr fontId="3" type="noConversion"/>
  </si>
  <si>
    <t>台</t>
    <phoneticPr fontId="3" type="noConversion"/>
  </si>
  <si>
    <t>新增壁掛式機櫃數量</t>
    <phoneticPr fontId="3" type="noConversion"/>
  </si>
  <si>
    <t>8 PORT POE網路交換器增設/汰換</t>
    <phoneticPr fontId="3" type="noConversion"/>
  </si>
  <si>
    <t>24 PORT POE網路交換器增設/汰換</t>
    <phoneticPr fontId="3" type="noConversion"/>
  </si>
  <si>
    <t>8 PORT網路交換器增設/汰換</t>
    <phoneticPr fontId="3" type="noConversion"/>
  </si>
  <si>
    <t>106、104、103、2、3樓樓梯6U機櫃</t>
    <phoneticPr fontId="3" type="noConversion"/>
  </si>
  <si>
    <t>24 PORT網路交換器增設/汰換</t>
    <phoneticPr fontId="3" type="noConversion"/>
  </si>
  <si>
    <t>13/10</t>
    <phoneticPr fontId="3" type="noConversion"/>
  </si>
  <si>
    <t>無線基地台增設/汰換</t>
    <phoneticPr fontId="3" type="noConversion"/>
  </si>
  <si>
    <t>米</t>
    <phoneticPr fontId="3" type="noConversion"/>
  </si>
  <si>
    <t>網路TRAY架增設</t>
    <phoneticPr fontId="3" type="noConversion"/>
  </si>
  <si>
    <t>點</t>
    <phoneticPr fontId="3" type="noConversion"/>
  </si>
  <si>
    <t>增設Cat6空間主幹數量</t>
    <phoneticPr fontId="3" type="noConversion"/>
  </si>
  <si>
    <t>條</t>
    <phoneticPr fontId="3" type="noConversion"/>
  </si>
  <si>
    <t>增設Cat6骨幹數量</t>
    <phoneticPr fontId="3" type="noConversion"/>
  </si>
  <si>
    <t>增設光纖骨幹數量</t>
    <phoneticPr fontId="3" type="noConversion"/>
  </si>
  <si>
    <t>整體建議規劃</t>
    <phoneticPr fontId="3" type="noConversion"/>
  </si>
  <si>
    <t>增設：106、104、103、205、204
汰換：</t>
    <phoneticPr fontId="3" type="noConversion"/>
  </si>
  <si>
    <t>台</t>
    <phoneticPr fontId="3" type="noConversion"/>
  </si>
  <si>
    <t>5/0</t>
    <phoneticPr fontId="3" type="noConversion"/>
  </si>
  <si>
    <t>無線基地台增設/汰換</t>
    <phoneticPr fontId="3" type="noConversion"/>
  </si>
  <si>
    <t>POE交換器</t>
    <phoneticPr fontId="3" type="noConversion"/>
  </si>
  <si>
    <t>無線AP供電種類</t>
    <phoneticPr fontId="3" type="noConversion"/>
  </si>
  <si>
    <t>Y</t>
    <phoneticPr fontId="3" type="noConversion"/>
  </si>
  <si>
    <t>無線AP是否納管至智慧網路管理平台</t>
    <phoneticPr fontId="3" type="noConversion"/>
  </si>
  <si>
    <t>N</t>
    <phoneticPr fontId="3" type="noConversion"/>
  </si>
  <si>
    <t>無線AP安裝位置是否被天花板、梁柱等擋住</t>
    <phoneticPr fontId="3" type="noConversion"/>
  </si>
  <si>
    <t>其他</t>
    <phoneticPr fontId="3" type="noConversion"/>
  </si>
  <si>
    <t>Dlink DAP-X2850</t>
    <phoneticPr fontId="3" type="noConversion"/>
  </si>
  <si>
    <t>Dlink DAP-2682</t>
    <phoneticPr fontId="3" type="noConversion"/>
  </si>
  <si>
    <t>Dlink DAP-2695</t>
    <phoneticPr fontId="3" type="noConversion"/>
  </si>
  <si>
    <t>Dlink DAP-2660</t>
    <phoneticPr fontId="3" type="noConversion"/>
  </si>
  <si>
    <t>60-1</t>
    <phoneticPr fontId="3" type="noConversion"/>
  </si>
  <si>
    <t>無線AP型號</t>
    <phoneticPr fontId="3" type="noConversion"/>
  </si>
  <si>
    <t>台</t>
    <phoneticPr fontId="3" type="noConversion"/>
  </si>
  <si>
    <t>行政空間室內無線AP總數量</t>
    <phoneticPr fontId="3" type="noConversion"/>
  </si>
  <si>
    <t>需要增加8 PORT交換器數量</t>
    <phoneticPr fontId="3" type="noConversion"/>
  </si>
  <si>
    <t>需要增加24 PORT交換器數量</t>
    <phoneticPr fontId="3" type="noConversion"/>
  </si>
  <si>
    <t>個</t>
    <phoneticPr fontId="3" type="noConversion"/>
  </si>
  <si>
    <t>連接至前瞻計畫建置之CAT6網路上</t>
    <phoneticPr fontId="3" type="noConversion"/>
  </si>
  <si>
    <t>106、104、103、205、204</t>
    <phoneticPr fontId="3" type="noConversion"/>
  </si>
  <si>
    <t>間</t>
    <phoneticPr fontId="3" type="noConversion"/>
  </si>
  <si>
    <t>有線網孔未達2孔之總數量</t>
    <phoneticPr fontId="3" type="noConversion"/>
  </si>
  <si>
    <t>間</t>
    <phoneticPr fontId="3" type="noConversion"/>
  </si>
  <si>
    <t>前瞻Cat6網路建置未建置總數量</t>
    <phoneticPr fontId="3" type="noConversion"/>
  </si>
  <si>
    <t>間</t>
    <phoneticPr fontId="3" type="noConversion"/>
  </si>
  <si>
    <t>前瞻Cat6網路建置空間總數量</t>
    <phoneticPr fontId="3" type="noConversion"/>
  </si>
  <si>
    <t>行政空間資料</t>
    <phoneticPr fontId="3" type="noConversion"/>
  </si>
  <si>
    <t>增設：102、201、407、404、403、401、107
汰換：301、408、405、402、108</t>
    <phoneticPr fontId="3" type="noConversion"/>
  </si>
  <si>
    <t>7/5</t>
    <phoneticPr fontId="3" type="noConversion"/>
  </si>
  <si>
    <t>POE交換器</t>
    <phoneticPr fontId="3" type="noConversion"/>
  </si>
  <si>
    <t>48-1</t>
    <phoneticPr fontId="3" type="noConversion"/>
  </si>
  <si>
    <t>301、408、405、402、108</t>
    <phoneticPr fontId="3" type="noConversion"/>
  </si>
  <si>
    <t>電腦連接至前瞻計畫建置之CAT6網路上數量</t>
    <phoneticPr fontId="3" type="noConversion"/>
  </si>
  <si>
    <t>301、402、108、102、201、
407、404、403、401</t>
    <phoneticPr fontId="3" type="noConversion"/>
  </si>
  <si>
    <t>408、405、107</t>
    <phoneticPr fontId="3" type="noConversion"/>
  </si>
  <si>
    <t>專科教室資料</t>
    <phoneticPr fontId="3" type="noConversion"/>
  </si>
  <si>
    <t>增設：208
汰換：101、306、207、209、206</t>
    <phoneticPr fontId="3" type="noConversion"/>
  </si>
  <si>
    <t>1/5</t>
    <phoneticPr fontId="3" type="noConversion"/>
  </si>
  <si>
    <t xml:space="preserve">Dlink DAP-2660 </t>
    <phoneticPr fontId="3" type="noConversion"/>
  </si>
  <si>
    <t>37-1</t>
    <phoneticPr fontId="3" type="noConversion"/>
  </si>
  <si>
    <t>AP單獨拉線到POE之數量</t>
    <phoneticPr fontId="3" type="noConversion"/>
  </si>
  <si>
    <t>班級教室內無線AP總數量</t>
    <phoneticPr fontId="3" type="noConversion"/>
  </si>
  <si>
    <t>有線網孔未達2孔之班級數量</t>
    <phoneticPr fontId="3" type="noConversion"/>
  </si>
  <si>
    <t>備註未建置之班級空間名稱</t>
    <phoneticPr fontId="3" type="noConversion"/>
  </si>
  <si>
    <t>各年級教室資料</t>
    <phoneticPr fontId="3" type="noConversion"/>
  </si>
  <si>
    <t>無線AP建置位置與網管系統標示地點是否相符</t>
    <phoneticPr fontId="3" type="noConversion"/>
  </si>
  <si>
    <t>無線AP總數量(上線、離線)是否與智慧網管相符</t>
    <phoneticPr fontId="3" type="noConversion"/>
  </si>
  <si>
    <t>校園無線網路採用 ThinAP 架構</t>
    <phoneticPr fontId="3" type="noConversion"/>
  </si>
  <si>
    <t>盤點各校班級教室、專科教室、辦公室等其他空間網點需求，是否有跨棟線路需求</t>
    <phoneticPr fontId="3" type="noConversion"/>
  </si>
  <si>
    <t>學校網路架構圖</t>
    <phoneticPr fontId="3" type="noConversion"/>
  </si>
  <si>
    <t>總空間數量</t>
    <phoneticPr fontId="3" type="noConversion"/>
  </si>
  <si>
    <t>所有行政空間，含備課室、校長室…等</t>
    <phoneticPr fontId="3" type="noConversion"/>
  </si>
  <si>
    <t>行政空間總數量</t>
    <phoneticPr fontId="3" type="noConversion"/>
  </si>
  <si>
    <t>專科教室總數量</t>
    <phoneticPr fontId="3" type="noConversion"/>
  </si>
  <si>
    <t>明禮國小 學校基本訊息</t>
    <phoneticPr fontId="3" type="noConversion"/>
  </si>
  <si>
    <t>5-明義一樓 總務處、8-明義一樓 學務處、
81-民國二樓 導師室</t>
    <phoneticPr fontId="3" type="noConversion"/>
  </si>
  <si>
    <t>新增壁掛式機櫃數量</t>
    <phoneticPr fontId="3" type="noConversion"/>
  </si>
  <si>
    <t>台</t>
    <phoneticPr fontId="3" type="noConversion"/>
  </si>
  <si>
    <t>0 / 0</t>
    <phoneticPr fontId="3" type="noConversion"/>
  </si>
  <si>
    <t>8 PORT POE網路交換器增設/汰換</t>
    <phoneticPr fontId="3" type="noConversion"/>
  </si>
  <si>
    <t>藝才樓1-5樓機櫃、明義樓4、5樓機櫃、
仁愛樓1、2樓機櫃、林森樓1、2樓機櫃</t>
    <phoneticPr fontId="3" type="noConversion"/>
  </si>
  <si>
    <t>11 / 0</t>
    <phoneticPr fontId="3" type="noConversion"/>
  </si>
  <si>
    <t>24 PORT POE網路交換器增設/汰換</t>
    <phoneticPr fontId="3" type="noConversion"/>
  </si>
  <si>
    <t>藝才四樓 辦公室、4-明義一樓 圖書館</t>
    <phoneticPr fontId="3" type="noConversion"/>
  </si>
  <si>
    <t>2 / 0</t>
    <phoneticPr fontId="3" type="noConversion"/>
  </si>
  <si>
    <t>8 PORT網路交換器增設/汰換</t>
    <phoneticPr fontId="3" type="noConversion"/>
  </si>
  <si>
    <t>增設:5-明義一樓 總務處、8-明義一樓 學務處、
81-民國二樓 導師室
汰換:13-明義二樓 電腦教室1</t>
    <phoneticPr fontId="3" type="noConversion"/>
  </si>
  <si>
    <t>3 / 1</t>
    <phoneticPr fontId="3" type="noConversion"/>
  </si>
  <si>
    <t>24 PORT網路交換器增設/汰換</t>
    <phoneticPr fontId="3" type="noConversion"/>
  </si>
  <si>
    <t>其中一顆在43-仁愛一樓教具室(規劃未來)</t>
    <phoneticPr fontId="3" type="noConversion"/>
  </si>
  <si>
    <t>台</t>
    <phoneticPr fontId="3" type="noConversion"/>
  </si>
  <si>
    <t>21 / 81</t>
    <phoneticPr fontId="3" type="noConversion"/>
  </si>
  <si>
    <t>無線基地台增設/汰換</t>
    <phoneticPr fontId="3" type="noConversion"/>
  </si>
  <si>
    <t>米</t>
    <phoneticPr fontId="3" type="noConversion"/>
  </si>
  <si>
    <t>網路TRAY架增設</t>
    <phoneticPr fontId="3" type="noConversion"/>
  </si>
  <si>
    <t>點</t>
    <phoneticPr fontId="3" type="noConversion"/>
  </si>
  <si>
    <t>增設Cat6空間主幹數量</t>
    <phoneticPr fontId="3" type="noConversion"/>
  </si>
  <si>
    <t>條</t>
    <phoneticPr fontId="3" type="noConversion"/>
  </si>
  <si>
    <t>增設Cat6骨幹數量</t>
    <phoneticPr fontId="3" type="noConversion"/>
  </si>
  <si>
    <t>機房-藝才樓1樓機櫃</t>
    <phoneticPr fontId="3" type="noConversion"/>
  </si>
  <si>
    <t>增設光纖骨幹數量</t>
    <phoneticPr fontId="3" type="noConversion"/>
  </si>
  <si>
    <t>整體建議規劃</t>
    <phoneticPr fontId="3" type="noConversion"/>
  </si>
  <si>
    <t>新增:
47-林森二樓 教師休息室、11-會議室、
86-活動中心、14-諮商室、
88-藝才一樓 演藝廳、77-民國一樓 資源班
7-健康中心、明義二樓 校長室、
59-仁愛一樓 體育室、10-人事會計、
14-輔導室、3-教務處、
33-明義四樓 教師休息室、藝才一樓 人文書軒、
21-明義三樓 諮商室
汰換：
藝才四樓辦公室、4-明義一樓圖書館
20-明義三樓諮商室、5-明義一樓總務處
8-明義一樓學務處、81-民國二樓導師室</t>
    <phoneticPr fontId="3" type="noConversion"/>
  </si>
  <si>
    <t>15 / 6</t>
    <phoneticPr fontId="3" type="noConversion"/>
  </si>
  <si>
    <t>無線基地台增設/汰換</t>
    <phoneticPr fontId="3" type="noConversion"/>
  </si>
  <si>
    <t>POE交換器</t>
    <phoneticPr fontId="3" type="noConversion"/>
  </si>
  <si>
    <t>無線AP供電種類</t>
    <phoneticPr fontId="3" type="noConversion"/>
  </si>
  <si>
    <t>Y</t>
    <phoneticPr fontId="3" type="noConversion"/>
  </si>
  <si>
    <t>無線AP是否納管至智慧網路管理平台</t>
    <phoneticPr fontId="3" type="noConversion"/>
  </si>
  <si>
    <t>N</t>
    <phoneticPr fontId="3" type="noConversion"/>
  </si>
  <si>
    <t>無線AP安裝位置是否被天花板、梁柱等擋住</t>
    <phoneticPr fontId="3" type="noConversion"/>
  </si>
  <si>
    <t>其他</t>
    <phoneticPr fontId="3" type="noConversion"/>
  </si>
  <si>
    <t>Dlink DAP-X2850</t>
    <phoneticPr fontId="3" type="noConversion"/>
  </si>
  <si>
    <t>Dlink DAP-2682</t>
    <phoneticPr fontId="3" type="noConversion"/>
  </si>
  <si>
    <t>Dlink DAP-2695</t>
    <phoneticPr fontId="3" type="noConversion"/>
  </si>
  <si>
    <t>Dlink DAP-2660</t>
    <phoneticPr fontId="3" type="noConversion"/>
  </si>
  <si>
    <t>60-1</t>
    <phoneticPr fontId="3" type="noConversion"/>
  </si>
  <si>
    <t>無線AP型號</t>
    <phoneticPr fontId="3" type="noConversion"/>
  </si>
  <si>
    <t>行政空間室內無線AP總數量</t>
    <phoneticPr fontId="3" type="noConversion"/>
  </si>
  <si>
    <t>需要增加8 PORT交換器數量</t>
    <phoneticPr fontId="3" type="noConversion"/>
  </si>
  <si>
    <t>5-明義一樓 總務處、8-明義一樓 學務處、81-民國二樓 導師室</t>
    <phoneticPr fontId="3" type="noConversion"/>
  </si>
  <si>
    <t>需要增加24 PORT交換器數量</t>
    <phoneticPr fontId="3" type="noConversion"/>
  </si>
  <si>
    <t>個</t>
    <phoneticPr fontId="3" type="noConversion"/>
  </si>
  <si>
    <t>連接至前瞻計畫建置之CAT6網路上之數量</t>
    <phoneticPr fontId="3" type="noConversion"/>
  </si>
  <si>
    <t>間</t>
    <phoneticPr fontId="3" type="noConversion"/>
  </si>
  <si>
    <t>有線網孔未達2孔之總數量</t>
    <phoneticPr fontId="3" type="noConversion"/>
  </si>
  <si>
    <t>藝才四樓 辦公室、88-藝才一樓 演藝廳、
藝才一樓 人文書軒、21-明義三樓 諮商室</t>
    <phoneticPr fontId="3" type="noConversion"/>
  </si>
  <si>
    <t>前瞻Cat6網路建置未建置總數量</t>
    <phoneticPr fontId="3" type="noConversion"/>
  </si>
  <si>
    <t>前瞻Cat6網路建置空間總數量</t>
    <phoneticPr fontId="3" type="noConversion"/>
  </si>
  <si>
    <t>行政空間資料</t>
    <phoneticPr fontId="3" type="noConversion"/>
  </si>
  <si>
    <t>6 / 20</t>
    <phoneticPr fontId="3" type="noConversion"/>
  </si>
  <si>
    <t>其他</t>
    <phoneticPr fontId="3" type="noConversion"/>
  </si>
  <si>
    <t>Dlink DAP-X2850</t>
    <phoneticPr fontId="3" type="noConversion"/>
  </si>
  <si>
    <t>48-1</t>
    <phoneticPr fontId="3" type="noConversion"/>
  </si>
  <si>
    <t>無線AP網路連接至前瞻計畫建置之CAT6網路上數量</t>
    <phoneticPr fontId="3" type="noConversion"/>
  </si>
  <si>
    <t>23-明義三樓藝文教室
67-仁愛二樓英語教室4
13-明義二樓電腦教室1
12-明義二樓電腦教室2
28-明義四樓教室、26-明義四樓自然5
30-明義四樓創客教室
25-明義四樓自然教室6
42-林森一樓英語教室
60-仁愛一樓英語教室三
藝才三樓國樂教室A、藝才二樓自然教室
藝才四樓管樂教室B、藝才四樓管樂教室A
藝才四樓弦樂教室A、藝才三樓國樂教室B
藝才三樓弦樂教室B、藝才三樓英語教室1
藝才三樓英語教室2、藝才五樓舞蹈教室</t>
    <phoneticPr fontId="3" type="noConversion"/>
  </si>
  <si>
    <t>專科教室內無線AP總數量</t>
    <phoneticPr fontId="3" type="noConversion"/>
  </si>
  <si>
    <t>藝才三樓 國樂教室A、藝才二樓 自然教室、
藝才四樓 管樂教室B、藝才四樓 管樂教室A、
藝才四樓 弦樂教室A、藝才三樓 國樂教室B、
藝才三樓 弦樂教室B、藝才三樓 英語教室1、
藝才三樓 英語教室2、藝才五樓 舞蹈教室、
78-民國一樓 知動教室</t>
    <phoneticPr fontId="3" type="noConversion"/>
  </si>
  <si>
    <t>前瞻Cat6網路建置總數量</t>
    <phoneticPr fontId="3" type="noConversion"/>
  </si>
  <si>
    <t>專科教室資料</t>
    <phoneticPr fontId="3" type="noConversion"/>
  </si>
  <si>
    <t>汰換：
藝才三樓教室409、藝才五樓教室609、
藝才三樓教室410、藝才一樓教室103、
藝才一樓教室107、17-明義三樓教室、
藝才五樓教室610、49-林森二樓教室、
15-明義三樓教室、藝才二樓教室105、
72-仁愛二樓教室、66-仁愛二樓教室、
74-仁愛二樓教室、70-仁愛二樓教室、
41-林森一樓教室、52-林森二樓教室、
45-林森二樓教室、50-林森二樓教室、
62-仁愛一樓教室、35-林森一樓教室、
57-仁愛一樓教室、64-仁愛一樓教室、
56-仁愛一樓教室、19-明義三樓教室、
37-林森一樓教室、58-仁愛一樓教室、
09-明義二樓教室、55-仁愛一樓教室、
16-明義三樓教室、27-明義四樓教室、
18-明義三樓教室、48-林森二樓教室、
39-林森一樓教室、藝才五樓教室510、
藝才一樓教室104、藝才五樓教室611、
藝才三樓教室409、藝才二樓教室108、
藝才三樓教室310、藝才五樓教室609、
藝才一樓教室102、藝才二樓教室106、
51-林森二樓教室、藝才五樓教室611、
藝才一樓教室101、71-仁愛二樓教室、
36-林森一樓教室、40-林森一樓教室、
73-仁愛二樓教室、63-仁愛一樓教室、
75-仁愛二樓教室、53-林森一樓教室、
44-林森二樓教室、61-仁愛一樓教室、
46-林森二樓教室</t>
    <phoneticPr fontId="3" type="noConversion"/>
  </si>
  <si>
    <t>0 / 54</t>
    <phoneticPr fontId="3" type="noConversion"/>
  </si>
  <si>
    <t>備註廠牌及型號</t>
    <phoneticPr fontId="3" type="noConversion"/>
  </si>
  <si>
    <t>37-1</t>
    <phoneticPr fontId="3" type="noConversion"/>
  </si>
  <si>
    <r>
      <rPr>
        <b/>
        <sz val="12"/>
        <color rgb="FF000000"/>
        <rFont val="標楷體"/>
        <family val="4"/>
        <charset val="136"/>
      </rPr>
      <t>未連接</t>
    </r>
    <r>
      <rPr>
        <sz val="12"/>
        <color rgb="FF000000"/>
        <rFont val="標楷體"/>
        <family val="4"/>
        <charset val="136"/>
      </rPr>
      <t>到cat6的AP數量</t>
    </r>
    <phoneticPr fontId="3" type="noConversion"/>
  </si>
  <si>
    <t>無線AP連接至前瞻計畫建置之CAT6網路上數量</t>
    <phoneticPr fontId="3" type="noConversion"/>
  </si>
  <si>
    <t>班級教室內無線AP總數量</t>
    <phoneticPr fontId="3" type="noConversion"/>
  </si>
  <si>
    <t>班級電腦連接至前瞻計畫建置之CAT6網路上數量</t>
    <phoneticPr fontId="3" type="noConversion"/>
  </si>
  <si>
    <r>
      <t>有線網孔</t>
    </r>
    <r>
      <rPr>
        <b/>
        <sz val="12"/>
        <rFont val="標楷體"/>
        <family val="4"/>
        <charset val="136"/>
      </rPr>
      <t>未達</t>
    </r>
    <r>
      <rPr>
        <sz val="12"/>
        <rFont val="標楷體"/>
        <family val="4"/>
        <charset val="136"/>
      </rPr>
      <t>2孔之班級數量</t>
    </r>
    <phoneticPr fontId="3" type="noConversion"/>
  </si>
  <si>
    <t xml:space="preserve">藝才三樓教室409、藝才五樓教室609
藝才三樓教室410、藝才一樓教室103
藝才一樓教室107、藝才五樓教室610
藝才二樓教室105、藝才五樓教室510
藝才一樓教室104、藝才五樓教室611
藝才三樓教室409、藝才二樓教室108
藝才三樓教室310、藝才一樓教室102
藝才二樓教室106、藝才一樓教室101
藝才五樓教室611、82-民國二樓生活教室
</t>
    <phoneticPr fontId="3" type="noConversion"/>
  </si>
  <si>
    <t>前瞻Cat6網路建置教室未建置總數量</t>
    <phoneticPr fontId="3" type="noConversion"/>
  </si>
  <si>
    <t>前瞻網路班級教室建置數量</t>
    <phoneticPr fontId="3" type="noConversion"/>
  </si>
  <si>
    <t>前瞻Cat6網路建置教室總數量</t>
    <phoneticPr fontId="3" type="noConversion"/>
  </si>
  <si>
    <t>各年級教室資料</t>
    <phoneticPr fontId="3" type="noConversion"/>
  </si>
  <si>
    <t>網路管理系統可看到校園對外設備介面之即時流量圖</t>
    <phoneticPr fontId="3" type="noConversion"/>
  </si>
  <si>
    <t>無線AP建置位置與網管系統標示地點是否相符</t>
    <phoneticPr fontId="3" type="noConversion"/>
  </si>
  <si>
    <t>無線AP總數量(上線、離線)是否與智慧網管相符</t>
    <phoneticPr fontId="3" type="noConversion"/>
  </si>
  <si>
    <t>AP 支援 802.11ac(含以上)規格之數量</t>
    <phoneticPr fontId="3" type="noConversion"/>
  </si>
  <si>
    <t>校園教學區域無線Thin AP 總數</t>
    <phoneticPr fontId="3" type="noConversion"/>
  </si>
  <si>
    <t>校園無線網路 AP 數量</t>
    <phoneticPr fontId="3" type="noConversion"/>
  </si>
  <si>
    <t>校園無線網路採用 ThinAP 架構</t>
    <phoneticPr fontId="3" type="noConversion"/>
  </si>
  <si>
    <t>校園無線網路資料</t>
    <phoneticPr fontId="3" type="noConversion"/>
  </si>
  <si>
    <t>網路設備支援 SNMP</t>
    <phoneticPr fontId="3" type="noConversion"/>
  </si>
  <si>
    <t>自校園對外網路設備起算(第 1 層)的網路設備串接層次</t>
    <phoneticPr fontId="3" type="noConversion"/>
  </si>
  <si>
    <t>盤點各校班級教室、專科教室、辦公室等其他空間網點需求，是否有跨棟線路需求</t>
    <phoneticPr fontId="3" type="noConversion"/>
  </si>
  <si>
    <t>米</t>
    <phoneticPr fontId="3" type="noConversion"/>
  </si>
  <si>
    <t>尚需佈建跨棟網路數量</t>
    <phoneticPr fontId="3" type="noConversion"/>
  </si>
  <si>
    <t>採用銅纜連接數量</t>
    <phoneticPr fontId="3" type="noConversion"/>
  </si>
  <si>
    <t>跨棟網路採用光纖之數量</t>
    <phoneticPr fontId="3" type="noConversion"/>
  </si>
  <si>
    <t>校舍間之網路連線數量</t>
    <phoneticPr fontId="3" type="noConversion"/>
  </si>
  <si>
    <t>台</t>
    <phoneticPr fontId="3" type="noConversion"/>
  </si>
  <si>
    <t>DGS-3310-30T</t>
    <phoneticPr fontId="3" type="noConversion"/>
  </si>
  <si>
    <t>層</t>
    <phoneticPr fontId="3" type="noConversion"/>
  </si>
  <si>
    <t xml:space="preserve">D-Link </t>
    <phoneticPr fontId="3" type="noConversion"/>
  </si>
  <si>
    <t>學校建議網路架構圖</t>
    <phoneticPr fontId="3" type="noConversion"/>
  </si>
  <si>
    <t>學校主幹建議規劃圖</t>
    <phoneticPr fontId="3" type="noConversion"/>
  </si>
  <si>
    <t>學校網路架構圖</t>
    <phoneticPr fontId="3" type="noConversion"/>
  </si>
  <si>
    <t>總空間數量</t>
    <phoneticPr fontId="3" type="noConversion"/>
  </si>
  <si>
    <t>分校幼兒園在其他地址</t>
    <phoneticPr fontId="3" type="noConversion"/>
  </si>
  <si>
    <t>幼兒園教室總數量</t>
    <phoneticPr fontId="3" type="noConversion"/>
  </si>
  <si>
    <t>所有行政空間，含備課室、校長室…等</t>
    <phoneticPr fontId="3" type="noConversion"/>
  </si>
  <si>
    <t>行政空間總數量</t>
    <phoneticPr fontId="3" type="noConversion"/>
  </si>
  <si>
    <t>共有幾間專科教室</t>
    <phoneticPr fontId="3" type="noConversion"/>
  </si>
  <si>
    <t>專科教室總數量</t>
    <phoneticPr fontId="3" type="noConversion"/>
  </si>
  <si>
    <t>共有幾班</t>
    <phoneticPr fontId="3" type="noConversion"/>
  </si>
  <si>
    <t>班級總數量</t>
    <phoneticPr fontId="3" type="noConversion"/>
  </si>
  <si>
    <t>年級(1-12)</t>
    <phoneticPr fontId="3" type="noConversion"/>
  </si>
  <si>
    <t>明義國小 學校基本訊息</t>
    <phoneticPr fontId="3" type="noConversion"/>
  </si>
  <si>
    <t>18-1</t>
  </si>
  <si>
    <t>中繼交換器位置</t>
  </si>
  <si>
    <t>18-2</t>
  </si>
  <si>
    <t>校園網路主幹是否達到10G網路交換</t>
  </si>
  <si>
    <t>18-3</t>
  </si>
  <si>
    <t>網路設備網路孔是否支援1G速率</t>
  </si>
  <si>
    <t>18-4</t>
  </si>
  <si>
    <t>線路跨教室部分有無使用橋架、線槽保護</t>
  </si>
  <si>
    <t>0 /16</t>
    <phoneticPr fontId="3" type="noConversion"/>
  </si>
  <si>
    <t>9 / 3</t>
    <phoneticPr fontId="3" type="noConversion"/>
  </si>
  <si>
    <t>4 / 1</t>
    <phoneticPr fontId="3" type="noConversion"/>
  </si>
  <si>
    <t>13 / 20</t>
    <phoneticPr fontId="3" type="noConversion"/>
  </si>
  <si>
    <t>N</t>
    <phoneticPr fontId="3" type="noConversion"/>
  </si>
  <si>
    <t>Y</t>
    <phoneticPr fontId="3" type="noConversion"/>
  </si>
  <si>
    <t>Y</t>
    <phoneticPr fontId="3" type="noConversion"/>
  </si>
  <si>
    <t xml:space="preserve">   A1007、一樓走廊、二樓走廊、三樓走廊、三樓機房、四樓走廊、活動中心</t>
    <phoneticPr fontId="3" type="noConversion"/>
  </si>
  <si>
    <t>N</t>
    <phoneticPr fontId="3" type="noConversion"/>
  </si>
  <si>
    <t>Y</t>
    <phoneticPr fontId="3" type="noConversion"/>
  </si>
  <si>
    <t xml:space="preserve">    A101、D棟二樓電梯外、D棟三樓電梯外、E棟2樓、E棟3樓、E棟4樓、A102</t>
    <phoneticPr fontId="3" type="noConversion"/>
  </si>
  <si>
    <t>Y</t>
    <phoneticPr fontId="3" type="noConversion"/>
  </si>
  <si>
    <t>Y</t>
    <phoneticPr fontId="3" type="noConversion"/>
  </si>
  <si>
    <t>Y</t>
    <phoneticPr fontId="3" type="noConversion"/>
  </si>
  <si>
    <t>機電房、S1-1、遊藝樓二樓</t>
    <phoneticPr fontId="3" type="noConversion"/>
  </si>
  <si>
    <t>Y</t>
    <phoneticPr fontId="3" type="noConversion"/>
  </si>
  <si>
    <t>電腦教室2、4樓走廊機櫃</t>
    <phoneticPr fontId="3" type="noConversion"/>
  </si>
  <si>
    <t>N</t>
    <phoneticPr fontId="3" type="noConversion"/>
  </si>
  <si>
    <t>Y</t>
    <phoneticPr fontId="3" type="noConversion"/>
  </si>
  <si>
    <t>308、二樓樓梯間、三樓樓梯間</t>
    <phoneticPr fontId="3" type="noConversion"/>
  </si>
  <si>
    <t>Y</t>
    <phoneticPr fontId="3" type="noConversion"/>
  </si>
  <si>
    <t>新增:
29-明義四樓 活動教室、68-仁愛二樓 藝文4、
32-明義四樓 藝文教室、
114-明義三樓 藝文教室、
22-明義三樓 團輔室、78-民國一樓 知動教室
汰換：
23-明義三樓藝文教室
67-仁愛二樓英語教室4
13-明義二樓電腦教室1
12-明義二樓電腦教室2
28-明義四樓教室、26-明義四樓自然5
30-明義四樓創客教室
25-明義四樓自然教室6
42-林森一樓英語教室
60-仁愛一樓英語教室三
藝才三樓國樂教室A、藝才二樓自然教室
藝才四樓管樂教室B、藝才四樓管樂教室A
藝才四樓弦樂教室A、藝才三樓國樂教室B
藝才三樓弦樂教室B、藝才三樓英語教室1
藝才三樓英語教室2、藝才五樓舞蹈教室</t>
    <phoneticPr fontId="3" type="noConversion"/>
  </si>
  <si>
    <t>12-明義二樓電腦教室2、明義樓三樓樓梯間、明義樓四樓樓梯間、86-活動中心、林森樓二樓川堂、 仁愛樓二樓走廊</t>
    <phoneticPr fontId="3" type="noConversion"/>
  </si>
  <si>
    <t>A210、B303、A305</t>
    <phoneticPr fontId="3" type="noConversion"/>
  </si>
  <si>
    <t>Y</t>
    <phoneticPr fontId="3" type="noConversion"/>
  </si>
  <si>
    <t>B205門口</t>
    <phoneticPr fontId="3" type="noConversion"/>
  </si>
  <si>
    <t>N107、S206、E401、W304</t>
    <phoneticPr fontId="3" type="noConversion"/>
  </si>
  <si>
    <t>N</t>
    <phoneticPr fontId="3" type="noConversion"/>
  </si>
  <si>
    <t>Y</t>
    <phoneticPr fontId="3" type="noConversion"/>
  </si>
  <si>
    <t>二樓電腦教室(2-1)</t>
    <phoneticPr fontId="3" type="noConversion"/>
  </si>
  <si>
    <t>機房</t>
    <phoneticPr fontId="3" type="noConversion"/>
  </si>
  <si>
    <t>N</t>
    <phoneticPr fontId="3" type="noConversion"/>
  </si>
  <si>
    <t>304、117與116中間</t>
    <phoneticPr fontId="3" type="noConversion"/>
  </si>
  <si>
    <t>N</t>
    <phoneticPr fontId="3" type="noConversion"/>
  </si>
  <si>
    <t>Y</t>
    <phoneticPr fontId="3" type="noConversion"/>
  </si>
  <si>
    <t>W204</t>
    <phoneticPr fontId="3" type="noConversion"/>
  </si>
  <si>
    <t>Y</t>
    <phoneticPr fontId="3" type="noConversion"/>
  </si>
  <si>
    <t>Y</t>
    <phoneticPr fontId="3" type="noConversion"/>
  </si>
  <si>
    <t>512、121走廊、東川堂一樓、328</t>
    <phoneticPr fontId="3" type="noConversion"/>
  </si>
  <si>
    <t>331、321、003、100、002</t>
    <phoneticPr fontId="3" type="noConversion"/>
  </si>
  <si>
    <t>B21外側走廊、C21</t>
    <phoneticPr fontId="3" type="noConversion"/>
  </si>
  <si>
    <t xml:space="preserve"> </t>
    <phoneticPr fontId="3" type="noConversion"/>
  </si>
  <si>
    <t>台</t>
    <phoneticPr fontId="3" type="noConversion"/>
  </si>
  <si>
    <t>台</t>
    <phoneticPr fontId="3" type="noConversion"/>
  </si>
  <si>
    <t>新增:電腦教室</t>
  </si>
  <si>
    <t>新增:電腦教室
汰換:電腦教室</t>
    <phoneticPr fontId="3" type="noConversion"/>
  </si>
  <si>
    <t>1/1</t>
    <phoneticPr fontId="3" type="noConversion"/>
  </si>
  <si>
    <t>2/8</t>
    <phoneticPr fontId="3" type="noConversion"/>
  </si>
  <si>
    <t>米</t>
    <phoneticPr fontId="3" type="noConversion"/>
  </si>
  <si>
    <t>點</t>
    <phoneticPr fontId="3" type="noConversion"/>
  </si>
  <si>
    <t>條</t>
    <phoneticPr fontId="3" type="noConversion"/>
  </si>
  <si>
    <t>整體建議規劃</t>
    <phoneticPr fontId="3" type="noConversion"/>
  </si>
  <si>
    <t>增設：健康中心
汰換:圖書室、會議室</t>
    <phoneticPr fontId="3" type="noConversion"/>
  </si>
  <si>
    <t>1/2</t>
    <phoneticPr fontId="3" type="noConversion"/>
  </si>
  <si>
    <t>POE交換器</t>
    <phoneticPr fontId="3" type="noConversion"/>
  </si>
  <si>
    <t>Y</t>
    <phoneticPr fontId="3" type="noConversion"/>
  </si>
  <si>
    <t>N</t>
    <phoneticPr fontId="3" type="noConversion"/>
  </si>
  <si>
    <t>台</t>
    <phoneticPr fontId="3" type="noConversion"/>
  </si>
  <si>
    <t>個</t>
    <phoneticPr fontId="3" type="noConversion"/>
  </si>
  <si>
    <t>圖書室、教務處、輔導室、學務處
總務處、研發處、人事會計、</t>
    <phoneticPr fontId="3" type="noConversion"/>
  </si>
  <si>
    <t>間</t>
    <phoneticPr fontId="3" type="noConversion"/>
  </si>
  <si>
    <t>會議室、健康中心</t>
    <phoneticPr fontId="3" type="noConversion"/>
  </si>
  <si>
    <t>行政空間資料</t>
    <phoneticPr fontId="3" type="noConversion"/>
  </si>
  <si>
    <t>增設：電腦教室</t>
    <phoneticPr fontId="3" type="noConversion"/>
  </si>
  <si>
    <t>1 / 0</t>
    <phoneticPr fontId="3" type="noConversion"/>
  </si>
  <si>
    <t>電腦教室</t>
    <phoneticPr fontId="3" type="noConversion"/>
  </si>
  <si>
    <t>間</t>
    <phoneticPr fontId="3" type="noConversion"/>
  </si>
  <si>
    <t>專科教室資料</t>
    <phoneticPr fontId="3" type="noConversion"/>
  </si>
  <si>
    <t>汰換：
一愛、一誠、二愛、二誠、三愛、三誠</t>
    <phoneticPr fontId="3" type="noConversion"/>
  </si>
  <si>
    <t>台</t>
    <phoneticPr fontId="3" type="noConversion"/>
  </si>
  <si>
    <t>0 / 6</t>
    <phoneticPr fontId="3" type="noConversion"/>
  </si>
  <si>
    <t>POE交換器</t>
    <phoneticPr fontId="3" type="noConversion"/>
  </si>
  <si>
    <t>Y</t>
    <phoneticPr fontId="3" type="noConversion"/>
  </si>
  <si>
    <t>N</t>
    <phoneticPr fontId="3" type="noConversion"/>
  </si>
  <si>
    <t>備註廠牌及型號</t>
    <phoneticPr fontId="3" type="noConversion"/>
  </si>
  <si>
    <t>個</t>
    <phoneticPr fontId="3" type="noConversion"/>
  </si>
  <si>
    <t>備註未建置之班級空間名稱</t>
    <phoneticPr fontId="3" type="noConversion"/>
  </si>
  <si>
    <t>前瞻網路班級教室建置數量</t>
    <phoneticPr fontId="3" type="noConversion"/>
  </si>
  <si>
    <t>各年級教室資料</t>
    <phoneticPr fontId="3" type="noConversion"/>
  </si>
  <si>
    <t>網路管理系統可看到校園對外設備介面之即時流量圖</t>
    <phoneticPr fontId="3" type="noConversion"/>
  </si>
  <si>
    <t>AP 支援 802.11ac(含以上)規格之數量</t>
    <phoneticPr fontId="3" type="noConversion"/>
  </si>
  <si>
    <t>校園教學區域無線Thin AP 總數</t>
    <phoneticPr fontId="3" type="noConversion"/>
  </si>
  <si>
    <t>校園無線網路資料</t>
    <phoneticPr fontId="3" type="noConversion"/>
  </si>
  <si>
    <t>自校園對外網路設備起算(第 1 層)的網路設備串接層次</t>
    <phoneticPr fontId="3" type="noConversion"/>
  </si>
  <si>
    <t xml:space="preserve">校園中繼骨幹網路設備資料 </t>
    <phoneticPr fontId="3" type="noConversion"/>
  </si>
  <si>
    <t>盤點各校班級教室、專科教室、辦公室等其他空間網點需求，是否有跨棟線路需求</t>
    <phoneticPr fontId="3" type="noConversion"/>
  </si>
  <si>
    <t>米</t>
    <phoneticPr fontId="3" type="noConversion"/>
  </si>
  <si>
    <t>跨棟網路採用光纖之數量</t>
    <phoneticPr fontId="3" type="noConversion"/>
  </si>
  <si>
    <t>DGS-3310-30T</t>
    <phoneticPr fontId="3" type="noConversion"/>
  </si>
  <si>
    <t>層</t>
    <phoneticPr fontId="3" type="noConversion"/>
  </si>
  <si>
    <t xml:space="preserve">D-Link </t>
    <phoneticPr fontId="3" type="noConversion"/>
  </si>
  <si>
    <t>學校建議網路架構圖</t>
    <phoneticPr fontId="3" type="noConversion"/>
  </si>
  <si>
    <t>學校網路架構圖</t>
    <phoneticPr fontId="3" type="noConversion"/>
  </si>
  <si>
    <t>所有行政空間，含備課室、校長室…等</t>
    <phoneticPr fontId="3" type="noConversion"/>
  </si>
  <si>
    <t>共有幾間專科教室</t>
    <phoneticPr fontId="3" type="noConversion"/>
  </si>
  <si>
    <t>共有幾班</t>
    <phoneticPr fontId="3" type="noConversion"/>
  </si>
  <si>
    <t>體育高中 學校基本訊息</t>
    <phoneticPr fontId="3" type="noConversion"/>
  </si>
  <si>
    <t>Y</t>
    <phoneticPr fontId="3" type="noConversion"/>
  </si>
  <si>
    <t>Y</t>
    <phoneticPr fontId="3" type="noConversion"/>
  </si>
  <si>
    <t>研究發展處、電腦教室、人事會計、輔導室、學務處、教務處、總務處</t>
    <phoneticPr fontId="3" type="noConversion"/>
  </si>
  <si>
    <t>中繼交換器需更換支援10G PORT的設備</t>
  </si>
  <si>
    <t>增設：
汰換：B2010、B2009、B2008、B2007、B2004、B2003、B2002、B3002、B3003、B3004、B3007、B3008、B3009、B3010、B4010、B4009、B4008、B4004、B4003、B4002</t>
    <phoneticPr fontId="3" type="noConversion"/>
  </si>
  <si>
    <t>14 / 0</t>
    <phoneticPr fontId="3" type="noConversion"/>
  </si>
  <si>
    <t>9 / 0</t>
    <phoneticPr fontId="3" type="noConversion"/>
  </si>
  <si>
    <t>14 / 0</t>
    <phoneticPr fontId="3" type="noConversion"/>
  </si>
  <si>
    <t>增設：206、304、306、308、310、
311、313、215、103、102、
101、305、309、214
汰換：</t>
    <phoneticPr fontId="3" type="noConversion"/>
  </si>
  <si>
    <t>206、304、306、308、310、311、313、215、103、102、101、305、309、214</t>
    <phoneticPr fontId="3" type="noConversion"/>
  </si>
  <si>
    <t>廠牌：Unfi
位置；203、202、201、301、302、303、217、216、211、212、117、116、114、113</t>
    <phoneticPr fontId="3" type="noConversion"/>
  </si>
  <si>
    <t>增設：203、202、201、301、302、303、217、216、211、212、117、116、114、113</t>
    <phoneticPr fontId="3" type="noConversion"/>
  </si>
  <si>
    <t>專任辦公室、圖書室、活動中心各有2顆AP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</si>
</sst>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0">
    <font>
      <sz val="10"/>
      <color rgb="FF000000"/>
      <name val="Times New Roman"/>
      <charset val="204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sz val="9"/>
      <name val="細明體"/>
      <family val="3"/>
      <charset val="136"/>
    </font>
    <font>
      <sz val="12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0"/>
      <color rgb="FF000000"/>
      <name val="Times New Roman"/>
      <family val="1"/>
    </font>
    <font>
      <sz val="12"/>
      <name val="新細明體"/>
      <family val="1"/>
      <charset val="136"/>
      <scheme val="minor"/>
    </font>
    <font>
      <sz val="12"/>
      <color rgb="FF000000"/>
      <name val="新細明體"/>
      <family val="1"/>
      <charset val="136"/>
      <scheme val="minor"/>
    </font>
    <font>
      <b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ADADA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53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 shrinkToFit="1"/>
    </xf>
    <xf numFmtId="12" fontId="4" fillId="0" borderId="1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0" fontId="6" fillId="0" borderId="0" xfId="1" applyAlignment="1">
      <alignment horizontal="left" vertical="top"/>
    </xf>
    <xf numFmtId="0" fontId="6" fillId="0" borderId="0" xfId="1" applyAlignment="1">
      <alignment horizontal="center" vertical="top"/>
    </xf>
    <xf numFmtId="0" fontId="4" fillId="0" borderId="0" xfId="1" applyFont="1" applyAlignment="1">
      <alignment horizontal="left" vertical="top"/>
    </xf>
    <xf numFmtId="0" fontId="4" fillId="0" borderId="0" xfId="1" applyFont="1" applyAlignment="1">
      <alignment horizontal="center" vertical="top"/>
    </xf>
    <xf numFmtId="0" fontId="4" fillId="0" borderId="5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4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12" fontId="4" fillId="0" borderId="1" xfId="1" applyNumberFormat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left" vertical="center" wrapText="1"/>
    </xf>
    <xf numFmtId="0" fontId="6" fillId="0" borderId="3" xfId="1" applyBorder="1" applyAlignment="1">
      <alignment horizontal="left" vertical="center"/>
    </xf>
    <xf numFmtId="1" fontId="4" fillId="0" borderId="1" xfId="1" applyNumberFormat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6" fillId="0" borderId="3" xfId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1" fontId="4" fillId="4" borderId="1" xfId="1" applyNumberFormat="1" applyFont="1" applyFill="1" applyBorder="1" applyAlignment="1">
      <alignment horizontal="center" vertical="center" shrinkToFit="1"/>
    </xf>
    <xf numFmtId="1" fontId="4" fillId="0" borderId="1" xfId="1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shrinkToFit="1"/>
    </xf>
    <xf numFmtId="0" fontId="6" fillId="0" borderId="0" xfId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top"/>
    </xf>
    <xf numFmtId="1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wrapText="1"/>
    </xf>
    <xf numFmtId="0" fontId="6" fillId="0" borderId="1" xfId="1" applyBorder="1" applyAlignment="1">
      <alignment horizontal="center" vertical="top"/>
    </xf>
    <xf numFmtId="0" fontId="2" fillId="0" borderId="1" xfId="1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top" wrapText="1"/>
    </xf>
    <xf numFmtId="0" fontId="7" fillId="0" borderId="3" xfId="1" applyFont="1" applyBorder="1" applyAlignment="1">
      <alignment horizontal="left" vertical="center" wrapText="1"/>
    </xf>
    <xf numFmtId="0" fontId="4" fillId="0" borderId="5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3" xfId="1" applyFont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1" applyFont="1" applyFill="1" applyBorder="1" applyAlignment="1">
      <alignment horizontal="left" vertical="center" wrapText="1"/>
    </xf>
    <xf numFmtId="0" fontId="6" fillId="0" borderId="0" xfId="1" applyAlignment="1">
      <alignment horizontal="left" vertical="top"/>
    </xf>
    <xf numFmtId="176" fontId="4" fillId="0" borderId="1" xfId="1" applyNumberFormat="1" applyFont="1" applyBorder="1" applyAlignment="1">
      <alignment horizontal="center" vertical="center" shrinkToFit="1"/>
    </xf>
    <xf numFmtId="49" fontId="4" fillId="0" borderId="1" xfId="1" applyNumberFormat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176" fontId="4" fillId="0" borderId="4" xfId="1" applyNumberFormat="1" applyFont="1" applyBorder="1" applyAlignment="1">
      <alignment horizontal="center" vertical="center" shrinkToFit="1"/>
    </xf>
    <xf numFmtId="176" fontId="4" fillId="0" borderId="4" xfId="0" applyNumberFormat="1" applyFont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0" fontId="6" fillId="0" borderId="3" xfId="1" applyBorder="1" applyAlignment="1">
      <alignment horizontal="left" vertical="top"/>
    </xf>
    <xf numFmtId="49" fontId="4" fillId="0" borderId="2" xfId="0" applyNumberFormat="1" applyFont="1" applyBorder="1" applyAlignment="1">
      <alignment horizontal="center" vertical="center" shrinkToFit="1"/>
    </xf>
    <xf numFmtId="176" fontId="4" fillId="0" borderId="3" xfId="1" applyNumberFormat="1" applyFont="1" applyBorder="1" applyAlignment="1">
      <alignment horizontal="center" vertical="center" shrinkToFit="1"/>
    </xf>
    <xf numFmtId="0" fontId="1" fillId="2" borderId="2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top" wrapText="1"/>
    </xf>
    <xf numFmtId="0" fontId="6" fillId="0" borderId="1" xfId="1" applyBorder="1" applyAlignment="1">
      <alignment vertical="center" wrapText="1"/>
    </xf>
    <xf numFmtId="0" fontId="1" fillId="2" borderId="3" xfId="1" applyFont="1" applyFill="1" applyBorder="1" applyAlignment="1">
      <alignment vertical="top" wrapText="1"/>
    </xf>
    <xf numFmtId="0" fontId="2" fillId="0" borderId="3" xfId="1" applyFont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4" fillId="0" borderId="3" xfId="1" applyFont="1" applyBorder="1" applyAlignment="1">
      <alignment wrapText="1"/>
    </xf>
    <xf numFmtId="0" fontId="4" fillId="0" borderId="3" xfId="1" applyFont="1" applyBorder="1" applyAlignment="1">
      <alignment vertical="top" wrapText="1"/>
    </xf>
    <xf numFmtId="0" fontId="6" fillId="0" borderId="3" xfId="1" applyBorder="1" applyAlignment="1">
      <alignment vertical="center" wrapText="1"/>
    </xf>
    <xf numFmtId="0" fontId="4" fillId="0" borderId="3" xfId="1" applyFont="1" applyBorder="1" applyAlignment="1">
      <alignment horizontal="left" vertical="top" wrapText="1"/>
    </xf>
    <xf numFmtId="0" fontId="2" fillId="0" borderId="3" xfId="1" applyFont="1" applyBorder="1" applyAlignment="1">
      <alignment vertical="center" wrapText="1"/>
    </xf>
    <xf numFmtId="0" fontId="2" fillId="0" borderId="3" xfId="1" applyFont="1" applyBorder="1" applyAlignment="1">
      <alignment horizontal="center" vertical="top" wrapText="1"/>
    </xf>
    <xf numFmtId="0" fontId="2" fillId="0" borderId="3" xfId="1" applyFont="1" applyBorder="1" applyAlignment="1">
      <alignment horizontal="left" vertical="top" wrapText="1"/>
    </xf>
    <xf numFmtId="0" fontId="6" fillId="0" borderId="3" xfId="1" applyBorder="1" applyAlignment="1">
      <alignment vertical="top"/>
    </xf>
    <xf numFmtId="0" fontId="6" fillId="0" borderId="3" xfId="1" applyBorder="1" applyAlignment="1">
      <alignment horizontal="center" vertical="top"/>
    </xf>
    <xf numFmtId="0" fontId="4" fillId="0" borderId="3" xfId="1" applyFont="1" applyBorder="1" applyAlignment="1">
      <alignment vertical="top"/>
    </xf>
    <xf numFmtId="0" fontId="4" fillId="0" borderId="4" xfId="1" applyFont="1" applyBorder="1" applyAlignment="1">
      <alignment horizontal="center" vertical="top"/>
    </xf>
    <xf numFmtId="0" fontId="4" fillId="0" borderId="5" xfId="1" applyFont="1" applyBorder="1" applyAlignment="1">
      <alignment vertical="top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176" fontId="4" fillId="0" borderId="1" xfId="1" applyNumberFormat="1" applyFont="1" applyBorder="1" applyAlignment="1">
      <alignment horizontal="left" vertical="center" shrinkToFit="1"/>
    </xf>
    <xf numFmtId="176" fontId="4" fillId="0" borderId="3" xfId="1" applyNumberFormat="1" applyFont="1" applyBorder="1" applyAlignment="1">
      <alignment horizontal="left" vertical="center" shrinkToFi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176" fontId="4" fillId="0" borderId="1" xfId="1" applyNumberFormat="1" applyFont="1" applyBorder="1" applyAlignment="1">
      <alignment horizontal="center" vertical="center" shrinkToFit="1"/>
    </xf>
    <xf numFmtId="1" fontId="5" fillId="3" borderId="2" xfId="1" applyNumberFormat="1" applyFont="1" applyFill="1" applyBorder="1" applyAlignment="1">
      <alignment horizontal="center" vertical="center" shrinkToFit="1"/>
    </xf>
    <xf numFmtId="1" fontId="4" fillId="3" borderId="1" xfId="1" applyNumberFormat="1" applyFont="1" applyFill="1" applyBorder="1" applyAlignment="1">
      <alignment horizontal="center" vertical="center" shrinkToFit="1"/>
    </xf>
    <xf numFmtId="1" fontId="4" fillId="3" borderId="3" xfId="1" applyNumberFormat="1" applyFont="1" applyFill="1" applyBorder="1" applyAlignment="1">
      <alignment horizontal="center" vertical="center" shrinkToFit="1"/>
    </xf>
    <xf numFmtId="0" fontId="5" fillId="3" borderId="2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0" fontId="4" fillId="0" borderId="3" xfId="1" applyFont="1" applyBorder="1" applyAlignment="1">
      <alignment horizontal="left" vertical="center" wrapText="1"/>
    </xf>
    <xf numFmtId="0" fontId="6" fillId="0" borderId="3" xfId="1" applyBorder="1" applyAlignment="1">
      <alignment horizontal="left" vertical="center" wrapText="1"/>
    </xf>
    <xf numFmtId="176" fontId="4" fillId="0" borderId="3" xfId="1" applyNumberFormat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left" vertical="center"/>
    </xf>
    <xf numFmtId="0" fontId="1" fillId="2" borderId="2" xfId="1" applyFont="1" applyFill="1" applyBorder="1" applyAlignment="1">
      <alignment horizontal="center" vertical="top" wrapText="1"/>
    </xf>
    <xf numFmtId="0" fontId="1" fillId="2" borderId="1" xfId="1" applyFont="1" applyFill="1" applyBorder="1" applyAlignment="1">
      <alignment horizontal="center" vertical="top" wrapText="1"/>
    </xf>
    <xf numFmtId="0" fontId="1" fillId="2" borderId="3" xfId="1" applyFont="1" applyFill="1" applyBorder="1" applyAlignment="1">
      <alignment horizontal="center" vertical="top" wrapText="1"/>
    </xf>
    <xf numFmtId="0" fontId="1" fillId="2" borderId="7" xfId="1" applyFont="1" applyFill="1" applyBorder="1" applyAlignment="1">
      <alignment horizontal="center" vertical="top" wrapText="1"/>
    </xf>
    <xf numFmtId="0" fontId="1" fillId="2" borderId="8" xfId="1" applyFont="1" applyFill="1" applyBorder="1" applyAlignment="1">
      <alignment horizontal="center" vertical="top" wrapText="1"/>
    </xf>
    <xf numFmtId="0" fontId="1" fillId="2" borderId="9" xfId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 wrapText="1" shrinkToFit="1"/>
    </xf>
    <xf numFmtId="1" fontId="4" fillId="0" borderId="3" xfId="1" applyNumberFormat="1" applyFont="1" applyBorder="1" applyAlignment="1">
      <alignment horizontal="center" vertical="center" wrapText="1" shrinkToFit="1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7"/>
  <sheetViews>
    <sheetView view="pageBreakPreview" zoomScale="90" zoomScaleNormal="115" zoomScaleSheetLayoutView="90" workbookViewId="0">
      <pane xSplit="2" ySplit="2" topLeftCell="C39" activePane="bottomRight" state="frozen"/>
      <selection pane="topRight" activeCell="C1" sqref="C1"/>
      <selection pane="bottomLeft" activeCell="A3" sqref="A3"/>
      <selection pane="bottomRight" activeCell="A9" sqref="A9:E9"/>
    </sheetView>
  </sheetViews>
  <sheetFormatPr defaultRowHeight="30" customHeight="1"/>
  <cols>
    <col min="1" max="1" width="8" customWidth="1"/>
    <col min="2" max="2" width="51.77734375" bestFit="1" customWidth="1"/>
    <col min="3" max="4" width="20.77734375" style="22" customWidth="1"/>
    <col min="5" max="5" width="50.77734375" style="21" customWidth="1"/>
    <col min="6" max="16384" width="8.88671875" style="21"/>
  </cols>
  <sheetData>
    <row r="1" spans="1:5" ht="30" customHeight="1">
      <c r="A1" s="119" t="s">
        <v>572</v>
      </c>
      <c r="B1" s="120"/>
      <c r="C1" s="120"/>
      <c r="D1" s="120"/>
      <c r="E1" s="121"/>
    </row>
    <row r="2" spans="1:5" ht="30" customHeight="1">
      <c r="A2" s="84" t="s">
        <v>4</v>
      </c>
      <c r="B2" s="82" t="s">
        <v>5</v>
      </c>
      <c r="C2" s="83" t="s">
        <v>6</v>
      </c>
      <c r="D2" s="83" t="s">
        <v>7</v>
      </c>
      <c r="E2" s="85" t="s">
        <v>8</v>
      </c>
    </row>
    <row r="3" spans="1:5" ht="30" customHeight="1">
      <c r="A3" s="86">
        <v>1</v>
      </c>
      <c r="B3" s="5" t="s">
        <v>717</v>
      </c>
      <c r="C3" s="71">
        <v>6</v>
      </c>
      <c r="D3" s="37" t="s">
        <v>26</v>
      </c>
      <c r="E3" s="34" t="s">
        <v>27</v>
      </c>
    </row>
    <row r="4" spans="1:5" ht="30" customHeight="1">
      <c r="A4" s="86">
        <v>2</v>
      </c>
      <c r="B4" s="5" t="s">
        <v>159</v>
      </c>
      <c r="C4" s="71">
        <v>20</v>
      </c>
      <c r="D4" s="32"/>
      <c r="E4" s="34" t="s">
        <v>205</v>
      </c>
    </row>
    <row r="5" spans="1:5" ht="30" customHeight="1">
      <c r="A5" s="86">
        <v>3</v>
      </c>
      <c r="B5" s="5" t="s">
        <v>718</v>
      </c>
      <c r="C5" s="71">
        <v>23</v>
      </c>
      <c r="D5" s="32"/>
      <c r="E5" s="34" t="s">
        <v>241</v>
      </c>
    </row>
    <row r="6" spans="1:5" ht="30" customHeight="1">
      <c r="A6" s="86">
        <v>4</v>
      </c>
      <c r="B6" s="5" t="s">
        <v>719</v>
      </c>
      <c r="C6" s="71">
        <v>14</v>
      </c>
      <c r="D6" s="37"/>
      <c r="E6" s="34" t="s">
        <v>384</v>
      </c>
    </row>
    <row r="7" spans="1:5" ht="30" customHeight="1">
      <c r="A7" s="86">
        <v>5</v>
      </c>
      <c r="B7" s="5" t="s">
        <v>720</v>
      </c>
      <c r="C7" s="71">
        <v>0</v>
      </c>
      <c r="D7" s="37"/>
      <c r="E7" s="34"/>
    </row>
    <row r="8" spans="1:5" ht="30" customHeight="1">
      <c r="A8" s="86">
        <v>6</v>
      </c>
      <c r="B8" s="5" t="s">
        <v>721</v>
      </c>
      <c r="C8" s="71">
        <f>SUM(C4:C7)</f>
        <v>57</v>
      </c>
      <c r="D8" s="37"/>
      <c r="E8" s="34"/>
    </row>
    <row r="9" spans="1:5" ht="30" customHeight="1">
      <c r="A9" s="114" t="s">
        <v>277</v>
      </c>
      <c r="B9" s="115"/>
      <c r="C9" s="115"/>
      <c r="D9" s="115"/>
      <c r="E9" s="116"/>
    </row>
    <row r="10" spans="1:5" ht="30" customHeight="1">
      <c r="A10" s="86">
        <v>7</v>
      </c>
      <c r="B10" s="5" t="s">
        <v>9</v>
      </c>
      <c r="C10" s="71"/>
      <c r="D10" s="32"/>
      <c r="E10" s="34" t="s">
        <v>34</v>
      </c>
    </row>
    <row r="11" spans="1:5" ht="30" customHeight="1">
      <c r="A11" s="86">
        <v>8</v>
      </c>
      <c r="B11" s="5" t="s">
        <v>722</v>
      </c>
      <c r="C11" s="71"/>
      <c r="D11" s="32"/>
      <c r="E11" s="34" t="s">
        <v>382</v>
      </c>
    </row>
    <row r="12" spans="1:5" ht="30" customHeight="1">
      <c r="A12" s="114" t="s">
        <v>795</v>
      </c>
      <c r="B12" s="115"/>
      <c r="C12" s="115"/>
      <c r="D12" s="115"/>
      <c r="E12" s="116"/>
    </row>
    <row r="13" spans="1:5" ht="30" customHeight="1">
      <c r="A13" s="87">
        <v>9</v>
      </c>
      <c r="B13" s="5" t="s">
        <v>10</v>
      </c>
      <c r="C13" s="71">
        <v>500</v>
      </c>
      <c r="D13" s="37" t="s">
        <v>1</v>
      </c>
      <c r="E13" s="28"/>
    </row>
    <row r="14" spans="1:5" ht="30" customHeight="1">
      <c r="A14" s="87">
        <v>10</v>
      </c>
      <c r="B14" s="4" t="s">
        <v>29</v>
      </c>
      <c r="C14" s="71" t="s">
        <v>153</v>
      </c>
      <c r="D14" s="32" t="s">
        <v>239</v>
      </c>
      <c r="E14" s="28"/>
    </row>
    <row r="15" spans="1:5" ht="30" customHeight="1">
      <c r="A15" s="87">
        <v>11</v>
      </c>
      <c r="B15" s="5" t="s">
        <v>11</v>
      </c>
      <c r="C15" s="71" t="s">
        <v>571</v>
      </c>
      <c r="D15" s="32" t="s">
        <v>210</v>
      </c>
      <c r="E15" s="28"/>
    </row>
    <row r="16" spans="1:5" ht="30" customHeight="1">
      <c r="A16" s="87">
        <v>12</v>
      </c>
      <c r="B16" s="5" t="s">
        <v>12</v>
      </c>
      <c r="C16" s="71">
        <v>106</v>
      </c>
      <c r="D16" s="32"/>
      <c r="E16" s="28"/>
    </row>
    <row r="17" spans="1:5" ht="30" customHeight="1">
      <c r="A17" s="87">
        <v>13</v>
      </c>
      <c r="B17" s="4" t="s">
        <v>30</v>
      </c>
      <c r="C17" s="71" t="s">
        <v>2</v>
      </c>
      <c r="D17" s="32"/>
      <c r="E17" s="28"/>
    </row>
    <row r="18" spans="1:5" ht="30" customHeight="1">
      <c r="A18" s="114" t="s">
        <v>699</v>
      </c>
      <c r="B18" s="115"/>
      <c r="C18" s="115"/>
      <c r="D18" s="115"/>
      <c r="E18" s="116"/>
    </row>
    <row r="19" spans="1:5" ht="30" customHeight="1">
      <c r="A19" s="87">
        <v>14</v>
      </c>
      <c r="B19" s="5" t="s">
        <v>723</v>
      </c>
      <c r="C19" s="36">
        <v>1</v>
      </c>
      <c r="D19" s="37" t="s">
        <v>14</v>
      </c>
      <c r="E19" s="34" t="s">
        <v>15</v>
      </c>
    </row>
    <row r="20" spans="1:5" ht="30" customHeight="1">
      <c r="A20" s="87">
        <v>15</v>
      </c>
      <c r="B20" s="5" t="s">
        <v>724</v>
      </c>
      <c r="C20" s="36">
        <v>1</v>
      </c>
      <c r="D20" s="37" t="s">
        <v>14</v>
      </c>
      <c r="E20" s="34" t="s">
        <v>196</v>
      </c>
    </row>
    <row r="21" spans="1:5" ht="30" customHeight="1">
      <c r="A21" s="87">
        <v>16</v>
      </c>
      <c r="B21" s="5" t="s">
        <v>725</v>
      </c>
      <c r="C21" s="36">
        <v>0</v>
      </c>
      <c r="D21" s="37" t="s">
        <v>14</v>
      </c>
      <c r="E21" s="28" t="s">
        <v>31</v>
      </c>
    </row>
    <row r="22" spans="1:5" ht="30" customHeight="1">
      <c r="A22" s="87">
        <v>17</v>
      </c>
      <c r="B22" s="4" t="s">
        <v>726</v>
      </c>
      <c r="C22" s="36">
        <v>0</v>
      </c>
      <c r="D22" s="37" t="s">
        <v>95</v>
      </c>
      <c r="E22" s="28" t="s">
        <v>379</v>
      </c>
    </row>
    <row r="23" spans="1:5" ht="30" customHeight="1">
      <c r="A23" s="114" t="s">
        <v>796</v>
      </c>
      <c r="B23" s="115"/>
      <c r="C23" s="115"/>
      <c r="D23" s="115"/>
      <c r="E23" s="116"/>
    </row>
    <row r="24" spans="1:5" ht="30" customHeight="1">
      <c r="A24" s="87">
        <v>18</v>
      </c>
      <c r="B24" s="5" t="s">
        <v>18</v>
      </c>
      <c r="C24" s="71">
        <v>2</v>
      </c>
      <c r="D24" s="37" t="s">
        <v>19</v>
      </c>
      <c r="E24" s="34" t="s">
        <v>378</v>
      </c>
    </row>
    <row r="25" spans="1:5" s="70" customFormat="1" ht="30" customHeight="1">
      <c r="A25" s="87" t="s">
        <v>998</v>
      </c>
      <c r="B25" s="5" t="s">
        <v>999</v>
      </c>
      <c r="C25" s="117" t="s">
        <v>1013</v>
      </c>
      <c r="D25" s="117"/>
      <c r="E25" s="118"/>
    </row>
    <row r="26" spans="1:5" s="70" customFormat="1" ht="30" customHeight="1">
      <c r="A26" s="87" t="s">
        <v>1000</v>
      </c>
      <c r="B26" s="5" t="s">
        <v>1001</v>
      </c>
      <c r="C26" s="71" t="s">
        <v>1010</v>
      </c>
      <c r="D26" s="37"/>
      <c r="E26" s="34" t="s">
        <v>1106</v>
      </c>
    </row>
    <row r="27" spans="1:5" s="70" customFormat="1" ht="30" customHeight="1">
      <c r="A27" s="87" t="s">
        <v>1002</v>
      </c>
      <c r="B27" s="5" t="s">
        <v>1003</v>
      </c>
      <c r="C27" s="71" t="s">
        <v>1011</v>
      </c>
      <c r="D27" s="37"/>
      <c r="E27" s="34"/>
    </row>
    <row r="28" spans="1:5" s="70" customFormat="1" ht="30" customHeight="1">
      <c r="A28" s="87" t="s">
        <v>1004</v>
      </c>
      <c r="B28" s="5" t="s">
        <v>1005</v>
      </c>
      <c r="C28" s="71" t="s">
        <v>1012</v>
      </c>
      <c r="D28" s="37"/>
      <c r="E28" s="34"/>
    </row>
    <row r="29" spans="1:5" ht="30" customHeight="1">
      <c r="A29" s="87">
        <v>19</v>
      </c>
      <c r="B29" s="5" t="s">
        <v>16</v>
      </c>
      <c r="C29" s="71">
        <v>1</v>
      </c>
      <c r="D29" s="37" t="s">
        <v>14</v>
      </c>
      <c r="E29" s="28"/>
    </row>
    <row r="30" spans="1:5" ht="30" customHeight="1">
      <c r="A30" s="87">
        <v>20</v>
      </c>
      <c r="B30" s="5" t="s">
        <v>17</v>
      </c>
      <c r="C30" s="71">
        <v>6</v>
      </c>
      <c r="D30" s="37" t="s">
        <v>14</v>
      </c>
      <c r="E30" s="28"/>
    </row>
    <row r="31" spans="1:5" ht="30" customHeight="1">
      <c r="A31" s="87">
        <v>21</v>
      </c>
      <c r="B31" s="5" t="s">
        <v>194</v>
      </c>
      <c r="C31" s="71" t="s">
        <v>2</v>
      </c>
      <c r="D31" s="32"/>
      <c r="E31" s="28"/>
    </row>
    <row r="32" spans="1:5" ht="30" customHeight="1">
      <c r="A32" s="114" t="s">
        <v>146</v>
      </c>
      <c r="B32" s="115"/>
      <c r="C32" s="115"/>
      <c r="D32" s="115"/>
      <c r="E32" s="116"/>
    </row>
    <row r="33" spans="1:5" ht="30" customHeight="1">
      <c r="A33" s="87">
        <v>22</v>
      </c>
      <c r="B33" s="5" t="s">
        <v>145</v>
      </c>
      <c r="C33" s="71" t="s">
        <v>2</v>
      </c>
      <c r="D33" s="32"/>
      <c r="E33" s="28"/>
    </row>
    <row r="34" spans="1:5" ht="30" customHeight="1">
      <c r="A34" s="87">
        <v>23</v>
      </c>
      <c r="B34" s="5" t="s">
        <v>727</v>
      </c>
      <c r="C34" s="71">
        <v>33</v>
      </c>
      <c r="D34" s="32" t="s">
        <v>210</v>
      </c>
      <c r="E34" s="34" t="s">
        <v>237</v>
      </c>
    </row>
    <row r="35" spans="1:5" ht="30" customHeight="1">
      <c r="A35" s="87">
        <v>24</v>
      </c>
      <c r="B35" s="4" t="s">
        <v>32</v>
      </c>
      <c r="C35" s="71">
        <f>C34</f>
        <v>33</v>
      </c>
      <c r="D35" s="32" t="s">
        <v>210</v>
      </c>
      <c r="E35" s="34" t="s">
        <v>143</v>
      </c>
    </row>
    <row r="36" spans="1:5" ht="30" customHeight="1">
      <c r="A36" s="87">
        <v>25</v>
      </c>
      <c r="B36" s="4" t="s">
        <v>142</v>
      </c>
      <c r="C36" s="36" t="s">
        <v>221</v>
      </c>
      <c r="D36" s="32"/>
      <c r="E36" s="34"/>
    </row>
    <row r="37" spans="1:5" ht="30" customHeight="1">
      <c r="A37" s="87">
        <v>26</v>
      </c>
      <c r="B37" s="4" t="s">
        <v>728</v>
      </c>
      <c r="C37" s="36" t="s">
        <v>140</v>
      </c>
      <c r="D37" s="32"/>
      <c r="E37" s="34"/>
    </row>
    <row r="38" spans="1:5" ht="30" customHeight="1">
      <c r="A38" s="114" t="s">
        <v>698</v>
      </c>
      <c r="B38" s="115"/>
      <c r="C38" s="115"/>
      <c r="D38" s="115"/>
      <c r="E38" s="116"/>
    </row>
    <row r="39" spans="1:5" ht="30" customHeight="1">
      <c r="A39" s="87">
        <v>27</v>
      </c>
      <c r="B39" s="5" t="s">
        <v>21</v>
      </c>
      <c r="C39" s="71" t="s">
        <v>2</v>
      </c>
      <c r="D39" s="32"/>
      <c r="E39" s="34" t="s">
        <v>22</v>
      </c>
    </row>
    <row r="40" spans="1:5" ht="30" customHeight="1">
      <c r="A40" s="87">
        <v>28</v>
      </c>
      <c r="B40" s="5" t="s">
        <v>23</v>
      </c>
      <c r="C40" s="71" t="s">
        <v>2</v>
      </c>
      <c r="D40" s="32"/>
      <c r="E40" s="34" t="s">
        <v>490</v>
      </c>
    </row>
    <row r="41" spans="1:5" ht="30" customHeight="1">
      <c r="A41" s="87">
        <v>29</v>
      </c>
      <c r="B41" s="5" t="s">
        <v>24</v>
      </c>
      <c r="C41" s="71" t="s">
        <v>2</v>
      </c>
      <c r="D41" s="32"/>
      <c r="E41" s="34"/>
    </row>
    <row r="42" spans="1:5" ht="30" customHeight="1">
      <c r="A42" s="114" t="s">
        <v>671</v>
      </c>
      <c r="B42" s="115"/>
      <c r="C42" s="115"/>
      <c r="D42" s="115"/>
      <c r="E42" s="116"/>
    </row>
    <row r="43" spans="1:5" ht="30" customHeight="1">
      <c r="A43" s="87">
        <v>30</v>
      </c>
      <c r="B43" s="5" t="s">
        <v>729</v>
      </c>
      <c r="C43" s="71">
        <v>20</v>
      </c>
      <c r="D43" s="32" t="s">
        <v>225</v>
      </c>
      <c r="E43" s="34" t="s">
        <v>235</v>
      </c>
    </row>
    <row r="44" spans="1:5" ht="30" customHeight="1">
      <c r="A44" s="87">
        <v>31</v>
      </c>
      <c r="B44" s="5" t="s">
        <v>39</v>
      </c>
      <c r="C44" s="71">
        <v>0</v>
      </c>
      <c r="D44" s="32" t="s">
        <v>225</v>
      </c>
      <c r="E44" s="34" t="s">
        <v>233</v>
      </c>
    </row>
    <row r="45" spans="1:5" ht="30" customHeight="1">
      <c r="A45" s="87">
        <v>32</v>
      </c>
      <c r="B45" s="5" t="s">
        <v>730</v>
      </c>
      <c r="C45" s="71">
        <v>0</v>
      </c>
      <c r="D45" s="32" t="s">
        <v>225</v>
      </c>
      <c r="E45" s="34"/>
    </row>
    <row r="46" spans="1:5" ht="30" customHeight="1">
      <c r="A46" s="87">
        <v>33</v>
      </c>
      <c r="B46" s="4" t="s">
        <v>133</v>
      </c>
      <c r="C46" s="71">
        <v>20</v>
      </c>
      <c r="D46" s="32" t="s">
        <v>223</v>
      </c>
      <c r="E46" s="28"/>
    </row>
    <row r="47" spans="1:5" ht="30" customHeight="1">
      <c r="A47" s="87">
        <v>34</v>
      </c>
      <c r="B47" s="5" t="s">
        <v>731</v>
      </c>
      <c r="C47" s="71">
        <f>C49+C48</f>
        <v>20</v>
      </c>
      <c r="D47" s="32" t="s">
        <v>210</v>
      </c>
      <c r="E47" s="88"/>
    </row>
    <row r="48" spans="1:5" ht="30" customHeight="1">
      <c r="A48" s="87">
        <v>35</v>
      </c>
      <c r="B48" s="4" t="s">
        <v>732</v>
      </c>
      <c r="C48" s="71">
        <v>0</v>
      </c>
      <c r="D48" s="32" t="s">
        <v>132</v>
      </c>
      <c r="E48" s="28"/>
    </row>
    <row r="49" spans="1:5" ht="30" customHeight="1">
      <c r="A49" s="87">
        <v>36</v>
      </c>
      <c r="B49" s="68" t="s">
        <v>733</v>
      </c>
      <c r="C49" s="71">
        <v>20</v>
      </c>
      <c r="D49" s="32"/>
      <c r="E49" s="28"/>
    </row>
    <row r="50" spans="1:5" ht="30" customHeight="1">
      <c r="A50" s="87">
        <v>37</v>
      </c>
      <c r="B50" s="5" t="s">
        <v>113</v>
      </c>
      <c r="C50" s="71"/>
      <c r="D50" s="32"/>
      <c r="E50" s="28"/>
    </row>
    <row r="51" spans="1:5" ht="30" customHeight="1">
      <c r="A51" s="89" t="s">
        <v>734</v>
      </c>
      <c r="B51" s="5" t="s">
        <v>735</v>
      </c>
      <c r="C51" s="71">
        <v>0</v>
      </c>
      <c r="D51" s="32" t="s">
        <v>123</v>
      </c>
      <c r="E51" s="28"/>
    </row>
    <row r="52" spans="1:5" ht="30" customHeight="1">
      <c r="A52" s="89" t="s">
        <v>736</v>
      </c>
      <c r="B52" s="5" t="s">
        <v>737</v>
      </c>
      <c r="C52" s="71">
        <v>20</v>
      </c>
      <c r="D52" s="32" t="s">
        <v>210</v>
      </c>
      <c r="E52" s="28"/>
    </row>
    <row r="53" spans="1:5" ht="30" customHeight="1">
      <c r="A53" s="89" t="s">
        <v>738</v>
      </c>
      <c r="B53" s="5" t="s">
        <v>739</v>
      </c>
      <c r="C53" s="71">
        <v>0</v>
      </c>
      <c r="D53" s="32" t="s">
        <v>210</v>
      </c>
      <c r="E53" s="28"/>
    </row>
    <row r="54" spans="1:5" ht="30" customHeight="1">
      <c r="A54" s="89" t="s">
        <v>740</v>
      </c>
      <c r="B54" s="5" t="s">
        <v>110</v>
      </c>
      <c r="C54" s="71">
        <v>0</v>
      </c>
      <c r="D54" s="32" t="s">
        <v>210</v>
      </c>
      <c r="E54" s="28"/>
    </row>
    <row r="55" spans="1:5" ht="30" customHeight="1">
      <c r="A55" s="89" t="s">
        <v>741</v>
      </c>
      <c r="B55" s="5" t="s">
        <v>109</v>
      </c>
      <c r="C55" s="71">
        <v>0</v>
      </c>
      <c r="D55" s="32" t="s">
        <v>210</v>
      </c>
      <c r="E55" s="28" t="s">
        <v>232</v>
      </c>
    </row>
    <row r="56" spans="1:5" ht="30" customHeight="1">
      <c r="A56" s="87">
        <v>38</v>
      </c>
      <c r="B56" s="5" t="s">
        <v>742</v>
      </c>
      <c r="C56" s="71" t="s">
        <v>175</v>
      </c>
      <c r="D56" s="32"/>
      <c r="E56" s="28"/>
    </row>
    <row r="57" spans="1:5" ht="30" customHeight="1">
      <c r="A57" s="87">
        <v>39</v>
      </c>
      <c r="B57" s="5" t="s">
        <v>743</v>
      </c>
      <c r="C57" s="71" t="s">
        <v>140</v>
      </c>
      <c r="D57" s="32"/>
      <c r="E57" s="28"/>
    </row>
    <row r="58" spans="1:5" ht="30" customHeight="1">
      <c r="A58" s="87">
        <v>40</v>
      </c>
      <c r="B58" s="5" t="s">
        <v>744</v>
      </c>
      <c r="C58" s="71" t="s">
        <v>220</v>
      </c>
      <c r="D58" s="32"/>
      <c r="E58" s="28"/>
    </row>
    <row r="59" spans="1:5" ht="88.8" customHeight="1">
      <c r="A59" s="87">
        <v>41</v>
      </c>
      <c r="B59" s="9" t="s">
        <v>92</v>
      </c>
      <c r="C59" s="31" t="str">
        <f>C43+C44-C47&amp;"/"&amp;C52+C51+C55</f>
        <v>0/20</v>
      </c>
      <c r="D59" s="75" t="s">
        <v>210</v>
      </c>
      <c r="E59" s="28" t="s">
        <v>1107</v>
      </c>
    </row>
    <row r="60" spans="1:5" ht="30" customHeight="1">
      <c r="A60" s="114" t="s">
        <v>797</v>
      </c>
      <c r="B60" s="115"/>
      <c r="C60" s="115"/>
      <c r="D60" s="115"/>
      <c r="E60" s="116"/>
    </row>
    <row r="61" spans="1:5" ht="30" customHeight="1">
      <c r="A61" s="87">
        <v>42</v>
      </c>
      <c r="B61" s="4" t="s">
        <v>745</v>
      </c>
      <c r="C61" s="71">
        <v>17</v>
      </c>
      <c r="D61" s="32" t="s">
        <v>225</v>
      </c>
      <c r="E61" s="28"/>
    </row>
    <row r="62" spans="1:5" ht="30" customHeight="1">
      <c r="A62" s="87">
        <v>43</v>
      </c>
      <c r="B62" s="4" t="s">
        <v>746</v>
      </c>
      <c r="C62" s="71">
        <v>6</v>
      </c>
      <c r="D62" s="32" t="s">
        <v>225</v>
      </c>
      <c r="E62" s="90" t="s">
        <v>570</v>
      </c>
    </row>
    <row r="63" spans="1:5" ht="48.6">
      <c r="A63" s="87">
        <v>44</v>
      </c>
      <c r="B63" s="4" t="s">
        <v>119</v>
      </c>
      <c r="C63" s="71">
        <v>13</v>
      </c>
      <c r="D63" s="32" t="s">
        <v>225</v>
      </c>
      <c r="E63" s="34" t="s">
        <v>569</v>
      </c>
    </row>
    <row r="64" spans="1:5" ht="30" customHeight="1">
      <c r="A64" s="87">
        <v>45</v>
      </c>
      <c r="B64" s="5" t="s">
        <v>747</v>
      </c>
      <c r="C64" s="71">
        <v>5</v>
      </c>
      <c r="D64" s="32" t="s">
        <v>223</v>
      </c>
      <c r="E64" s="28"/>
    </row>
    <row r="65" spans="1:5" ht="30" customHeight="1">
      <c r="A65" s="87">
        <v>46</v>
      </c>
      <c r="B65" s="5" t="s">
        <v>48</v>
      </c>
      <c r="C65" s="71">
        <v>6</v>
      </c>
      <c r="D65" s="32" t="s">
        <v>210</v>
      </c>
      <c r="E65" s="34" t="s">
        <v>568</v>
      </c>
    </row>
    <row r="66" spans="1:5" ht="30" customHeight="1">
      <c r="A66" s="87">
        <v>47</v>
      </c>
      <c r="B66" s="5" t="s">
        <v>124</v>
      </c>
      <c r="C66" s="71">
        <v>0</v>
      </c>
      <c r="D66" s="32" t="s">
        <v>132</v>
      </c>
      <c r="E66" s="34"/>
    </row>
    <row r="67" spans="1:5" ht="30" customHeight="1">
      <c r="A67" s="87">
        <v>48</v>
      </c>
      <c r="B67" s="5" t="s">
        <v>748</v>
      </c>
      <c r="C67" s="71"/>
      <c r="D67" s="32"/>
      <c r="E67" s="34"/>
    </row>
    <row r="68" spans="1:5" ht="30" customHeight="1">
      <c r="A68" s="89" t="s">
        <v>798</v>
      </c>
      <c r="B68" s="5" t="s">
        <v>749</v>
      </c>
      <c r="C68" s="71">
        <v>0</v>
      </c>
      <c r="D68" s="32" t="s">
        <v>210</v>
      </c>
      <c r="E68" s="28"/>
    </row>
    <row r="69" spans="1:5" ht="30" customHeight="1">
      <c r="A69" s="89" t="s">
        <v>799</v>
      </c>
      <c r="B69" s="5" t="s">
        <v>750</v>
      </c>
      <c r="C69" s="71">
        <v>6</v>
      </c>
      <c r="D69" s="32" t="s">
        <v>210</v>
      </c>
      <c r="E69" s="34"/>
    </row>
    <row r="70" spans="1:5" ht="30" customHeight="1">
      <c r="A70" s="89" t="s">
        <v>800</v>
      </c>
      <c r="B70" s="5" t="s">
        <v>751</v>
      </c>
      <c r="C70" s="71">
        <v>0</v>
      </c>
      <c r="D70" s="32" t="s">
        <v>123</v>
      </c>
      <c r="E70" s="28"/>
    </row>
    <row r="71" spans="1:5" ht="30" customHeight="1">
      <c r="A71" s="89" t="s">
        <v>801</v>
      </c>
      <c r="B71" s="5" t="s">
        <v>752</v>
      </c>
      <c r="C71" s="71">
        <v>0</v>
      </c>
      <c r="D71" s="32" t="s">
        <v>210</v>
      </c>
      <c r="E71" s="34"/>
    </row>
    <row r="72" spans="1:5" ht="30" customHeight="1">
      <c r="A72" s="89" t="s">
        <v>802</v>
      </c>
      <c r="B72" s="5" t="s">
        <v>109</v>
      </c>
      <c r="C72" s="71">
        <v>0</v>
      </c>
      <c r="D72" s="32"/>
      <c r="E72" s="34"/>
    </row>
    <row r="73" spans="1:5" ht="30" customHeight="1">
      <c r="A73" s="87">
        <v>49</v>
      </c>
      <c r="B73" s="5" t="s">
        <v>753</v>
      </c>
      <c r="C73" s="71" t="s">
        <v>222</v>
      </c>
      <c r="D73" s="32"/>
      <c r="E73" s="34"/>
    </row>
    <row r="74" spans="1:5" ht="30" customHeight="1">
      <c r="A74" s="87">
        <v>50</v>
      </c>
      <c r="B74" s="5" t="s">
        <v>743</v>
      </c>
      <c r="C74" s="71" t="s">
        <v>221</v>
      </c>
      <c r="D74" s="32"/>
      <c r="E74" s="34"/>
    </row>
    <row r="75" spans="1:5" ht="30" customHeight="1">
      <c r="A75" s="87">
        <v>51</v>
      </c>
      <c r="B75" s="5" t="s">
        <v>754</v>
      </c>
      <c r="C75" s="71" t="s">
        <v>220</v>
      </c>
      <c r="D75" s="32"/>
      <c r="E75" s="28"/>
    </row>
    <row r="76" spans="1:5" ht="91.2" customHeight="1">
      <c r="A76" s="87">
        <v>52</v>
      </c>
      <c r="B76" s="9" t="s">
        <v>755</v>
      </c>
      <c r="C76" s="31" t="str">
        <f>C61+C62-C65&amp;"/"&amp;C68+C69+C72</f>
        <v>17/6</v>
      </c>
      <c r="D76" s="75" t="s">
        <v>210</v>
      </c>
      <c r="E76" s="28" t="s">
        <v>567</v>
      </c>
    </row>
    <row r="77" spans="1:5" ht="30" customHeight="1">
      <c r="A77" s="114" t="s">
        <v>266</v>
      </c>
      <c r="B77" s="115"/>
      <c r="C77" s="115"/>
      <c r="D77" s="115"/>
      <c r="E77" s="116"/>
    </row>
    <row r="78" spans="1:5" ht="30" customHeight="1">
      <c r="A78" s="87">
        <v>53</v>
      </c>
      <c r="B78" s="4" t="s">
        <v>756</v>
      </c>
      <c r="C78" s="71">
        <v>6</v>
      </c>
      <c r="D78" s="32" t="s">
        <v>134</v>
      </c>
      <c r="E78" s="28"/>
    </row>
    <row r="79" spans="1:5" ht="30" customHeight="1">
      <c r="A79" s="87">
        <v>54</v>
      </c>
      <c r="B79" s="4" t="s">
        <v>44</v>
      </c>
      <c r="C79" s="71">
        <v>8</v>
      </c>
      <c r="D79" s="32" t="s">
        <v>225</v>
      </c>
      <c r="E79" s="28" t="s">
        <v>566</v>
      </c>
    </row>
    <row r="80" spans="1:5" ht="30" customHeight="1">
      <c r="A80" s="87">
        <v>55</v>
      </c>
      <c r="B80" s="4" t="s">
        <v>119</v>
      </c>
      <c r="C80" s="71">
        <v>5</v>
      </c>
      <c r="D80" s="32" t="s">
        <v>225</v>
      </c>
      <c r="E80" s="34" t="s">
        <v>565</v>
      </c>
    </row>
    <row r="81" spans="1:5" ht="30" customHeight="1">
      <c r="A81" s="87">
        <v>56</v>
      </c>
      <c r="B81" s="5" t="s">
        <v>757</v>
      </c>
      <c r="C81" s="71">
        <v>4</v>
      </c>
      <c r="D81" s="32" t="s">
        <v>132</v>
      </c>
      <c r="E81" s="28"/>
    </row>
    <row r="82" spans="1:5" ht="30" customHeight="1">
      <c r="A82" s="87">
        <v>57</v>
      </c>
      <c r="B82" s="5" t="s">
        <v>758</v>
      </c>
      <c r="C82" s="71">
        <v>4</v>
      </c>
      <c r="D82" s="32" t="s">
        <v>210</v>
      </c>
      <c r="E82" s="28" t="s">
        <v>564</v>
      </c>
    </row>
    <row r="83" spans="1:5" ht="30" customHeight="1">
      <c r="A83" s="87">
        <v>58</v>
      </c>
      <c r="B83" s="5" t="s">
        <v>759</v>
      </c>
      <c r="C83" s="71">
        <v>3</v>
      </c>
      <c r="D83" s="32" t="s">
        <v>210</v>
      </c>
      <c r="E83" s="28" t="s">
        <v>555</v>
      </c>
    </row>
    <row r="84" spans="1:5" ht="30" customHeight="1">
      <c r="A84" s="87">
        <v>59</v>
      </c>
      <c r="B84" s="5" t="s">
        <v>760</v>
      </c>
      <c r="C84" s="71">
        <v>6</v>
      </c>
      <c r="D84" s="32" t="s">
        <v>210</v>
      </c>
      <c r="E84" s="35"/>
    </row>
    <row r="85" spans="1:5" ht="30" customHeight="1">
      <c r="A85" s="87">
        <v>60</v>
      </c>
      <c r="B85" s="5" t="s">
        <v>761</v>
      </c>
      <c r="C85" s="71"/>
      <c r="D85" s="32"/>
      <c r="E85" s="35"/>
    </row>
    <row r="86" spans="1:5" ht="30" customHeight="1">
      <c r="A86" s="89" t="s">
        <v>803</v>
      </c>
      <c r="B86" s="5" t="s">
        <v>762</v>
      </c>
      <c r="C86" s="71">
        <v>0</v>
      </c>
      <c r="D86" s="32" t="s">
        <v>210</v>
      </c>
      <c r="E86" s="35"/>
    </row>
    <row r="87" spans="1:5" ht="30" customHeight="1">
      <c r="A87" s="89" t="s">
        <v>804</v>
      </c>
      <c r="B87" s="5" t="s">
        <v>112</v>
      </c>
      <c r="C87" s="71">
        <v>4</v>
      </c>
      <c r="D87" s="32" t="s">
        <v>210</v>
      </c>
      <c r="E87" s="35"/>
    </row>
    <row r="88" spans="1:5" ht="30" customHeight="1">
      <c r="A88" s="89" t="s">
        <v>805</v>
      </c>
      <c r="B88" s="5" t="s">
        <v>763</v>
      </c>
      <c r="C88" s="71">
        <v>1</v>
      </c>
      <c r="D88" s="32" t="s">
        <v>210</v>
      </c>
      <c r="E88" s="35"/>
    </row>
    <row r="89" spans="1:5" ht="30" customHeight="1">
      <c r="A89" s="89" t="s">
        <v>806</v>
      </c>
      <c r="B89" s="5" t="s">
        <v>764</v>
      </c>
      <c r="C89" s="71">
        <v>1</v>
      </c>
      <c r="D89" s="32" t="s">
        <v>210</v>
      </c>
      <c r="E89" s="35"/>
    </row>
    <row r="90" spans="1:5" ht="30" customHeight="1">
      <c r="A90" s="89" t="s">
        <v>807</v>
      </c>
      <c r="B90" s="5" t="s">
        <v>109</v>
      </c>
      <c r="C90" s="71">
        <v>0</v>
      </c>
      <c r="D90" s="32"/>
      <c r="E90" s="35"/>
    </row>
    <row r="91" spans="1:5" ht="30" customHeight="1">
      <c r="A91" s="87">
        <v>61</v>
      </c>
      <c r="B91" s="5" t="s">
        <v>765</v>
      </c>
      <c r="C91" s="71" t="s">
        <v>222</v>
      </c>
      <c r="D91" s="32"/>
      <c r="E91" s="34"/>
    </row>
    <row r="92" spans="1:5" ht="30" customHeight="1">
      <c r="A92" s="87">
        <v>62</v>
      </c>
      <c r="B92" s="5" t="s">
        <v>106</v>
      </c>
      <c r="C92" s="71" t="s">
        <v>221</v>
      </c>
      <c r="D92" s="32"/>
      <c r="E92" s="34"/>
    </row>
    <row r="93" spans="1:5" ht="30" customHeight="1">
      <c r="A93" s="87">
        <v>63</v>
      </c>
      <c r="B93" s="5" t="s">
        <v>744</v>
      </c>
      <c r="C93" s="71" t="s">
        <v>220</v>
      </c>
      <c r="D93" s="75"/>
      <c r="E93" s="28"/>
    </row>
    <row r="94" spans="1:5" ht="48.6">
      <c r="A94" s="87">
        <v>64</v>
      </c>
      <c r="B94" s="9" t="s">
        <v>766</v>
      </c>
      <c r="C94" s="31" t="str">
        <f>C78+C79-C84&amp;"/"&amp;C86+C87+C90</f>
        <v>8/4</v>
      </c>
      <c r="D94" s="32" t="s">
        <v>210</v>
      </c>
      <c r="E94" s="28" t="s">
        <v>563</v>
      </c>
    </row>
    <row r="95" spans="1:5" ht="30" customHeight="1">
      <c r="A95" s="114" t="s">
        <v>102</v>
      </c>
      <c r="B95" s="115"/>
      <c r="C95" s="115"/>
      <c r="D95" s="115"/>
      <c r="E95" s="116"/>
    </row>
    <row r="96" spans="1:5" ht="30" customHeight="1">
      <c r="A96" s="77">
        <v>65</v>
      </c>
      <c r="B96" s="9" t="s">
        <v>767</v>
      </c>
      <c r="C96" s="71">
        <v>1</v>
      </c>
      <c r="D96" s="75" t="s">
        <v>170</v>
      </c>
      <c r="E96" s="30"/>
    </row>
    <row r="97" spans="1:5" ht="30" customHeight="1">
      <c r="A97" s="77">
        <v>66</v>
      </c>
      <c r="B97" s="9" t="s">
        <v>101</v>
      </c>
      <c r="C97" s="71">
        <f>C82+C83</f>
        <v>7</v>
      </c>
      <c r="D97" s="75" t="s">
        <v>170</v>
      </c>
      <c r="E97" s="28" t="s">
        <v>562</v>
      </c>
    </row>
    <row r="98" spans="1:5" ht="30" customHeight="1">
      <c r="A98" s="77">
        <v>67</v>
      </c>
      <c r="B98" s="9" t="s">
        <v>768</v>
      </c>
      <c r="C98" s="71">
        <f>C44*2+C45+C62*2+C63+C79*2+C80</f>
        <v>46</v>
      </c>
      <c r="D98" s="75" t="s">
        <v>98</v>
      </c>
      <c r="E98" s="30" t="s">
        <v>97</v>
      </c>
    </row>
    <row r="99" spans="1:5" ht="30" customHeight="1">
      <c r="A99" s="77">
        <v>68</v>
      </c>
      <c r="B99" s="9" t="s">
        <v>769</v>
      </c>
      <c r="C99" s="71">
        <v>360</v>
      </c>
      <c r="D99" s="75" t="s">
        <v>95</v>
      </c>
      <c r="E99" s="30"/>
    </row>
    <row r="100" spans="1:5" ht="30" customHeight="1">
      <c r="A100" s="77">
        <v>69</v>
      </c>
      <c r="B100" s="9" t="s">
        <v>770</v>
      </c>
      <c r="C100" s="54" t="s">
        <v>561</v>
      </c>
      <c r="D100" s="75" t="s">
        <v>123</v>
      </c>
      <c r="E100" s="30"/>
    </row>
    <row r="101" spans="1:5" ht="30" customHeight="1">
      <c r="A101" s="77">
        <v>70</v>
      </c>
      <c r="B101" s="9" t="s">
        <v>771</v>
      </c>
      <c r="C101" s="72" t="s">
        <v>560</v>
      </c>
      <c r="D101" s="75" t="s">
        <v>123</v>
      </c>
      <c r="E101" s="28" t="s">
        <v>559</v>
      </c>
    </row>
    <row r="102" spans="1:5" ht="30" customHeight="1">
      <c r="A102" s="77">
        <v>71</v>
      </c>
      <c r="B102" s="9" t="s">
        <v>772</v>
      </c>
      <c r="C102" s="71">
        <f>C83</f>
        <v>3</v>
      </c>
      <c r="D102" s="75" t="s">
        <v>123</v>
      </c>
      <c r="E102" s="30" t="s">
        <v>558</v>
      </c>
    </row>
    <row r="103" spans="1:5" ht="30" customHeight="1">
      <c r="A103" s="77">
        <v>72</v>
      </c>
      <c r="B103" s="9" t="s">
        <v>773</v>
      </c>
      <c r="C103" s="71">
        <v>2</v>
      </c>
      <c r="D103" s="75" t="s">
        <v>123</v>
      </c>
      <c r="E103" s="30" t="s">
        <v>557</v>
      </c>
    </row>
    <row r="104" spans="1:5" ht="30" customHeight="1">
      <c r="A104" s="77">
        <v>73</v>
      </c>
      <c r="B104" s="9" t="s">
        <v>774</v>
      </c>
      <c r="C104" s="71">
        <v>4</v>
      </c>
      <c r="D104" s="75" t="s">
        <v>210</v>
      </c>
      <c r="E104" s="30" t="s">
        <v>556</v>
      </c>
    </row>
    <row r="105" spans="1:5" ht="30" customHeight="1" thickBot="1">
      <c r="A105" s="78">
        <v>74</v>
      </c>
      <c r="B105" s="79" t="s">
        <v>46</v>
      </c>
      <c r="C105" s="26">
        <v>3</v>
      </c>
      <c r="D105" s="26" t="s">
        <v>210</v>
      </c>
      <c r="E105" s="38" t="s">
        <v>555</v>
      </c>
    </row>
    <row r="106" spans="1:5" ht="30" customHeight="1">
      <c r="A106" s="2"/>
      <c r="B106" s="2"/>
      <c r="C106" s="24"/>
      <c r="D106" s="24"/>
      <c r="E106" s="23"/>
    </row>
    <row r="107" spans="1:5" ht="30" customHeight="1">
      <c r="A107" s="2"/>
      <c r="B107" s="2"/>
    </row>
  </sheetData>
  <mergeCells count="12">
    <mergeCell ref="A38:E38"/>
    <mergeCell ref="A42:E42"/>
    <mergeCell ref="A60:E60"/>
    <mergeCell ref="A77:E77"/>
    <mergeCell ref="A95:E95"/>
    <mergeCell ref="A32:E32"/>
    <mergeCell ref="C25:E25"/>
    <mergeCell ref="A1:E1"/>
    <mergeCell ref="A9:E9"/>
    <mergeCell ref="A12:E12"/>
    <mergeCell ref="A18:E18"/>
    <mergeCell ref="A23:E23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73" fitToHeight="0" orientation="portrait" r:id="rId1"/>
  <rowBreaks count="2" manualBreakCount="2">
    <brk id="41" max="4" man="1"/>
    <brk id="76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7"/>
  <sheetViews>
    <sheetView view="pageBreakPreview" zoomScale="60" zoomScaleNormal="11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9" sqref="A9:E9"/>
    </sheetView>
  </sheetViews>
  <sheetFormatPr defaultRowHeight="13.2"/>
  <cols>
    <col min="1" max="1" width="8" customWidth="1"/>
    <col min="2" max="2" width="51.77734375" bestFit="1" customWidth="1"/>
    <col min="3" max="4" width="20.77734375" style="22" customWidth="1"/>
    <col min="5" max="5" width="50.77734375" style="21" customWidth="1"/>
    <col min="6" max="16384" width="8.88671875" style="21"/>
  </cols>
  <sheetData>
    <row r="1" spans="1:5" ht="29.4" customHeight="1">
      <c r="A1" s="119" t="s">
        <v>385</v>
      </c>
      <c r="B1" s="120"/>
      <c r="C1" s="120"/>
      <c r="D1" s="120"/>
      <c r="E1" s="121"/>
    </row>
    <row r="2" spans="1:5" ht="16.2">
      <c r="A2" s="84" t="s">
        <v>4</v>
      </c>
      <c r="B2" s="82" t="s">
        <v>5</v>
      </c>
      <c r="C2" s="83" t="s">
        <v>6</v>
      </c>
      <c r="D2" s="83" t="s">
        <v>7</v>
      </c>
      <c r="E2" s="85" t="s">
        <v>8</v>
      </c>
    </row>
    <row r="3" spans="1:5" ht="30" customHeight="1">
      <c r="A3" s="86">
        <v>1</v>
      </c>
      <c r="B3" s="5" t="s">
        <v>717</v>
      </c>
      <c r="C3" s="36">
        <v>6</v>
      </c>
      <c r="D3" s="37" t="s">
        <v>26</v>
      </c>
      <c r="E3" s="34" t="s">
        <v>27</v>
      </c>
    </row>
    <row r="4" spans="1:5" ht="30" customHeight="1">
      <c r="A4" s="86">
        <v>2</v>
      </c>
      <c r="B4" s="5" t="s">
        <v>159</v>
      </c>
      <c r="C4" s="36">
        <v>6</v>
      </c>
      <c r="D4" s="32"/>
      <c r="E4" s="34" t="s">
        <v>242</v>
      </c>
    </row>
    <row r="5" spans="1:5" ht="30" customHeight="1">
      <c r="A5" s="86">
        <v>3</v>
      </c>
      <c r="B5" s="5" t="s">
        <v>718</v>
      </c>
      <c r="C5" s="32">
        <v>5</v>
      </c>
      <c r="D5" s="32"/>
      <c r="E5" s="34" t="s">
        <v>241</v>
      </c>
    </row>
    <row r="6" spans="1:5" ht="30" customHeight="1">
      <c r="A6" s="86">
        <v>4</v>
      </c>
      <c r="B6" s="5" t="s">
        <v>719</v>
      </c>
      <c r="C6" s="32">
        <v>4</v>
      </c>
      <c r="D6" s="37"/>
      <c r="E6" s="34" t="s">
        <v>384</v>
      </c>
    </row>
    <row r="7" spans="1:5" ht="30" customHeight="1">
      <c r="A7" s="86">
        <v>5</v>
      </c>
      <c r="B7" s="5" t="s">
        <v>720</v>
      </c>
      <c r="C7" s="32">
        <v>2</v>
      </c>
      <c r="D7" s="37"/>
      <c r="E7" s="34"/>
    </row>
    <row r="8" spans="1:5" ht="30" customHeight="1">
      <c r="A8" s="86">
        <v>6</v>
      </c>
      <c r="B8" s="5" t="s">
        <v>721</v>
      </c>
      <c r="C8" s="45">
        <f>SUM(C4:C7)</f>
        <v>17</v>
      </c>
      <c r="D8" s="37"/>
      <c r="E8" s="34"/>
    </row>
    <row r="9" spans="1:5" ht="29.4" customHeight="1">
      <c r="A9" s="114" t="s">
        <v>779</v>
      </c>
      <c r="B9" s="115"/>
      <c r="C9" s="115"/>
      <c r="D9" s="115"/>
      <c r="E9" s="116"/>
    </row>
    <row r="10" spans="1:5" ht="30" customHeight="1">
      <c r="A10" s="86">
        <v>7</v>
      </c>
      <c r="B10" s="5" t="s">
        <v>9</v>
      </c>
      <c r="C10" s="32"/>
      <c r="D10" s="32"/>
      <c r="E10" s="34" t="s">
        <v>383</v>
      </c>
    </row>
    <row r="11" spans="1:5" ht="30" customHeight="1">
      <c r="A11" s="86">
        <v>8</v>
      </c>
      <c r="B11" s="5" t="s">
        <v>722</v>
      </c>
      <c r="C11" s="32"/>
      <c r="D11" s="32"/>
      <c r="E11" s="34" t="s">
        <v>382</v>
      </c>
    </row>
    <row r="12" spans="1:5" ht="29.4" customHeight="1">
      <c r="A12" s="114" t="s">
        <v>695</v>
      </c>
      <c r="B12" s="115"/>
      <c r="C12" s="115"/>
      <c r="D12" s="115"/>
      <c r="E12" s="116"/>
    </row>
    <row r="13" spans="1:5" ht="30" customHeight="1">
      <c r="A13" s="87">
        <v>9</v>
      </c>
      <c r="B13" s="5" t="s">
        <v>10</v>
      </c>
      <c r="C13" s="36">
        <v>300</v>
      </c>
      <c r="D13" s="37" t="s">
        <v>1</v>
      </c>
      <c r="E13" s="28"/>
    </row>
    <row r="14" spans="1:5" ht="30" customHeight="1">
      <c r="A14" s="87">
        <v>10</v>
      </c>
      <c r="B14" s="4" t="s">
        <v>29</v>
      </c>
      <c r="C14" s="32" t="s">
        <v>240</v>
      </c>
      <c r="D14" s="32" t="s">
        <v>239</v>
      </c>
      <c r="E14" s="28"/>
    </row>
    <row r="15" spans="1:5" ht="30" customHeight="1">
      <c r="A15" s="87">
        <v>11</v>
      </c>
      <c r="B15" s="5" t="s">
        <v>11</v>
      </c>
      <c r="C15" s="32" t="s">
        <v>381</v>
      </c>
      <c r="D15" s="32" t="s">
        <v>210</v>
      </c>
      <c r="E15" s="28"/>
    </row>
    <row r="16" spans="1:5" ht="30" customHeight="1">
      <c r="A16" s="87">
        <v>12</v>
      </c>
      <c r="B16" s="5" t="s">
        <v>12</v>
      </c>
      <c r="C16" s="36">
        <v>106</v>
      </c>
      <c r="D16" s="32"/>
      <c r="E16" s="28"/>
    </row>
    <row r="17" spans="1:5" ht="30" customHeight="1">
      <c r="A17" s="87">
        <v>13</v>
      </c>
      <c r="B17" s="4" t="s">
        <v>30</v>
      </c>
      <c r="C17" s="37" t="s">
        <v>2</v>
      </c>
      <c r="D17" s="32"/>
      <c r="E17" s="28"/>
    </row>
    <row r="18" spans="1:5" ht="29.4" customHeight="1">
      <c r="A18" s="114" t="s">
        <v>705</v>
      </c>
      <c r="B18" s="115"/>
      <c r="C18" s="115"/>
      <c r="D18" s="115"/>
      <c r="E18" s="116"/>
    </row>
    <row r="19" spans="1:5" ht="30" customHeight="1">
      <c r="A19" s="87">
        <v>14</v>
      </c>
      <c r="B19" s="5" t="s">
        <v>723</v>
      </c>
      <c r="C19" s="36">
        <v>0</v>
      </c>
      <c r="D19" s="37" t="s">
        <v>14</v>
      </c>
      <c r="E19" s="34" t="s">
        <v>15</v>
      </c>
    </row>
    <row r="20" spans="1:5" ht="30" customHeight="1">
      <c r="A20" s="87">
        <v>15</v>
      </c>
      <c r="B20" s="5" t="s">
        <v>724</v>
      </c>
      <c r="C20" s="36">
        <v>0</v>
      </c>
      <c r="D20" s="37" t="s">
        <v>14</v>
      </c>
      <c r="E20" s="34" t="s">
        <v>380</v>
      </c>
    </row>
    <row r="21" spans="1:5" ht="30" customHeight="1">
      <c r="A21" s="87">
        <v>16</v>
      </c>
      <c r="B21" s="5" t="s">
        <v>725</v>
      </c>
      <c r="C21" s="36">
        <v>0</v>
      </c>
      <c r="D21" s="37" t="s">
        <v>14</v>
      </c>
      <c r="E21" s="28" t="s">
        <v>31</v>
      </c>
    </row>
    <row r="22" spans="1:5" ht="30" customHeight="1">
      <c r="A22" s="87">
        <v>17</v>
      </c>
      <c r="B22" s="4" t="s">
        <v>726</v>
      </c>
      <c r="C22" s="36">
        <v>130</v>
      </c>
      <c r="D22" s="37" t="s">
        <v>355</v>
      </c>
      <c r="E22" s="28" t="s">
        <v>379</v>
      </c>
    </row>
    <row r="23" spans="1:5" ht="29.4" customHeight="1">
      <c r="A23" s="114" t="s">
        <v>778</v>
      </c>
      <c r="B23" s="115"/>
      <c r="C23" s="115"/>
      <c r="D23" s="115"/>
      <c r="E23" s="116"/>
    </row>
    <row r="24" spans="1:5" ht="30" customHeight="1">
      <c r="A24" s="87">
        <v>18</v>
      </c>
      <c r="B24" s="5" t="s">
        <v>18</v>
      </c>
      <c r="C24" s="36">
        <v>2</v>
      </c>
      <c r="D24" s="37" t="s">
        <v>19</v>
      </c>
      <c r="E24" s="34" t="s">
        <v>378</v>
      </c>
    </row>
    <row r="25" spans="1:5" s="70" customFormat="1" ht="30" customHeight="1">
      <c r="A25" s="87" t="s">
        <v>998</v>
      </c>
      <c r="B25" s="5" t="s">
        <v>999</v>
      </c>
      <c r="C25" s="71" t="s">
        <v>1035</v>
      </c>
      <c r="D25" s="37"/>
      <c r="E25" s="34"/>
    </row>
    <row r="26" spans="1:5" s="70" customFormat="1" ht="30" customHeight="1">
      <c r="A26" s="87" t="s">
        <v>1000</v>
      </c>
      <c r="B26" s="5" t="s">
        <v>1001</v>
      </c>
      <c r="C26" s="71" t="s">
        <v>1033</v>
      </c>
      <c r="D26" s="37"/>
      <c r="E26" s="34" t="s">
        <v>1106</v>
      </c>
    </row>
    <row r="27" spans="1:5" s="70" customFormat="1" ht="30" customHeight="1">
      <c r="A27" s="87" t="s">
        <v>1002</v>
      </c>
      <c r="B27" s="5" t="s">
        <v>1003</v>
      </c>
      <c r="C27" s="71" t="s">
        <v>1017</v>
      </c>
      <c r="D27" s="37"/>
      <c r="E27" s="34"/>
    </row>
    <row r="28" spans="1:5" s="70" customFormat="1" ht="30" customHeight="1">
      <c r="A28" s="87" t="s">
        <v>1004</v>
      </c>
      <c r="B28" s="5" t="s">
        <v>1005</v>
      </c>
      <c r="C28" s="71" t="s">
        <v>1034</v>
      </c>
      <c r="D28" s="37"/>
      <c r="E28" s="34"/>
    </row>
    <row r="29" spans="1:5" ht="30" customHeight="1">
      <c r="A29" s="87">
        <v>19</v>
      </c>
      <c r="B29" s="5" t="s">
        <v>16</v>
      </c>
      <c r="C29" s="36">
        <v>0</v>
      </c>
      <c r="D29" s="37" t="s">
        <v>14</v>
      </c>
      <c r="E29" s="28"/>
    </row>
    <row r="30" spans="1:5" ht="30" customHeight="1">
      <c r="A30" s="87">
        <v>20</v>
      </c>
      <c r="B30" s="5" t="s">
        <v>17</v>
      </c>
      <c r="C30" s="36">
        <v>1</v>
      </c>
      <c r="D30" s="37" t="s">
        <v>14</v>
      </c>
      <c r="E30" s="28"/>
    </row>
    <row r="31" spans="1:5" ht="30" customHeight="1">
      <c r="A31" s="87">
        <v>21</v>
      </c>
      <c r="B31" s="5" t="s">
        <v>194</v>
      </c>
      <c r="C31" s="37" t="s">
        <v>2</v>
      </c>
      <c r="D31" s="32"/>
      <c r="E31" s="28"/>
    </row>
    <row r="32" spans="1:5" ht="29.4" customHeight="1">
      <c r="A32" s="114" t="s">
        <v>777</v>
      </c>
      <c r="B32" s="115"/>
      <c r="C32" s="115"/>
      <c r="D32" s="115"/>
      <c r="E32" s="116"/>
    </row>
    <row r="33" spans="1:5" ht="30" customHeight="1">
      <c r="A33" s="87">
        <v>22</v>
      </c>
      <c r="B33" s="5" t="s">
        <v>145</v>
      </c>
      <c r="C33" s="37" t="s">
        <v>2</v>
      </c>
      <c r="D33" s="32"/>
      <c r="E33" s="28"/>
    </row>
    <row r="34" spans="1:5" ht="30" customHeight="1">
      <c r="A34" s="87">
        <v>23</v>
      </c>
      <c r="B34" s="5" t="s">
        <v>727</v>
      </c>
      <c r="C34" s="36">
        <v>11</v>
      </c>
      <c r="D34" s="32" t="s">
        <v>210</v>
      </c>
      <c r="E34" s="34" t="s">
        <v>237</v>
      </c>
    </row>
    <row r="35" spans="1:5" ht="30" customHeight="1">
      <c r="A35" s="87">
        <v>24</v>
      </c>
      <c r="B35" s="4" t="s">
        <v>32</v>
      </c>
      <c r="C35" s="36">
        <v>11</v>
      </c>
      <c r="D35" s="32" t="s">
        <v>210</v>
      </c>
      <c r="E35" s="34" t="s">
        <v>377</v>
      </c>
    </row>
    <row r="36" spans="1:5" ht="30" customHeight="1">
      <c r="A36" s="87">
        <v>25</v>
      </c>
      <c r="B36" s="4" t="s">
        <v>142</v>
      </c>
      <c r="C36" s="36" t="s">
        <v>221</v>
      </c>
      <c r="D36" s="32"/>
      <c r="E36" s="34"/>
    </row>
    <row r="37" spans="1:5" ht="30" customHeight="1">
      <c r="A37" s="87">
        <v>26</v>
      </c>
      <c r="B37" s="4" t="s">
        <v>728</v>
      </c>
      <c r="C37" s="36" t="s">
        <v>221</v>
      </c>
      <c r="D37" s="32"/>
      <c r="E37" s="34"/>
    </row>
    <row r="38" spans="1:5" ht="29.4" customHeight="1">
      <c r="A38" s="114" t="s">
        <v>776</v>
      </c>
      <c r="B38" s="115"/>
      <c r="C38" s="115"/>
      <c r="D38" s="115"/>
      <c r="E38" s="116"/>
    </row>
    <row r="39" spans="1:5" ht="30" customHeight="1">
      <c r="A39" s="87">
        <v>27</v>
      </c>
      <c r="B39" s="5" t="s">
        <v>21</v>
      </c>
      <c r="C39" s="37" t="s">
        <v>2</v>
      </c>
      <c r="D39" s="32"/>
      <c r="E39" s="34" t="s">
        <v>22</v>
      </c>
    </row>
    <row r="40" spans="1:5" ht="30" customHeight="1">
      <c r="A40" s="87">
        <v>28</v>
      </c>
      <c r="B40" s="5" t="s">
        <v>23</v>
      </c>
      <c r="C40" s="37" t="s">
        <v>2</v>
      </c>
      <c r="D40" s="32"/>
      <c r="E40" s="34" t="s">
        <v>236</v>
      </c>
    </row>
    <row r="41" spans="1:5" ht="30" customHeight="1">
      <c r="A41" s="87">
        <v>29</v>
      </c>
      <c r="B41" s="5" t="s">
        <v>24</v>
      </c>
      <c r="C41" s="37" t="s">
        <v>2</v>
      </c>
      <c r="D41" s="32"/>
      <c r="E41" s="34"/>
    </row>
    <row r="42" spans="1:5" ht="29.4" customHeight="1">
      <c r="A42" s="114" t="s">
        <v>25</v>
      </c>
      <c r="B42" s="115"/>
      <c r="C42" s="115"/>
      <c r="D42" s="115"/>
      <c r="E42" s="116"/>
    </row>
    <row r="43" spans="1:5" ht="30" customHeight="1">
      <c r="A43" s="87">
        <v>30</v>
      </c>
      <c r="B43" s="5" t="s">
        <v>729</v>
      </c>
      <c r="C43" s="36">
        <v>6</v>
      </c>
      <c r="D43" s="32" t="s">
        <v>225</v>
      </c>
      <c r="E43" s="34" t="s">
        <v>235</v>
      </c>
    </row>
    <row r="44" spans="1:5" ht="30" customHeight="1">
      <c r="A44" s="87">
        <v>31</v>
      </c>
      <c r="B44" s="5" t="s">
        <v>39</v>
      </c>
      <c r="C44" s="36">
        <v>0</v>
      </c>
      <c r="D44" s="32" t="s">
        <v>362</v>
      </c>
      <c r="E44" s="34" t="s">
        <v>376</v>
      </c>
    </row>
    <row r="45" spans="1:5" ht="30" customHeight="1">
      <c r="A45" s="87">
        <v>32</v>
      </c>
      <c r="B45" s="5" t="s">
        <v>730</v>
      </c>
      <c r="C45" s="36">
        <v>0</v>
      </c>
      <c r="D45" s="32" t="s">
        <v>364</v>
      </c>
      <c r="E45" s="34"/>
    </row>
    <row r="46" spans="1:5" ht="30" customHeight="1">
      <c r="A46" s="87">
        <v>33</v>
      </c>
      <c r="B46" s="4" t="s">
        <v>133</v>
      </c>
      <c r="C46" s="36">
        <v>6</v>
      </c>
      <c r="D46" s="32" t="s">
        <v>369</v>
      </c>
      <c r="E46" s="43"/>
    </row>
    <row r="47" spans="1:5" ht="30" customHeight="1">
      <c r="A47" s="87">
        <v>34</v>
      </c>
      <c r="B47" s="5" t="s">
        <v>731</v>
      </c>
      <c r="C47" s="37">
        <v>6</v>
      </c>
      <c r="D47" s="32" t="s">
        <v>360</v>
      </c>
      <c r="E47" s="43"/>
    </row>
    <row r="48" spans="1:5" ht="30" customHeight="1">
      <c r="A48" s="87">
        <v>35</v>
      </c>
      <c r="B48" s="4" t="s">
        <v>732</v>
      </c>
      <c r="C48" s="36">
        <v>3</v>
      </c>
      <c r="D48" s="32" t="s">
        <v>369</v>
      </c>
      <c r="E48" s="43"/>
    </row>
    <row r="49" spans="1:5" ht="30" customHeight="1">
      <c r="A49" s="87">
        <v>36</v>
      </c>
      <c r="B49" s="68" t="s">
        <v>733</v>
      </c>
      <c r="C49" s="36">
        <v>3</v>
      </c>
      <c r="D49" s="32" t="s">
        <v>360</v>
      </c>
      <c r="E49" s="43"/>
    </row>
    <row r="50" spans="1:5" ht="30" customHeight="1">
      <c r="A50" s="87">
        <v>37</v>
      </c>
      <c r="B50" s="5" t="s">
        <v>113</v>
      </c>
      <c r="C50" s="37"/>
      <c r="D50" s="32"/>
      <c r="E50" s="43"/>
    </row>
    <row r="51" spans="1:5" ht="30" customHeight="1">
      <c r="A51" s="89" t="s">
        <v>734</v>
      </c>
      <c r="B51" s="5" t="s">
        <v>735</v>
      </c>
      <c r="C51" s="37">
        <v>0</v>
      </c>
      <c r="D51" s="32" t="s">
        <v>360</v>
      </c>
      <c r="E51" s="43"/>
    </row>
    <row r="52" spans="1:5" ht="30" customHeight="1">
      <c r="A52" s="89" t="s">
        <v>736</v>
      </c>
      <c r="B52" s="5" t="s">
        <v>737</v>
      </c>
      <c r="C52" s="37">
        <v>3</v>
      </c>
      <c r="D52" s="32" t="s">
        <v>349</v>
      </c>
      <c r="E52" s="43"/>
    </row>
    <row r="53" spans="1:5" ht="30" customHeight="1">
      <c r="A53" s="89" t="s">
        <v>738</v>
      </c>
      <c r="B53" s="5" t="s">
        <v>739</v>
      </c>
      <c r="C53" s="37">
        <v>0</v>
      </c>
      <c r="D53" s="32" t="s">
        <v>360</v>
      </c>
      <c r="E53" s="43"/>
    </row>
    <row r="54" spans="1:5" ht="30" customHeight="1">
      <c r="A54" s="89" t="s">
        <v>740</v>
      </c>
      <c r="B54" s="5" t="s">
        <v>110</v>
      </c>
      <c r="C54" s="37">
        <v>3</v>
      </c>
      <c r="D54" s="32" t="s">
        <v>360</v>
      </c>
      <c r="E54" s="43"/>
    </row>
    <row r="55" spans="1:5" ht="30" customHeight="1">
      <c r="A55" s="89" t="s">
        <v>741</v>
      </c>
      <c r="B55" s="5" t="s">
        <v>109</v>
      </c>
      <c r="C55" s="37">
        <v>0</v>
      </c>
      <c r="D55" s="32" t="s">
        <v>360</v>
      </c>
      <c r="E55" s="28" t="s">
        <v>375</v>
      </c>
    </row>
    <row r="56" spans="1:5" ht="30" customHeight="1">
      <c r="A56" s="87">
        <v>38</v>
      </c>
      <c r="B56" s="5" t="s">
        <v>742</v>
      </c>
      <c r="C56" s="37" t="s">
        <v>374</v>
      </c>
      <c r="D56" s="32"/>
      <c r="E56" s="28"/>
    </row>
    <row r="57" spans="1:5" ht="30" customHeight="1">
      <c r="A57" s="87">
        <v>39</v>
      </c>
      <c r="B57" s="5" t="s">
        <v>743</v>
      </c>
      <c r="C57" s="37" t="s">
        <v>373</v>
      </c>
      <c r="D57" s="32"/>
      <c r="E57" s="28"/>
    </row>
    <row r="58" spans="1:5" ht="30" customHeight="1">
      <c r="A58" s="87">
        <v>40</v>
      </c>
      <c r="B58" s="5" t="s">
        <v>744</v>
      </c>
      <c r="C58" s="37" t="s">
        <v>367</v>
      </c>
      <c r="D58" s="32"/>
      <c r="E58" s="28"/>
    </row>
    <row r="59" spans="1:5" ht="30" customHeight="1">
      <c r="A59" s="87">
        <v>41</v>
      </c>
      <c r="B59" s="9" t="s">
        <v>92</v>
      </c>
      <c r="C59" s="75" t="s">
        <v>372</v>
      </c>
      <c r="D59" s="75" t="s">
        <v>360</v>
      </c>
      <c r="E59" s="28" t="s">
        <v>371</v>
      </c>
    </row>
    <row r="60" spans="1:5" ht="29.4" customHeight="1">
      <c r="A60" s="114" t="s">
        <v>775</v>
      </c>
      <c r="B60" s="115"/>
      <c r="C60" s="115"/>
      <c r="D60" s="115"/>
      <c r="E60" s="116"/>
    </row>
    <row r="61" spans="1:5" ht="30" customHeight="1">
      <c r="A61" s="87">
        <v>42</v>
      </c>
      <c r="B61" s="4" t="s">
        <v>745</v>
      </c>
      <c r="C61" s="44">
        <v>0</v>
      </c>
      <c r="D61" s="32" t="s">
        <v>364</v>
      </c>
      <c r="E61" s="28"/>
    </row>
    <row r="62" spans="1:5" ht="39.9" customHeight="1">
      <c r="A62" s="87">
        <v>43</v>
      </c>
      <c r="B62" s="4" t="s">
        <v>746</v>
      </c>
      <c r="C62" s="44">
        <v>5</v>
      </c>
      <c r="D62" s="32" t="s">
        <v>362</v>
      </c>
      <c r="E62" s="34" t="s">
        <v>370</v>
      </c>
    </row>
    <row r="63" spans="1:5" ht="39.9" customHeight="1">
      <c r="A63" s="87">
        <v>44</v>
      </c>
      <c r="B63" s="4" t="s">
        <v>119</v>
      </c>
      <c r="C63" s="37">
        <v>0</v>
      </c>
      <c r="D63" s="32" t="s">
        <v>362</v>
      </c>
      <c r="E63" s="34"/>
    </row>
    <row r="64" spans="1:5" ht="30" customHeight="1">
      <c r="A64" s="87">
        <v>45</v>
      </c>
      <c r="B64" s="5" t="s">
        <v>747</v>
      </c>
      <c r="C64" s="36">
        <v>0</v>
      </c>
      <c r="D64" s="32" t="s">
        <v>369</v>
      </c>
      <c r="E64" s="28"/>
    </row>
    <row r="65" spans="1:5" ht="30" customHeight="1">
      <c r="A65" s="87">
        <v>46</v>
      </c>
      <c r="B65" s="5" t="s">
        <v>48</v>
      </c>
      <c r="C65" s="36">
        <v>2</v>
      </c>
      <c r="D65" s="32" t="s">
        <v>360</v>
      </c>
      <c r="E65" s="34" t="s">
        <v>368</v>
      </c>
    </row>
    <row r="66" spans="1:5" ht="30" customHeight="1">
      <c r="A66" s="87">
        <v>47</v>
      </c>
      <c r="B66" s="5" t="s">
        <v>124</v>
      </c>
      <c r="C66" s="36">
        <v>0</v>
      </c>
      <c r="D66" s="32" t="s">
        <v>223</v>
      </c>
      <c r="E66" s="41"/>
    </row>
    <row r="67" spans="1:5" ht="30" customHeight="1">
      <c r="A67" s="87">
        <v>48</v>
      </c>
      <c r="B67" s="5" t="s">
        <v>748</v>
      </c>
      <c r="C67" s="36"/>
      <c r="D67" s="32"/>
      <c r="E67" s="41"/>
    </row>
    <row r="68" spans="1:5" ht="30" customHeight="1">
      <c r="A68" s="89" t="s">
        <v>798</v>
      </c>
      <c r="B68" s="5" t="s">
        <v>749</v>
      </c>
      <c r="C68" s="37">
        <v>0</v>
      </c>
      <c r="D68" s="32" t="s">
        <v>210</v>
      </c>
      <c r="E68" s="28"/>
    </row>
    <row r="69" spans="1:5" ht="30" customHeight="1">
      <c r="A69" s="89" t="s">
        <v>799</v>
      </c>
      <c r="B69" s="5" t="s">
        <v>750</v>
      </c>
      <c r="C69" s="37">
        <v>2</v>
      </c>
      <c r="D69" s="32" t="s">
        <v>210</v>
      </c>
      <c r="E69" s="34"/>
    </row>
    <row r="70" spans="1:5" ht="30" customHeight="1">
      <c r="A70" s="89" t="s">
        <v>800</v>
      </c>
      <c r="B70" s="5" t="s">
        <v>751</v>
      </c>
      <c r="C70" s="36">
        <v>0</v>
      </c>
      <c r="D70" s="32" t="s">
        <v>210</v>
      </c>
      <c r="E70" s="28"/>
    </row>
    <row r="71" spans="1:5" ht="30" customHeight="1">
      <c r="A71" s="89" t="s">
        <v>801</v>
      </c>
      <c r="B71" s="5" t="s">
        <v>752</v>
      </c>
      <c r="C71" s="37">
        <v>0</v>
      </c>
      <c r="D71" s="32" t="s">
        <v>210</v>
      </c>
      <c r="E71" s="34"/>
    </row>
    <row r="72" spans="1:5" ht="30" customHeight="1">
      <c r="A72" s="89" t="s">
        <v>802</v>
      </c>
      <c r="B72" s="5" t="s">
        <v>109</v>
      </c>
      <c r="C72" s="37">
        <v>0</v>
      </c>
      <c r="D72" s="32"/>
      <c r="E72" s="34"/>
    </row>
    <row r="73" spans="1:5" ht="30" customHeight="1">
      <c r="A73" s="87">
        <v>49</v>
      </c>
      <c r="B73" s="5" t="s">
        <v>753</v>
      </c>
      <c r="C73" s="37" t="s">
        <v>222</v>
      </c>
      <c r="D73" s="32"/>
      <c r="E73" s="41"/>
    </row>
    <row r="74" spans="1:5" ht="30" customHeight="1">
      <c r="A74" s="87">
        <v>50</v>
      </c>
      <c r="B74" s="5" t="s">
        <v>743</v>
      </c>
      <c r="C74" s="37" t="s">
        <v>221</v>
      </c>
      <c r="D74" s="32"/>
      <c r="E74" s="41"/>
    </row>
    <row r="75" spans="1:5" ht="30" customHeight="1">
      <c r="A75" s="87">
        <v>51</v>
      </c>
      <c r="B75" s="5" t="s">
        <v>754</v>
      </c>
      <c r="C75" s="37" t="s">
        <v>367</v>
      </c>
      <c r="D75" s="32"/>
      <c r="E75" s="28"/>
    </row>
    <row r="76" spans="1:5" ht="32.4">
      <c r="A76" s="87">
        <v>52</v>
      </c>
      <c r="B76" s="9" t="s">
        <v>755</v>
      </c>
      <c r="C76" s="39" t="s">
        <v>366</v>
      </c>
      <c r="D76" s="75" t="s">
        <v>360</v>
      </c>
      <c r="E76" s="28" t="s">
        <v>365</v>
      </c>
    </row>
    <row r="77" spans="1:5" ht="29.4" customHeight="1">
      <c r="A77" s="114" t="s">
        <v>266</v>
      </c>
      <c r="B77" s="115"/>
      <c r="C77" s="115"/>
      <c r="D77" s="115"/>
      <c r="E77" s="116"/>
    </row>
    <row r="78" spans="1:5" ht="30" customHeight="1">
      <c r="A78" s="87">
        <v>53</v>
      </c>
      <c r="B78" s="4" t="s">
        <v>756</v>
      </c>
      <c r="C78" s="36">
        <v>0</v>
      </c>
      <c r="D78" s="32" t="s">
        <v>362</v>
      </c>
      <c r="E78" s="28"/>
    </row>
    <row r="79" spans="1:5" ht="39.9" customHeight="1">
      <c r="A79" s="87">
        <v>54</v>
      </c>
      <c r="B79" s="4" t="s">
        <v>44</v>
      </c>
      <c r="C79" s="36">
        <v>4</v>
      </c>
      <c r="D79" s="32" t="s">
        <v>364</v>
      </c>
      <c r="E79" s="28" t="s">
        <v>363</v>
      </c>
    </row>
    <row r="80" spans="1:5" ht="39.9" customHeight="1">
      <c r="A80" s="87">
        <v>55</v>
      </c>
      <c r="B80" s="4" t="s">
        <v>119</v>
      </c>
      <c r="C80" s="37">
        <v>0</v>
      </c>
      <c r="D80" s="32" t="s">
        <v>362</v>
      </c>
      <c r="E80" s="34"/>
    </row>
    <row r="81" spans="1:5" ht="30" customHeight="1">
      <c r="A81" s="87">
        <v>56</v>
      </c>
      <c r="B81" s="5" t="s">
        <v>757</v>
      </c>
      <c r="C81" s="36">
        <v>0</v>
      </c>
      <c r="D81" s="32" t="s">
        <v>223</v>
      </c>
      <c r="E81" s="28"/>
    </row>
    <row r="82" spans="1:5" ht="30" customHeight="1">
      <c r="A82" s="87">
        <v>57</v>
      </c>
      <c r="B82" s="5" t="s">
        <v>758</v>
      </c>
      <c r="C82" s="36">
        <v>1</v>
      </c>
      <c r="D82" s="32" t="s">
        <v>210</v>
      </c>
      <c r="E82" s="28" t="s">
        <v>361</v>
      </c>
    </row>
    <row r="83" spans="1:5" ht="30" customHeight="1">
      <c r="A83" s="87">
        <v>58</v>
      </c>
      <c r="B83" s="5" t="s">
        <v>759</v>
      </c>
      <c r="C83" s="36">
        <v>0</v>
      </c>
      <c r="D83" s="32" t="s">
        <v>210</v>
      </c>
      <c r="E83" s="43"/>
    </row>
    <row r="84" spans="1:5" ht="30" customHeight="1">
      <c r="A84" s="87">
        <v>59</v>
      </c>
      <c r="B84" s="5" t="s">
        <v>760</v>
      </c>
      <c r="C84" s="36">
        <v>2</v>
      </c>
      <c r="D84" s="32" t="s">
        <v>360</v>
      </c>
      <c r="E84" s="42"/>
    </row>
    <row r="85" spans="1:5" ht="30" customHeight="1">
      <c r="A85" s="87">
        <v>60</v>
      </c>
      <c r="B85" s="5" t="s">
        <v>761</v>
      </c>
      <c r="C85" s="76"/>
      <c r="D85" s="32"/>
      <c r="E85" s="42"/>
    </row>
    <row r="86" spans="1:5" ht="30" customHeight="1">
      <c r="A86" s="89" t="s">
        <v>803</v>
      </c>
      <c r="B86" s="5" t="s">
        <v>762</v>
      </c>
      <c r="C86" s="36">
        <v>0</v>
      </c>
      <c r="D86" s="32" t="s">
        <v>360</v>
      </c>
      <c r="E86" s="42"/>
    </row>
    <row r="87" spans="1:5" ht="30" customHeight="1">
      <c r="A87" s="89" t="s">
        <v>804</v>
      </c>
      <c r="B87" s="5" t="s">
        <v>112</v>
      </c>
      <c r="C87" s="36">
        <v>2</v>
      </c>
      <c r="D87" s="32" t="s">
        <v>360</v>
      </c>
      <c r="E87" s="42"/>
    </row>
    <row r="88" spans="1:5" ht="30" customHeight="1">
      <c r="A88" s="89" t="s">
        <v>805</v>
      </c>
      <c r="B88" s="5" t="s">
        <v>763</v>
      </c>
      <c r="C88" s="36">
        <v>0</v>
      </c>
      <c r="D88" s="32" t="s">
        <v>349</v>
      </c>
      <c r="E88" s="42"/>
    </row>
    <row r="89" spans="1:5" ht="30" customHeight="1">
      <c r="A89" s="89" t="s">
        <v>806</v>
      </c>
      <c r="B89" s="5" t="s">
        <v>764</v>
      </c>
      <c r="C89" s="36">
        <v>0</v>
      </c>
      <c r="D89" s="32" t="s">
        <v>349</v>
      </c>
      <c r="E89" s="42"/>
    </row>
    <row r="90" spans="1:5" ht="30" customHeight="1">
      <c r="A90" s="89" t="s">
        <v>807</v>
      </c>
      <c r="B90" s="5" t="s">
        <v>109</v>
      </c>
      <c r="C90" s="76">
        <v>0</v>
      </c>
      <c r="D90" s="32"/>
      <c r="E90" s="42"/>
    </row>
    <row r="91" spans="1:5" ht="30" customHeight="1">
      <c r="A91" s="87">
        <v>61</v>
      </c>
      <c r="B91" s="5" t="s">
        <v>765</v>
      </c>
      <c r="C91" s="37" t="s">
        <v>222</v>
      </c>
      <c r="D91" s="32"/>
      <c r="E91" s="41"/>
    </row>
    <row r="92" spans="1:5" ht="30" customHeight="1">
      <c r="A92" s="87">
        <v>62</v>
      </c>
      <c r="B92" s="5" t="s">
        <v>106</v>
      </c>
      <c r="C92" s="37" t="s">
        <v>221</v>
      </c>
      <c r="D92" s="32"/>
      <c r="E92" s="41"/>
    </row>
    <row r="93" spans="1:5" ht="30" customHeight="1">
      <c r="A93" s="87">
        <v>63</v>
      </c>
      <c r="B93" s="5" t="s">
        <v>744</v>
      </c>
      <c r="C93" s="37" t="s">
        <v>220</v>
      </c>
      <c r="D93" s="75"/>
      <c r="E93" s="28"/>
    </row>
    <row r="94" spans="1:5" ht="32.4">
      <c r="A94" s="87">
        <v>64</v>
      </c>
      <c r="B94" s="9" t="s">
        <v>766</v>
      </c>
      <c r="C94" s="40" t="s">
        <v>359</v>
      </c>
      <c r="D94" s="32" t="s">
        <v>210</v>
      </c>
      <c r="E94" s="28" t="s">
        <v>358</v>
      </c>
    </row>
    <row r="95" spans="1:5" ht="29.4" customHeight="1">
      <c r="A95" s="114" t="s">
        <v>102</v>
      </c>
      <c r="B95" s="115"/>
      <c r="C95" s="115"/>
      <c r="D95" s="115"/>
      <c r="E95" s="116"/>
    </row>
    <row r="96" spans="1:5" ht="30" customHeight="1">
      <c r="A96" s="77">
        <v>65</v>
      </c>
      <c r="B96" s="9" t="s">
        <v>767</v>
      </c>
      <c r="C96" s="75">
        <v>1</v>
      </c>
      <c r="D96" s="75" t="s">
        <v>217</v>
      </c>
      <c r="E96" s="30" t="s">
        <v>354</v>
      </c>
    </row>
    <row r="97" spans="1:5" ht="30" customHeight="1">
      <c r="A97" s="77">
        <v>66</v>
      </c>
      <c r="B97" s="9" t="s">
        <v>101</v>
      </c>
      <c r="C97" s="75">
        <v>1</v>
      </c>
      <c r="D97" s="75" t="s">
        <v>217</v>
      </c>
      <c r="E97" s="30" t="s">
        <v>357</v>
      </c>
    </row>
    <row r="98" spans="1:5" ht="30" customHeight="1">
      <c r="A98" s="77">
        <v>67</v>
      </c>
      <c r="B98" s="9" t="s">
        <v>768</v>
      </c>
      <c r="C98" s="75">
        <v>18</v>
      </c>
      <c r="D98" s="75" t="s">
        <v>215</v>
      </c>
      <c r="E98" s="30"/>
    </row>
    <row r="99" spans="1:5" ht="30" customHeight="1">
      <c r="A99" s="77">
        <v>68</v>
      </c>
      <c r="B99" s="9" t="s">
        <v>769</v>
      </c>
      <c r="C99" s="75">
        <v>70</v>
      </c>
      <c r="D99" s="75" t="s">
        <v>355</v>
      </c>
      <c r="E99" s="30" t="s">
        <v>354</v>
      </c>
    </row>
    <row r="100" spans="1:5" ht="30" customHeight="1">
      <c r="A100" s="77">
        <v>69</v>
      </c>
      <c r="B100" s="9" t="s">
        <v>770</v>
      </c>
      <c r="C100" s="39" t="s">
        <v>353</v>
      </c>
      <c r="D100" s="75" t="s">
        <v>210</v>
      </c>
      <c r="E100" s="30"/>
    </row>
    <row r="101" spans="1:5" ht="30" customHeight="1">
      <c r="A101" s="77">
        <v>70</v>
      </c>
      <c r="B101" s="9" t="s">
        <v>771</v>
      </c>
      <c r="C101" s="39" t="s">
        <v>352</v>
      </c>
      <c r="D101" s="75" t="s">
        <v>210</v>
      </c>
      <c r="E101" s="28" t="s">
        <v>351</v>
      </c>
    </row>
    <row r="102" spans="1:5" ht="30" customHeight="1">
      <c r="A102" s="77">
        <v>71</v>
      </c>
      <c r="B102" s="9" t="s">
        <v>772</v>
      </c>
      <c r="C102" s="75">
        <v>0</v>
      </c>
      <c r="D102" s="75" t="s">
        <v>82</v>
      </c>
      <c r="E102" s="30"/>
    </row>
    <row r="103" spans="1:5" ht="30" customHeight="1">
      <c r="A103" s="77">
        <v>72</v>
      </c>
      <c r="B103" s="9" t="s">
        <v>773</v>
      </c>
      <c r="C103" s="75">
        <v>1</v>
      </c>
      <c r="D103" s="75" t="s">
        <v>210</v>
      </c>
      <c r="E103" s="30" t="s">
        <v>350</v>
      </c>
    </row>
    <row r="104" spans="1:5" ht="30" customHeight="1">
      <c r="A104" s="77">
        <v>73</v>
      </c>
      <c r="B104" s="9" t="s">
        <v>774</v>
      </c>
      <c r="C104" s="75">
        <v>0</v>
      </c>
      <c r="D104" s="75" t="s">
        <v>349</v>
      </c>
      <c r="E104" s="30"/>
    </row>
    <row r="105" spans="1:5" ht="30" customHeight="1" thickBot="1">
      <c r="A105" s="78">
        <v>74</v>
      </c>
      <c r="B105" s="79" t="s">
        <v>46</v>
      </c>
      <c r="C105" s="26">
        <v>2</v>
      </c>
      <c r="D105" s="26" t="s">
        <v>82</v>
      </c>
      <c r="E105" s="38" t="s">
        <v>348</v>
      </c>
    </row>
    <row r="106" spans="1:5" ht="16.2">
      <c r="A106" s="2"/>
      <c r="B106" s="2"/>
      <c r="C106" s="24"/>
      <c r="D106" s="24"/>
      <c r="E106" s="23"/>
    </row>
    <row r="107" spans="1:5" ht="16.2">
      <c r="A107" s="2"/>
      <c r="B107" s="2"/>
      <c r="C107" s="24"/>
      <c r="D107" s="24"/>
      <c r="E107" s="23"/>
    </row>
  </sheetData>
  <mergeCells count="11">
    <mergeCell ref="A9:E9"/>
    <mergeCell ref="A1:E1"/>
    <mergeCell ref="A95:E95"/>
    <mergeCell ref="A77:E77"/>
    <mergeCell ref="A60:E60"/>
    <mergeCell ref="A42:E42"/>
    <mergeCell ref="A38:E38"/>
    <mergeCell ref="A32:E32"/>
    <mergeCell ref="A23:E23"/>
    <mergeCell ref="A18:E18"/>
    <mergeCell ref="A12:E12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73" fitToHeight="0" orientation="portrait" r:id="rId1"/>
  <rowBreaks count="2" manualBreakCount="2">
    <brk id="41" max="4" man="1"/>
    <brk id="76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7"/>
  <sheetViews>
    <sheetView view="pageBreakPreview" zoomScale="60" zoomScaleNormal="11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9" sqref="A9:E9"/>
    </sheetView>
  </sheetViews>
  <sheetFormatPr defaultRowHeight="13.2"/>
  <cols>
    <col min="1" max="1" width="8" customWidth="1"/>
    <col min="2" max="2" width="51.77734375" bestFit="1" customWidth="1"/>
    <col min="3" max="4" width="20.77734375" style="22" customWidth="1"/>
    <col min="5" max="5" width="50.77734375" style="21" customWidth="1"/>
    <col min="6" max="16384" width="8.88671875" style="21"/>
  </cols>
  <sheetData>
    <row r="1" spans="1:5" ht="28.2" customHeight="1">
      <c r="A1" s="119" t="s">
        <v>651</v>
      </c>
      <c r="B1" s="120"/>
      <c r="C1" s="120"/>
      <c r="D1" s="120"/>
      <c r="E1" s="121"/>
    </row>
    <row r="2" spans="1:5" ht="16.2">
      <c r="A2" s="84" t="s">
        <v>4</v>
      </c>
      <c r="B2" s="82" t="s">
        <v>5</v>
      </c>
      <c r="C2" s="83" t="s">
        <v>6</v>
      </c>
      <c r="D2" s="83" t="s">
        <v>7</v>
      </c>
      <c r="E2" s="85" t="s">
        <v>8</v>
      </c>
    </row>
    <row r="3" spans="1:5" ht="30" customHeight="1">
      <c r="A3" s="86">
        <v>1</v>
      </c>
      <c r="B3" s="5" t="s">
        <v>717</v>
      </c>
      <c r="C3" s="36">
        <v>6</v>
      </c>
      <c r="D3" s="37" t="s">
        <v>26</v>
      </c>
      <c r="E3" s="34" t="s">
        <v>27</v>
      </c>
    </row>
    <row r="4" spans="1:5" ht="30" customHeight="1">
      <c r="A4" s="86">
        <v>2</v>
      </c>
      <c r="B4" s="5" t="s">
        <v>159</v>
      </c>
      <c r="C4" s="36">
        <v>6</v>
      </c>
      <c r="D4" s="32"/>
      <c r="E4" s="34" t="s">
        <v>650</v>
      </c>
    </row>
    <row r="5" spans="1:5" ht="30" customHeight="1">
      <c r="A5" s="86">
        <v>3</v>
      </c>
      <c r="B5" s="5" t="s">
        <v>718</v>
      </c>
      <c r="C5" s="32">
        <v>8</v>
      </c>
      <c r="D5" s="32"/>
      <c r="E5" s="34" t="s">
        <v>649</v>
      </c>
    </row>
    <row r="6" spans="1:5" ht="30" customHeight="1">
      <c r="A6" s="86">
        <v>4</v>
      </c>
      <c r="B6" s="5" t="s">
        <v>719</v>
      </c>
      <c r="C6" s="32">
        <v>5</v>
      </c>
      <c r="D6" s="37"/>
      <c r="E6" s="34" t="s">
        <v>648</v>
      </c>
    </row>
    <row r="7" spans="1:5" ht="30" customHeight="1">
      <c r="A7" s="86">
        <v>5</v>
      </c>
      <c r="B7" s="5" t="s">
        <v>720</v>
      </c>
      <c r="C7" s="32">
        <v>1</v>
      </c>
      <c r="D7" s="37"/>
      <c r="E7" s="34"/>
    </row>
    <row r="8" spans="1:5" ht="30" customHeight="1">
      <c r="A8" s="86">
        <v>6</v>
      </c>
      <c r="B8" s="5" t="s">
        <v>721</v>
      </c>
      <c r="C8" s="45">
        <f>SUM(C4:C7)</f>
        <v>20</v>
      </c>
      <c r="D8" s="37"/>
      <c r="E8" s="34"/>
    </row>
    <row r="9" spans="1:5" ht="28.2" customHeight="1">
      <c r="A9" s="114" t="s">
        <v>277</v>
      </c>
      <c r="B9" s="115"/>
      <c r="C9" s="115"/>
      <c r="D9" s="115"/>
      <c r="E9" s="116"/>
    </row>
    <row r="10" spans="1:5" ht="30" customHeight="1">
      <c r="A10" s="86">
        <v>7</v>
      </c>
      <c r="B10" s="5" t="s">
        <v>9</v>
      </c>
      <c r="C10" s="32"/>
      <c r="D10" s="32"/>
      <c r="E10" s="34" t="s">
        <v>647</v>
      </c>
    </row>
    <row r="11" spans="1:5" ht="30" customHeight="1">
      <c r="A11" s="86">
        <v>8</v>
      </c>
      <c r="B11" s="5" t="s">
        <v>722</v>
      </c>
      <c r="C11" s="32"/>
      <c r="D11" s="32"/>
      <c r="E11" s="34" t="s">
        <v>646</v>
      </c>
    </row>
    <row r="12" spans="1:5" ht="28.2" customHeight="1">
      <c r="A12" s="114" t="s">
        <v>695</v>
      </c>
      <c r="B12" s="115"/>
      <c r="C12" s="115"/>
      <c r="D12" s="115"/>
      <c r="E12" s="116"/>
    </row>
    <row r="13" spans="1:5" ht="30" customHeight="1">
      <c r="A13" s="87">
        <v>9</v>
      </c>
      <c r="B13" s="5" t="s">
        <v>10</v>
      </c>
      <c r="C13" s="36">
        <v>300</v>
      </c>
      <c r="D13" s="37" t="s">
        <v>1</v>
      </c>
      <c r="E13" s="28"/>
    </row>
    <row r="14" spans="1:5" ht="30" customHeight="1">
      <c r="A14" s="87">
        <v>10</v>
      </c>
      <c r="B14" s="4" t="s">
        <v>29</v>
      </c>
      <c r="C14" s="32" t="s">
        <v>645</v>
      </c>
      <c r="D14" s="32" t="s">
        <v>644</v>
      </c>
      <c r="E14" s="28"/>
    </row>
    <row r="15" spans="1:5" ht="30" customHeight="1">
      <c r="A15" s="87">
        <v>11</v>
      </c>
      <c r="B15" s="5" t="s">
        <v>11</v>
      </c>
      <c r="C15" s="32" t="s">
        <v>643</v>
      </c>
      <c r="D15" s="32" t="s">
        <v>624</v>
      </c>
      <c r="E15" s="28"/>
    </row>
    <row r="16" spans="1:5" ht="30" customHeight="1">
      <c r="A16" s="87">
        <v>12</v>
      </c>
      <c r="B16" s="5" t="s">
        <v>12</v>
      </c>
      <c r="C16" s="36">
        <v>106</v>
      </c>
      <c r="D16" s="32"/>
      <c r="E16" s="28"/>
    </row>
    <row r="17" spans="1:5" ht="30" customHeight="1">
      <c r="A17" s="87">
        <v>13</v>
      </c>
      <c r="B17" s="4" t="s">
        <v>30</v>
      </c>
      <c r="C17" s="37" t="s">
        <v>2</v>
      </c>
      <c r="D17" s="32"/>
      <c r="E17" s="28"/>
    </row>
    <row r="18" spans="1:5" ht="28.2" customHeight="1">
      <c r="A18" s="114" t="s">
        <v>705</v>
      </c>
      <c r="B18" s="115"/>
      <c r="C18" s="115"/>
      <c r="D18" s="115"/>
      <c r="E18" s="116"/>
    </row>
    <row r="19" spans="1:5" ht="30" customHeight="1">
      <c r="A19" s="87">
        <v>14</v>
      </c>
      <c r="B19" s="5" t="s">
        <v>723</v>
      </c>
      <c r="C19" s="36">
        <v>0</v>
      </c>
      <c r="D19" s="37" t="s">
        <v>14</v>
      </c>
      <c r="E19" s="34" t="s">
        <v>15</v>
      </c>
    </row>
    <row r="20" spans="1:5" ht="30" customHeight="1">
      <c r="A20" s="87">
        <v>15</v>
      </c>
      <c r="B20" s="5" t="s">
        <v>724</v>
      </c>
      <c r="C20" s="36">
        <v>1</v>
      </c>
      <c r="D20" s="37" t="s">
        <v>14</v>
      </c>
      <c r="E20" s="34" t="s">
        <v>642</v>
      </c>
    </row>
    <row r="21" spans="1:5" ht="30" customHeight="1">
      <c r="A21" s="87">
        <v>16</v>
      </c>
      <c r="B21" s="5" t="s">
        <v>725</v>
      </c>
      <c r="C21" s="36">
        <v>0</v>
      </c>
      <c r="D21" s="37" t="s">
        <v>14</v>
      </c>
      <c r="E21" s="28" t="s">
        <v>31</v>
      </c>
    </row>
    <row r="22" spans="1:5" ht="30" customHeight="1">
      <c r="A22" s="87">
        <v>17</v>
      </c>
      <c r="B22" s="4" t="s">
        <v>726</v>
      </c>
      <c r="C22" s="36">
        <v>0</v>
      </c>
      <c r="D22" s="37" t="s">
        <v>641</v>
      </c>
      <c r="E22" s="28" t="s">
        <v>640</v>
      </c>
    </row>
    <row r="23" spans="1:5" ht="28.2" customHeight="1">
      <c r="A23" s="114" t="s">
        <v>716</v>
      </c>
      <c r="B23" s="115"/>
      <c r="C23" s="115"/>
      <c r="D23" s="115"/>
      <c r="E23" s="116"/>
    </row>
    <row r="24" spans="1:5" ht="30" customHeight="1">
      <c r="A24" s="87">
        <v>18</v>
      </c>
      <c r="B24" s="5" t="s">
        <v>18</v>
      </c>
      <c r="C24" s="36">
        <v>2</v>
      </c>
      <c r="D24" s="37" t="s">
        <v>19</v>
      </c>
      <c r="E24" s="34" t="s">
        <v>639</v>
      </c>
    </row>
    <row r="25" spans="1:5" s="70" customFormat="1" ht="30" customHeight="1">
      <c r="A25" s="87" t="s">
        <v>998</v>
      </c>
      <c r="B25" s="5" t="s">
        <v>999</v>
      </c>
      <c r="C25" s="71" t="s">
        <v>1036</v>
      </c>
      <c r="D25" s="37"/>
      <c r="E25" s="34"/>
    </row>
    <row r="26" spans="1:5" s="70" customFormat="1" ht="30" customHeight="1">
      <c r="A26" s="87" t="s">
        <v>1000</v>
      </c>
      <c r="B26" s="5" t="s">
        <v>1001</v>
      </c>
      <c r="C26" s="71" t="s">
        <v>1033</v>
      </c>
      <c r="D26" s="37"/>
      <c r="E26" s="34" t="s">
        <v>1106</v>
      </c>
    </row>
    <row r="27" spans="1:5" s="70" customFormat="1" ht="30" customHeight="1">
      <c r="A27" s="87" t="s">
        <v>1002</v>
      </c>
      <c r="B27" s="5" t="s">
        <v>1003</v>
      </c>
      <c r="C27" s="71" t="s">
        <v>1034</v>
      </c>
      <c r="D27" s="37"/>
      <c r="E27" s="34"/>
    </row>
    <row r="28" spans="1:5" s="70" customFormat="1" ht="30" customHeight="1">
      <c r="A28" s="87" t="s">
        <v>1004</v>
      </c>
      <c r="B28" s="5" t="s">
        <v>1005</v>
      </c>
      <c r="C28" s="71" t="s">
        <v>1021</v>
      </c>
      <c r="D28" s="37"/>
      <c r="E28" s="34"/>
    </row>
    <row r="29" spans="1:5" ht="30" customHeight="1">
      <c r="A29" s="87">
        <v>19</v>
      </c>
      <c r="B29" s="5" t="s">
        <v>16</v>
      </c>
      <c r="C29" s="36">
        <v>1</v>
      </c>
      <c r="D29" s="37" t="s">
        <v>14</v>
      </c>
      <c r="E29" s="28" t="s">
        <v>638</v>
      </c>
    </row>
    <row r="30" spans="1:5" ht="30" customHeight="1">
      <c r="A30" s="87">
        <v>20</v>
      </c>
      <c r="B30" s="5" t="s">
        <v>17</v>
      </c>
      <c r="C30" s="36">
        <v>1</v>
      </c>
      <c r="D30" s="37" t="s">
        <v>14</v>
      </c>
      <c r="E30" s="28"/>
    </row>
    <row r="31" spans="1:5" ht="30" customHeight="1">
      <c r="A31" s="87">
        <v>21</v>
      </c>
      <c r="B31" s="5" t="s">
        <v>194</v>
      </c>
      <c r="C31" s="37" t="s">
        <v>2</v>
      </c>
      <c r="D31" s="32"/>
      <c r="E31" s="28"/>
    </row>
    <row r="32" spans="1:5" ht="28.2" customHeight="1">
      <c r="A32" s="114" t="s">
        <v>146</v>
      </c>
      <c r="B32" s="115"/>
      <c r="C32" s="115"/>
      <c r="D32" s="115"/>
      <c r="E32" s="116"/>
    </row>
    <row r="33" spans="1:5" ht="30" customHeight="1">
      <c r="A33" s="87">
        <v>22</v>
      </c>
      <c r="B33" s="5" t="s">
        <v>145</v>
      </c>
      <c r="C33" s="37" t="s">
        <v>2</v>
      </c>
      <c r="D33" s="32"/>
      <c r="E33" s="28"/>
    </row>
    <row r="34" spans="1:5" ht="30" customHeight="1">
      <c r="A34" s="87">
        <v>23</v>
      </c>
      <c r="B34" s="5" t="s">
        <v>727</v>
      </c>
      <c r="C34" s="36">
        <v>19</v>
      </c>
      <c r="D34" s="32" t="s">
        <v>624</v>
      </c>
      <c r="E34" s="34" t="s">
        <v>637</v>
      </c>
    </row>
    <row r="35" spans="1:5" ht="30" customHeight="1">
      <c r="A35" s="87">
        <v>24</v>
      </c>
      <c r="B35" s="4" t="s">
        <v>32</v>
      </c>
      <c r="C35" s="36">
        <v>19</v>
      </c>
      <c r="D35" s="32" t="s">
        <v>624</v>
      </c>
      <c r="E35" s="34" t="s">
        <v>636</v>
      </c>
    </row>
    <row r="36" spans="1:5" ht="30" customHeight="1">
      <c r="A36" s="87">
        <v>25</v>
      </c>
      <c r="B36" s="4" t="s">
        <v>142</v>
      </c>
      <c r="C36" s="36" t="s">
        <v>635</v>
      </c>
      <c r="D36" s="32"/>
      <c r="E36" s="34"/>
    </row>
    <row r="37" spans="1:5" ht="30" customHeight="1">
      <c r="A37" s="87">
        <v>26</v>
      </c>
      <c r="B37" s="4" t="s">
        <v>728</v>
      </c>
      <c r="C37" s="36" t="s">
        <v>221</v>
      </c>
      <c r="D37" s="32"/>
      <c r="E37" s="34"/>
    </row>
    <row r="38" spans="1:5" ht="28.2" customHeight="1">
      <c r="A38" s="114" t="s">
        <v>715</v>
      </c>
      <c r="B38" s="115"/>
      <c r="C38" s="115"/>
      <c r="D38" s="115"/>
      <c r="E38" s="116"/>
    </row>
    <row r="39" spans="1:5" ht="30" customHeight="1">
      <c r="A39" s="87">
        <v>27</v>
      </c>
      <c r="B39" s="5" t="s">
        <v>21</v>
      </c>
      <c r="C39" s="37" t="s">
        <v>2</v>
      </c>
      <c r="D39" s="32"/>
      <c r="E39" s="34" t="s">
        <v>22</v>
      </c>
    </row>
    <row r="40" spans="1:5" ht="30" customHeight="1">
      <c r="A40" s="87">
        <v>28</v>
      </c>
      <c r="B40" s="5" t="s">
        <v>23</v>
      </c>
      <c r="C40" s="37" t="s">
        <v>2</v>
      </c>
      <c r="D40" s="32"/>
      <c r="E40" s="34" t="s">
        <v>236</v>
      </c>
    </row>
    <row r="41" spans="1:5" ht="30" customHeight="1">
      <c r="A41" s="87">
        <v>29</v>
      </c>
      <c r="B41" s="5" t="s">
        <v>24</v>
      </c>
      <c r="C41" s="37" t="s">
        <v>2</v>
      </c>
      <c r="D41" s="32"/>
      <c r="E41" s="34"/>
    </row>
    <row r="42" spans="1:5" ht="28.2" customHeight="1">
      <c r="A42" s="114" t="s">
        <v>714</v>
      </c>
      <c r="B42" s="115"/>
      <c r="C42" s="115"/>
      <c r="D42" s="115"/>
      <c r="E42" s="116"/>
    </row>
    <row r="43" spans="1:5" ht="30" customHeight="1">
      <c r="A43" s="87">
        <v>30</v>
      </c>
      <c r="B43" s="5" t="s">
        <v>729</v>
      </c>
      <c r="C43" s="36">
        <v>6</v>
      </c>
      <c r="D43" s="32" t="s">
        <v>225</v>
      </c>
      <c r="E43" s="34" t="s">
        <v>235</v>
      </c>
    </row>
    <row r="44" spans="1:5" ht="30" customHeight="1">
      <c r="A44" s="87">
        <v>31</v>
      </c>
      <c r="B44" s="5" t="s">
        <v>39</v>
      </c>
      <c r="C44" s="36">
        <v>0</v>
      </c>
      <c r="D44" s="32" t="s">
        <v>225</v>
      </c>
      <c r="E44" s="34" t="s">
        <v>233</v>
      </c>
    </row>
    <row r="45" spans="1:5" ht="30" customHeight="1">
      <c r="A45" s="87">
        <v>32</v>
      </c>
      <c r="B45" s="5" t="s">
        <v>730</v>
      </c>
      <c r="C45" s="36">
        <v>0</v>
      </c>
      <c r="D45" s="32" t="s">
        <v>225</v>
      </c>
      <c r="E45" s="34"/>
    </row>
    <row r="46" spans="1:5" ht="30" customHeight="1">
      <c r="A46" s="87">
        <v>33</v>
      </c>
      <c r="B46" s="4" t="s">
        <v>133</v>
      </c>
      <c r="C46" s="36">
        <v>6</v>
      </c>
      <c r="D46" s="32" t="s">
        <v>223</v>
      </c>
      <c r="E46" s="43"/>
    </row>
    <row r="47" spans="1:5" ht="30" customHeight="1">
      <c r="A47" s="87">
        <v>34</v>
      </c>
      <c r="B47" s="5" t="s">
        <v>731</v>
      </c>
      <c r="C47" s="37">
        <v>6</v>
      </c>
      <c r="D47" s="32" t="s">
        <v>210</v>
      </c>
      <c r="E47" s="43"/>
    </row>
    <row r="48" spans="1:5" ht="30" customHeight="1">
      <c r="A48" s="87">
        <v>35</v>
      </c>
      <c r="B48" s="4" t="s">
        <v>732</v>
      </c>
      <c r="C48" s="36">
        <v>6</v>
      </c>
      <c r="D48" s="32" t="s">
        <v>223</v>
      </c>
      <c r="E48" s="43"/>
    </row>
    <row r="49" spans="1:5" ht="30" customHeight="1">
      <c r="A49" s="87">
        <v>36</v>
      </c>
      <c r="B49" s="68" t="s">
        <v>733</v>
      </c>
      <c r="C49" s="36">
        <v>0</v>
      </c>
      <c r="D49" s="32" t="s">
        <v>210</v>
      </c>
      <c r="E49" s="43"/>
    </row>
    <row r="50" spans="1:5" ht="30" customHeight="1">
      <c r="A50" s="87">
        <v>37</v>
      </c>
      <c r="B50" s="5" t="s">
        <v>113</v>
      </c>
      <c r="C50" s="37"/>
      <c r="D50" s="32"/>
      <c r="E50" s="43"/>
    </row>
    <row r="51" spans="1:5" ht="30" customHeight="1">
      <c r="A51" s="89" t="s">
        <v>734</v>
      </c>
      <c r="B51" s="5" t="s">
        <v>735</v>
      </c>
      <c r="C51" s="37">
        <v>0</v>
      </c>
      <c r="D51" s="32" t="s">
        <v>210</v>
      </c>
      <c r="E51" s="43"/>
    </row>
    <row r="52" spans="1:5" ht="30" customHeight="1">
      <c r="A52" s="89" t="s">
        <v>736</v>
      </c>
      <c r="B52" s="5" t="s">
        <v>737</v>
      </c>
      <c r="C52" s="37">
        <v>2</v>
      </c>
      <c r="D52" s="32" t="s">
        <v>210</v>
      </c>
      <c r="E52" s="43"/>
    </row>
    <row r="53" spans="1:5" ht="30" customHeight="1">
      <c r="A53" s="89" t="s">
        <v>738</v>
      </c>
      <c r="B53" s="5" t="s">
        <v>739</v>
      </c>
      <c r="C53" s="37">
        <v>4</v>
      </c>
      <c r="D53" s="32" t="s">
        <v>210</v>
      </c>
      <c r="E53" s="43"/>
    </row>
    <row r="54" spans="1:5" ht="30" customHeight="1">
      <c r="A54" s="89" t="s">
        <v>740</v>
      </c>
      <c r="B54" s="5" t="s">
        <v>110</v>
      </c>
      <c r="C54" s="37">
        <v>0</v>
      </c>
      <c r="D54" s="32" t="s">
        <v>210</v>
      </c>
      <c r="E54" s="43"/>
    </row>
    <row r="55" spans="1:5" ht="30" customHeight="1">
      <c r="A55" s="89" t="s">
        <v>741</v>
      </c>
      <c r="B55" s="5" t="s">
        <v>109</v>
      </c>
      <c r="C55" s="37">
        <v>0</v>
      </c>
      <c r="D55" s="32" t="s">
        <v>210</v>
      </c>
      <c r="E55" s="28" t="s">
        <v>232</v>
      </c>
    </row>
    <row r="56" spans="1:5" ht="30" customHeight="1">
      <c r="A56" s="87">
        <v>38</v>
      </c>
      <c r="B56" s="5" t="s">
        <v>742</v>
      </c>
      <c r="C56" s="37" t="s">
        <v>222</v>
      </c>
      <c r="D56" s="32"/>
      <c r="E56" s="28"/>
    </row>
    <row r="57" spans="1:5" ht="30" customHeight="1">
      <c r="A57" s="87">
        <v>39</v>
      </c>
      <c r="B57" s="5" t="s">
        <v>743</v>
      </c>
      <c r="C57" s="37" t="s">
        <v>221</v>
      </c>
      <c r="D57" s="32"/>
      <c r="E57" s="28"/>
    </row>
    <row r="58" spans="1:5" ht="30" customHeight="1">
      <c r="A58" s="87">
        <v>40</v>
      </c>
      <c r="B58" s="5" t="s">
        <v>744</v>
      </c>
      <c r="C58" s="37" t="s">
        <v>220</v>
      </c>
      <c r="D58" s="32"/>
      <c r="E58" s="28"/>
    </row>
    <row r="59" spans="1:5" ht="60" customHeight="1">
      <c r="A59" s="87">
        <v>41</v>
      </c>
      <c r="B59" s="9" t="s">
        <v>92</v>
      </c>
      <c r="C59" s="75" t="s">
        <v>634</v>
      </c>
      <c r="D59" s="75" t="s">
        <v>497</v>
      </c>
      <c r="E59" s="28" t="s">
        <v>633</v>
      </c>
    </row>
    <row r="60" spans="1:5" ht="28.2" customHeight="1">
      <c r="A60" s="114" t="s">
        <v>127</v>
      </c>
      <c r="B60" s="115"/>
      <c r="C60" s="115"/>
      <c r="D60" s="115"/>
      <c r="E60" s="116"/>
    </row>
    <row r="61" spans="1:5" ht="30" customHeight="1">
      <c r="A61" s="87">
        <v>42</v>
      </c>
      <c r="B61" s="4" t="s">
        <v>745</v>
      </c>
      <c r="C61" s="44">
        <v>8</v>
      </c>
      <c r="D61" s="32" t="s">
        <v>501</v>
      </c>
      <c r="E61" s="28"/>
    </row>
    <row r="62" spans="1:5" ht="39.9" customHeight="1">
      <c r="A62" s="87">
        <v>43</v>
      </c>
      <c r="B62" s="4" t="s">
        <v>746</v>
      </c>
      <c r="C62" s="44">
        <v>0</v>
      </c>
      <c r="D62" s="32" t="s">
        <v>632</v>
      </c>
      <c r="E62" s="34"/>
    </row>
    <row r="63" spans="1:5" ht="39.9" customHeight="1">
      <c r="A63" s="87">
        <v>44</v>
      </c>
      <c r="B63" s="4" t="s">
        <v>119</v>
      </c>
      <c r="C63" s="37">
        <v>8</v>
      </c>
      <c r="D63" s="32" t="s">
        <v>632</v>
      </c>
      <c r="E63" s="34" t="s">
        <v>631</v>
      </c>
    </row>
    <row r="64" spans="1:5" ht="30" customHeight="1">
      <c r="A64" s="87">
        <v>45</v>
      </c>
      <c r="B64" s="5" t="s">
        <v>747</v>
      </c>
      <c r="C64" s="36">
        <v>4</v>
      </c>
      <c r="D64" s="32" t="s">
        <v>626</v>
      </c>
      <c r="E64" s="28"/>
    </row>
    <row r="65" spans="1:5" ht="30" customHeight="1">
      <c r="A65" s="87">
        <v>46</v>
      </c>
      <c r="B65" s="5" t="s">
        <v>48</v>
      </c>
      <c r="C65" s="36">
        <v>2</v>
      </c>
      <c r="D65" s="32" t="s">
        <v>624</v>
      </c>
      <c r="E65" s="34" t="s">
        <v>630</v>
      </c>
    </row>
    <row r="66" spans="1:5" ht="30" customHeight="1">
      <c r="A66" s="87">
        <v>47</v>
      </c>
      <c r="B66" s="5" t="s">
        <v>124</v>
      </c>
      <c r="C66" s="36">
        <v>0</v>
      </c>
      <c r="D66" s="32" t="s">
        <v>223</v>
      </c>
      <c r="E66" s="41"/>
    </row>
    <row r="67" spans="1:5" ht="30" customHeight="1">
      <c r="A67" s="87">
        <v>48</v>
      </c>
      <c r="B67" s="5" t="s">
        <v>748</v>
      </c>
      <c r="C67" s="36"/>
      <c r="D67" s="32"/>
      <c r="E67" s="41"/>
    </row>
    <row r="68" spans="1:5" ht="30" customHeight="1">
      <c r="A68" s="89" t="s">
        <v>798</v>
      </c>
      <c r="B68" s="5" t="s">
        <v>749</v>
      </c>
      <c r="C68" s="37">
        <v>2</v>
      </c>
      <c r="D68" s="32" t="s">
        <v>210</v>
      </c>
      <c r="E68" s="28"/>
    </row>
    <row r="69" spans="1:5" ht="30" customHeight="1">
      <c r="A69" s="89" t="s">
        <v>799</v>
      </c>
      <c r="B69" s="5" t="s">
        <v>750</v>
      </c>
      <c r="C69" s="37">
        <v>0</v>
      </c>
      <c r="D69" s="32" t="s">
        <v>497</v>
      </c>
      <c r="E69" s="34"/>
    </row>
    <row r="70" spans="1:5" ht="30" customHeight="1">
      <c r="A70" s="89" t="s">
        <v>800</v>
      </c>
      <c r="B70" s="5" t="s">
        <v>751</v>
      </c>
      <c r="C70" s="36">
        <v>0</v>
      </c>
      <c r="D70" s="32" t="s">
        <v>497</v>
      </c>
      <c r="E70" s="28"/>
    </row>
    <row r="71" spans="1:5" ht="30" customHeight="1">
      <c r="A71" s="89" t="s">
        <v>801</v>
      </c>
      <c r="B71" s="5" t="s">
        <v>752</v>
      </c>
      <c r="C71" s="37">
        <v>0</v>
      </c>
      <c r="D71" s="32" t="s">
        <v>497</v>
      </c>
      <c r="E71" s="34"/>
    </row>
    <row r="72" spans="1:5" ht="30" customHeight="1">
      <c r="A72" s="89" t="s">
        <v>802</v>
      </c>
      <c r="B72" s="5" t="s">
        <v>109</v>
      </c>
      <c r="C72" s="37">
        <v>0</v>
      </c>
      <c r="D72" s="32"/>
      <c r="E72" s="34"/>
    </row>
    <row r="73" spans="1:5" ht="30" customHeight="1">
      <c r="A73" s="87">
        <v>49</v>
      </c>
      <c r="B73" s="5" t="s">
        <v>753</v>
      </c>
      <c r="C73" s="37" t="s">
        <v>500</v>
      </c>
      <c r="D73" s="32"/>
      <c r="E73" s="41"/>
    </row>
    <row r="74" spans="1:5" ht="30" customHeight="1">
      <c r="A74" s="87">
        <v>50</v>
      </c>
      <c r="B74" s="5" t="s">
        <v>743</v>
      </c>
      <c r="C74" s="37" t="s">
        <v>502</v>
      </c>
      <c r="D74" s="32"/>
      <c r="E74" s="41"/>
    </row>
    <row r="75" spans="1:5" ht="30" customHeight="1">
      <c r="A75" s="87">
        <v>51</v>
      </c>
      <c r="B75" s="5" t="s">
        <v>754</v>
      </c>
      <c r="C75" s="37" t="s">
        <v>499</v>
      </c>
      <c r="D75" s="32"/>
      <c r="E75" s="28"/>
    </row>
    <row r="76" spans="1:5" ht="48.6">
      <c r="A76" s="87">
        <v>52</v>
      </c>
      <c r="B76" s="9" t="s">
        <v>755</v>
      </c>
      <c r="C76" s="39" t="s">
        <v>629</v>
      </c>
      <c r="D76" s="75" t="s">
        <v>497</v>
      </c>
      <c r="E76" s="28" t="s">
        <v>628</v>
      </c>
    </row>
    <row r="77" spans="1:5" ht="28.2" customHeight="1">
      <c r="A77" s="114" t="s">
        <v>267</v>
      </c>
      <c r="B77" s="115"/>
      <c r="C77" s="115"/>
      <c r="D77" s="115"/>
      <c r="E77" s="116"/>
    </row>
    <row r="78" spans="1:5" ht="30" customHeight="1">
      <c r="A78" s="87">
        <v>53</v>
      </c>
      <c r="B78" s="4" t="s">
        <v>756</v>
      </c>
      <c r="C78" s="36">
        <v>5</v>
      </c>
      <c r="D78" s="32" t="s">
        <v>501</v>
      </c>
      <c r="E78" s="28"/>
    </row>
    <row r="79" spans="1:5" ht="39.9" customHeight="1">
      <c r="A79" s="87">
        <v>54</v>
      </c>
      <c r="B79" s="4" t="s">
        <v>44</v>
      </c>
      <c r="C79" s="36">
        <v>0</v>
      </c>
      <c r="D79" s="32" t="s">
        <v>501</v>
      </c>
      <c r="E79" s="28"/>
    </row>
    <row r="80" spans="1:5" ht="39.9" customHeight="1">
      <c r="A80" s="87">
        <v>55</v>
      </c>
      <c r="B80" s="4" t="s">
        <v>119</v>
      </c>
      <c r="C80" s="37">
        <v>5</v>
      </c>
      <c r="D80" s="32" t="s">
        <v>501</v>
      </c>
      <c r="E80" s="34" t="s">
        <v>627</v>
      </c>
    </row>
    <row r="81" spans="1:5" ht="30" customHeight="1">
      <c r="A81" s="87">
        <v>56</v>
      </c>
      <c r="B81" s="5" t="s">
        <v>757</v>
      </c>
      <c r="C81" s="36">
        <v>5</v>
      </c>
      <c r="D81" s="32" t="s">
        <v>626</v>
      </c>
      <c r="E81" s="28"/>
    </row>
    <row r="82" spans="1:5" ht="30" customHeight="1">
      <c r="A82" s="87">
        <v>57</v>
      </c>
      <c r="B82" s="5" t="s">
        <v>758</v>
      </c>
      <c r="C82" s="36">
        <v>1</v>
      </c>
      <c r="D82" s="32" t="s">
        <v>624</v>
      </c>
      <c r="E82" s="28" t="s">
        <v>625</v>
      </c>
    </row>
    <row r="83" spans="1:5" ht="30" customHeight="1">
      <c r="A83" s="87">
        <v>58</v>
      </c>
      <c r="B83" s="5" t="s">
        <v>759</v>
      </c>
      <c r="C83" s="36">
        <v>0</v>
      </c>
      <c r="D83" s="32" t="s">
        <v>624</v>
      </c>
      <c r="E83" s="28"/>
    </row>
    <row r="84" spans="1:5" ht="30" customHeight="1">
      <c r="A84" s="87">
        <v>59</v>
      </c>
      <c r="B84" s="5" t="s">
        <v>760</v>
      </c>
      <c r="C84" s="36">
        <v>6</v>
      </c>
      <c r="D84" s="32" t="s">
        <v>210</v>
      </c>
      <c r="E84" s="30" t="s">
        <v>623</v>
      </c>
    </row>
    <row r="85" spans="1:5" ht="30" customHeight="1">
      <c r="A85" s="87">
        <v>60</v>
      </c>
      <c r="B85" s="5" t="s">
        <v>761</v>
      </c>
      <c r="C85" s="76"/>
      <c r="D85" s="32"/>
      <c r="E85" s="42"/>
    </row>
    <row r="86" spans="1:5" ht="30" customHeight="1">
      <c r="A86" s="89" t="s">
        <v>803</v>
      </c>
      <c r="B86" s="5" t="s">
        <v>762</v>
      </c>
      <c r="C86" s="36">
        <v>2</v>
      </c>
      <c r="D86" s="32" t="s">
        <v>210</v>
      </c>
      <c r="E86" s="42"/>
    </row>
    <row r="87" spans="1:5" ht="30" customHeight="1">
      <c r="A87" s="89" t="s">
        <v>804</v>
      </c>
      <c r="B87" s="5" t="s">
        <v>112</v>
      </c>
      <c r="C87" s="36">
        <v>4</v>
      </c>
      <c r="D87" s="32" t="s">
        <v>210</v>
      </c>
      <c r="E87" s="42"/>
    </row>
    <row r="88" spans="1:5" ht="30" customHeight="1">
      <c r="A88" s="89" t="s">
        <v>805</v>
      </c>
      <c r="B88" s="5" t="s">
        <v>763</v>
      </c>
      <c r="C88" s="36">
        <v>0</v>
      </c>
      <c r="D88" s="32" t="s">
        <v>210</v>
      </c>
      <c r="E88" s="42"/>
    </row>
    <row r="89" spans="1:5" ht="30" customHeight="1">
      <c r="A89" s="89" t="s">
        <v>806</v>
      </c>
      <c r="B89" s="5" t="s">
        <v>764</v>
      </c>
      <c r="C89" s="36">
        <v>0</v>
      </c>
      <c r="D89" s="32" t="s">
        <v>497</v>
      </c>
      <c r="E89" s="42"/>
    </row>
    <row r="90" spans="1:5" ht="30" customHeight="1">
      <c r="A90" s="89" t="s">
        <v>807</v>
      </c>
      <c r="B90" s="5" t="s">
        <v>109</v>
      </c>
      <c r="C90" s="76">
        <v>0</v>
      </c>
      <c r="D90" s="32"/>
      <c r="E90" s="42"/>
    </row>
    <row r="91" spans="1:5" ht="30" customHeight="1">
      <c r="A91" s="87">
        <v>61</v>
      </c>
      <c r="B91" s="5" t="s">
        <v>765</v>
      </c>
      <c r="C91" s="37" t="s">
        <v>500</v>
      </c>
      <c r="D91" s="32"/>
      <c r="E91" s="41"/>
    </row>
    <row r="92" spans="1:5" ht="30" customHeight="1">
      <c r="A92" s="87">
        <v>62</v>
      </c>
      <c r="B92" s="5" t="s">
        <v>106</v>
      </c>
      <c r="C92" s="37" t="s">
        <v>174</v>
      </c>
      <c r="D92" s="32"/>
      <c r="E92" s="41"/>
    </row>
    <row r="93" spans="1:5" ht="30" customHeight="1">
      <c r="A93" s="87">
        <v>63</v>
      </c>
      <c r="B93" s="5" t="s">
        <v>744</v>
      </c>
      <c r="C93" s="37" t="s">
        <v>622</v>
      </c>
      <c r="D93" s="75"/>
      <c r="E93" s="28"/>
    </row>
    <row r="94" spans="1:5" ht="32.4">
      <c r="A94" s="87">
        <v>64</v>
      </c>
      <c r="B94" s="9" t="s">
        <v>766</v>
      </c>
      <c r="C94" s="40" t="s">
        <v>621</v>
      </c>
      <c r="D94" s="32" t="s">
        <v>82</v>
      </c>
      <c r="E94" s="28" t="s">
        <v>620</v>
      </c>
    </row>
    <row r="95" spans="1:5" ht="28.2" customHeight="1">
      <c r="A95" s="114" t="s">
        <v>102</v>
      </c>
      <c r="B95" s="115"/>
      <c r="C95" s="115"/>
      <c r="D95" s="115"/>
      <c r="E95" s="116"/>
    </row>
    <row r="96" spans="1:5" ht="30" customHeight="1">
      <c r="A96" s="77">
        <v>65</v>
      </c>
      <c r="B96" s="9" t="s">
        <v>767</v>
      </c>
      <c r="C96" s="75">
        <v>0</v>
      </c>
      <c r="D96" s="75" t="s">
        <v>217</v>
      </c>
      <c r="E96" s="66"/>
    </row>
    <row r="97" spans="1:5" ht="30" customHeight="1">
      <c r="A97" s="77">
        <v>66</v>
      </c>
      <c r="B97" s="9" t="s">
        <v>101</v>
      </c>
      <c r="C97" s="75">
        <v>1</v>
      </c>
      <c r="D97" s="75" t="s">
        <v>42</v>
      </c>
      <c r="E97" s="66" t="s">
        <v>356</v>
      </c>
    </row>
    <row r="98" spans="1:5" ht="48.6">
      <c r="A98" s="77">
        <v>67</v>
      </c>
      <c r="B98" s="9" t="s">
        <v>768</v>
      </c>
      <c r="C98" s="75">
        <v>13</v>
      </c>
      <c r="D98" s="75" t="s">
        <v>167</v>
      </c>
      <c r="E98" s="67" t="s">
        <v>619</v>
      </c>
    </row>
    <row r="99" spans="1:5" ht="30" customHeight="1">
      <c r="A99" s="77">
        <v>68</v>
      </c>
      <c r="B99" s="9" t="s">
        <v>769</v>
      </c>
      <c r="C99" s="75">
        <v>42</v>
      </c>
      <c r="D99" s="75" t="s">
        <v>498</v>
      </c>
      <c r="E99" s="66"/>
    </row>
    <row r="100" spans="1:5" ht="30" customHeight="1">
      <c r="A100" s="77">
        <v>69</v>
      </c>
      <c r="B100" s="9" t="s">
        <v>770</v>
      </c>
      <c r="C100" s="39" t="s">
        <v>618</v>
      </c>
      <c r="D100" s="75" t="s">
        <v>497</v>
      </c>
      <c r="E100" s="66"/>
    </row>
    <row r="101" spans="1:5" ht="30" customHeight="1">
      <c r="A101" s="77">
        <v>70</v>
      </c>
      <c r="B101" s="9" t="s">
        <v>771</v>
      </c>
      <c r="C101" s="39" t="s">
        <v>617</v>
      </c>
      <c r="D101" s="75" t="s">
        <v>497</v>
      </c>
      <c r="E101" s="66" t="s">
        <v>616</v>
      </c>
    </row>
    <row r="102" spans="1:5" ht="30" customHeight="1">
      <c r="A102" s="77">
        <v>71</v>
      </c>
      <c r="B102" s="9" t="s">
        <v>772</v>
      </c>
      <c r="C102" s="75">
        <v>1</v>
      </c>
      <c r="D102" s="75" t="s">
        <v>497</v>
      </c>
      <c r="E102" s="66" t="s">
        <v>614</v>
      </c>
    </row>
    <row r="103" spans="1:5" ht="30" customHeight="1">
      <c r="A103" s="77">
        <v>72</v>
      </c>
      <c r="B103" s="9" t="s">
        <v>773</v>
      </c>
      <c r="C103" s="75">
        <v>1</v>
      </c>
      <c r="D103" s="75" t="s">
        <v>306</v>
      </c>
      <c r="E103" s="66" t="s">
        <v>615</v>
      </c>
    </row>
    <row r="104" spans="1:5" ht="30" customHeight="1">
      <c r="A104" s="77">
        <v>73</v>
      </c>
      <c r="B104" s="9" t="s">
        <v>774</v>
      </c>
      <c r="C104" s="75">
        <v>1</v>
      </c>
      <c r="D104" s="75" t="s">
        <v>306</v>
      </c>
      <c r="E104" s="66" t="s">
        <v>614</v>
      </c>
    </row>
    <row r="105" spans="1:5" ht="30" customHeight="1" thickBot="1">
      <c r="A105" s="78">
        <v>74</v>
      </c>
      <c r="B105" s="79" t="s">
        <v>46</v>
      </c>
      <c r="C105" s="26">
        <v>1</v>
      </c>
      <c r="D105" s="26" t="s">
        <v>210</v>
      </c>
      <c r="E105" s="65" t="s">
        <v>357</v>
      </c>
    </row>
    <row r="106" spans="1:5" ht="16.2">
      <c r="A106" s="2"/>
      <c r="B106" s="2"/>
      <c r="C106" s="24"/>
      <c r="D106" s="24"/>
      <c r="E106" s="23"/>
    </row>
    <row r="107" spans="1:5" ht="16.2">
      <c r="A107" s="2"/>
      <c r="B107" s="2"/>
      <c r="C107" s="24"/>
      <c r="D107" s="24"/>
      <c r="E107" s="23"/>
    </row>
  </sheetData>
  <mergeCells count="11">
    <mergeCell ref="A9:E9"/>
    <mergeCell ref="A1:E1"/>
    <mergeCell ref="A95:E95"/>
    <mergeCell ref="A77:E77"/>
    <mergeCell ref="A60:E60"/>
    <mergeCell ref="A42:E42"/>
    <mergeCell ref="A38:E38"/>
    <mergeCell ref="A32:E32"/>
    <mergeCell ref="A23:E23"/>
    <mergeCell ref="A18:E18"/>
    <mergeCell ref="A12:E12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73" fitToHeight="0" orientation="portrait" r:id="rId1"/>
  <rowBreaks count="2" manualBreakCount="2">
    <brk id="41" max="4" man="1"/>
    <brk id="76" max="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7"/>
  <sheetViews>
    <sheetView tabSelected="1" view="pageBreakPreview" zoomScale="60" zoomScaleNormal="115" workbookViewId="0">
      <pane xSplit="2" ySplit="2" topLeftCell="C72" activePane="bottomRight" state="frozen"/>
      <selection pane="topRight" activeCell="C1" sqref="C1"/>
      <selection pane="bottomLeft" activeCell="A3" sqref="A3"/>
      <selection pane="bottomRight" activeCell="E35" sqref="E35"/>
    </sheetView>
  </sheetViews>
  <sheetFormatPr defaultRowHeight="30" customHeight="1"/>
  <cols>
    <col min="1" max="1" width="8" customWidth="1"/>
    <col min="2" max="2" width="51.77734375" bestFit="1" customWidth="1"/>
    <col min="3" max="4" width="20.77734375" style="22" customWidth="1"/>
    <col min="5" max="5" width="50.77734375" style="21" customWidth="1"/>
    <col min="6" max="16384" width="8.88671875" style="21"/>
  </cols>
  <sheetData>
    <row r="1" spans="1:5" ht="30" customHeight="1">
      <c r="A1" s="119" t="s">
        <v>279</v>
      </c>
      <c r="B1" s="120"/>
      <c r="C1" s="120"/>
      <c r="D1" s="120"/>
      <c r="E1" s="121"/>
    </row>
    <row r="2" spans="1:5" ht="30" customHeight="1">
      <c r="A2" s="84" t="s">
        <v>4</v>
      </c>
      <c r="B2" s="82" t="s">
        <v>5</v>
      </c>
      <c r="C2" s="83" t="s">
        <v>6</v>
      </c>
      <c r="D2" s="83" t="s">
        <v>7</v>
      </c>
      <c r="E2" s="85" t="s">
        <v>8</v>
      </c>
    </row>
    <row r="3" spans="1:5" ht="30" customHeight="1">
      <c r="A3" s="86">
        <v>1</v>
      </c>
      <c r="B3" s="5" t="s">
        <v>717</v>
      </c>
      <c r="C3" s="71">
        <v>6</v>
      </c>
      <c r="D3" s="37" t="s">
        <v>26</v>
      </c>
      <c r="E3" s="34" t="s">
        <v>27</v>
      </c>
    </row>
    <row r="4" spans="1:5" ht="30" customHeight="1">
      <c r="A4" s="86">
        <v>2</v>
      </c>
      <c r="B4" s="5" t="s">
        <v>159</v>
      </c>
      <c r="C4" s="71">
        <v>14</v>
      </c>
      <c r="D4" s="32"/>
      <c r="E4" s="34" t="s">
        <v>278</v>
      </c>
    </row>
    <row r="5" spans="1:5" ht="30" customHeight="1">
      <c r="A5" s="86">
        <v>3</v>
      </c>
      <c r="B5" s="5" t="s">
        <v>718</v>
      </c>
      <c r="C5" s="71">
        <v>14</v>
      </c>
      <c r="D5" s="32"/>
      <c r="E5" s="34" t="s">
        <v>43</v>
      </c>
    </row>
    <row r="6" spans="1:5" ht="30" customHeight="1">
      <c r="A6" s="86">
        <v>4</v>
      </c>
      <c r="B6" s="5" t="s">
        <v>719</v>
      </c>
      <c r="C6" s="71">
        <v>9</v>
      </c>
      <c r="D6" s="37"/>
      <c r="E6" s="34" t="s">
        <v>204</v>
      </c>
    </row>
    <row r="7" spans="1:5" ht="30" customHeight="1">
      <c r="A7" s="86">
        <v>5</v>
      </c>
      <c r="B7" s="5" t="s">
        <v>720</v>
      </c>
      <c r="C7" s="71">
        <v>3</v>
      </c>
      <c r="D7" s="37"/>
      <c r="E7" s="34"/>
    </row>
    <row r="8" spans="1:5" ht="30" customHeight="1">
      <c r="A8" s="86">
        <v>6</v>
      </c>
      <c r="B8" s="5" t="s">
        <v>721</v>
      </c>
      <c r="C8" s="71">
        <f>SUM(C4:C7)</f>
        <v>40</v>
      </c>
      <c r="D8" s="37"/>
      <c r="E8" s="34"/>
    </row>
    <row r="9" spans="1:5" ht="30" customHeight="1">
      <c r="A9" s="114" t="s">
        <v>277</v>
      </c>
      <c r="B9" s="115"/>
      <c r="C9" s="115"/>
      <c r="D9" s="115"/>
      <c r="E9" s="116"/>
    </row>
    <row r="10" spans="1:5" ht="30" customHeight="1">
      <c r="A10" s="86">
        <v>7</v>
      </c>
      <c r="B10" s="5" t="s">
        <v>9</v>
      </c>
      <c r="C10" s="71"/>
      <c r="D10" s="32"/>
      <c r="E10" s="34" t="s">
        <v>276</v>
      </c>
    </row>
    <row r="11" spans="1:5" ht="30" customHeight="1">
      <c r="A11" s="86">
        <v>8</v>
      </c>
      <c r="B11" s="5" t="s">
        <v>722</v>
      </c>
      <c r="C11" s="71"/>
      <c r="D11" s="32"/>
      <c r="E11" s="34" t="s">
        <v>202</v>
      </c>
    </row>
    <row r="12" spans="1:5" ht="30" customHeight="1">
      <c r="A12" s="114" t="s">
        <v>695</v>
      </c>
      <c r="B12" s="115"/>
      <c r="C12" s="115"/>
      <c r="D12" s="115"/>
      <c r="E12" s="116"/>
    </row>
    <row r="13" spans="1:5" ht="30" customHeight="1">
      <c r="A13" s="87">
        <v>9</v>
      </c>
      <c r="B13" s="5" t="s">
        <v>10</v>
      </c>
      <c r="C13" s="71">
        <v>500</v>
      </c>
      <c r="D13" s="37" t="s">
        <v>1</v>
      </c>
      <c r="E13" s="28"/>
    </row>
    <row r="14" spans="1:5" ht="30" customHeight="1">
      <c r="A14" s="87">
        <v>10</v>
      </c>
      <c r="B14" s="4" t="s">
        <v>29</v>
      </c>
      <c r="C14" s="71" t="s">
        <v>275</v>
      </c>
      <c r="D14" s="32" t="s">
        <v>199</v>
      </c>
      <c r="E14" s="28"/>
    </row>
    <row r="15" spans="1:5" ht="30" customHeight="1">
      <c r="A15" s="87">
        <v>11</v>
      </c>
      <c r="B15" s="5" t="s">
        <v>11</v>
      </c>
      <c r="C15" s="71" t="s">
        <v>151</v>
      </c>
      <c r="D15" s="32" t="s">
        <v>274</v>
      </c>
      <c r="E15" s="28"/>
    </row>
    <row r="16" spans="1:5" ht="30" customHeight="1">
      <c r="A16" s="87">
        <v>12</v>
      </c>
      <c r="B16" s="5" t="s">
        <v>12</v>
      </c>
      <c r="C16" s="71">
        <v>106</v>
      </c>
      <c r="D16" s="32"/>
      <c r="E16" s="28"/>
    </row>
    <row r="17" spans="1:5" ht="30" customHeight="1">
      <c r="A17" s="87">
        <v>13</v>
      </c>
      <c r="B17" s="4" t="s">
        <v>30</v>
      </c>
      <c r="C17" s="71" t="s">
        <v>2</v>
      </c>
      <c r="D17" s="32"/>
      <c r="E17" s="28"/>
    </row>
    <row r="18" spans="1:5" ht="30" customHeight="1">
      <c r="A18" s="114" t="s">
        <v>713</v>
      </c>
      <c r="B18" s="115"/>
      <c r="C18" s="115"/>
      <c r="D18" s="115"/>
      <c r="E18" s="116"/>
    </row>
    <row r="19" spans="1:5" ht="30" customHeight="1">
      <c r="A19" s="87">
        <v>14</v>
      </c>
      <c r="B19" s="5" t="s">
        <v>723</v>
      </c>
      <c r="C19" s="36">
        <v>0</v>
      </c>
      <c r="D19" s="37" t="s">
        <v>14</v>
      </c>
      <c r="E19" s="34" t="s">
        <v>15</v>
      </c>
    </row>
    <row r="20" spans="1:5" ht="30" customHeight="1">
      <c r="A20" s="87">
        <v>15</v>
      </c>
      <c r="B20" s="5" t="s">
        <v>724</v>
      </c>
      <c r="C20" s="36">
        <v>0</v>
      </c>
      <c r="D20" s="37" t="s">
        <v>14</v>
      </c>
      <c r="E20" s="34" t="s">
        <v>273</v>
      </c>
    </row>
    <row r="21" spans="1:5" ht="30" customHeight="1">
      <c r="A21" s="87">
        <v>16</v>
      </c>
      <c r="B21" s="5" t="s">
        <v>725</v>
      </c>
      <c r="C21" s="36">
        <v>0</v>
      </c>
      <c r="D21" s="37" t="s">
        <v>14</v>
      </c>
      <c r="E21" s="28" t="s">
        <v>31</v>
      </c>
    </row>
    <row r="22" spans="1:5" ht="30" customHeight="1">
      <c r="A22" s="87">
        <v>17</v>
      </c>
      <c r="B22" s="4" t="s">
        <v>726</v>
      </c>
      <c r="C22" s="36">
        <v>0</v>
      </c>
      <c r="D22" s="37" t="s">
        <v>251</v>
      </c>
      <c r="E22" s="28"/>
    </row>
    <row r="23" spans="1:5" ht="30" customHeight="1">
      <c r="A23" s="114" t="s">
        <v>47</v>
      </c>
      <c r="B23" s="115"/>
      <c r="C23" s="115"/>
      <c r="D23" s="115"/>
      <c r="E23" s="116"/>
    </row>
    <row r="24" spans="1:5" ht="30" customHeight="1">
      <c r="A24" s="87">
        <v>18</v>
      </c>
      <c r="B24" s="5" t="s">
        <v>18</v>
      </c>
      <c r="C24" s="71">
        <v>4</v>
      </c>
      <c r="D24" s="37" t="s">
        <v>19</v>
      </c>
      <c r="E24" s="34" t="s">
        <v>272</v>
      </c>
    </row>
    <row r="25" spans="1:5" s="70" customFormat="1" ht="30" customHeight="1">
      <c r="A25" s="87" t="s">
        <v>998</v>
      </c>
      <c r="B25" s="5" t="s">
        <v>999</v>
      </c>
      <c r="C25" s="71"/>
      <c r="D25" s="37"/>
      <c r="E25" s="34"/>
    </row>
    <row r="26" spans="1:5" s="70" customFormat="1" ht="30" customHeight="1">
      <c r="A26" s="87" t="s">
        <v>1000</v>
      </c>
      <c r="B26" s="5" t="s">
        <v>1001</v>
      </c>
      <c r="C26" s="71" t="s">
        <v>1037</v>
      </c>
      <c r="D26" s="37"/>
      <c r="E26" s="34" t="s">
        <v>1106</v>
      </c>
    </row>
    <row r="27" spans="1:5" s="70" customFormat="1" ht="30" customHeight="1">
      <c r="A27" s="87" t="s">
        <v>1002</v>
      </c>
      <c r="B27" s="5" t="s">
        <v>1003</v>
      </c>
      <c r="C27" s="71" t="s">
        <v>1019</v>
      </c>
      <c r="D27" s="37"/>
      <c r="E27" s="34"/>
    </row>
    <row r="28" spans="1:5" s="70" customFormat="1" ht="30" customHeight="1">
      <c r="A28" s="87" t="s">
        <v>1004</v>
      </c>
      <c r="B28" s="5" t="s">
        <v>1005</v>
      </c>
      <c r="C28" s="71" t="s">
        <v>1015</v>
      </c>
      <c r="D28" s="37"/>
      <c r="E28" s="34"/>
    </row>
    <row r="29" spans="1:5" ht="30" customHeight="1">
      <c r="A29" s="87">
        <v>19</v>
      </c>
      <c r="B29" s="5" t="s">
        <v>16</v>
      </c>
      <c r="C29" s="71">
        <v>1</v>
      </c>
      <c r="D29" s="37" t="s">
        <v>14</v>
      </c>
      <c r="E29" s="28"/>
    </row>
    <row r="30" spans="1:5" ht="30" customHeight="1">
      <c r="A30" s="87">
        <v>20</v>
      </c>
      <c r="B30" s="5" t="s">
        <v>17</v>
      </c>
      <c r="C30" s="71">
        <v>10</v>
      </c>
      <c r="D30" s="37" t="s">
        <v>14</v>
      </c>
      <c r="E30" s="28"/>
    </row>
    <row r="31" spans="1:5" ht="30" customHeight="1">
      <c r="A31" s="87">
        <v>21</v>
      </c>
      <c r="B31" s="5" t="s">
        <v>194</v>
      </c>
      <c r="C31" s="71" t="s">
        <v>2</v>
      </c>
      <c r="D31" s="32"/>
      <c r="E31" s="28"/>
    </row>
    <row r="32" spans="1:5" ht="30" customHeight="1">
      <c r="A32" s="114" t="s">
        <v>146</v>
      </c>
      <c r="B32" s="115"/>
      <c r="C32" s="115"/>
      <c r="D32" s="115"/>
      <c r="E32" s="116"/>
    </row>
    <row r="33" spans="1:5" ht="30" customHeight="1">
      <c r="A33" s="87">
        <v>22</v>
      </c>
      <c r="B33" s="5" t="s">
        <v>145</v>
      </c>
      <c r="C33" s="71" t="s">
        <v>2</v>
      </c>
      <c r="D33" s="32"/>
      <c r="E33" s="28"/>
    </row>
    <row r="34" spans="1:5" ht="30" customHeight="1">
      <c r="A34" s="87">
        <v>23</v>
      </c>
      <c r="B34" s="5" t="s">
        <v>727</v>
      </c>
      <c r="C34" s="71">
        <v>38</v>
      </c>
      <c r="D34" s="32" t="s">
        <v>123</v>
      </c>
      <c r="E34" s="34" t="s">
        <v>1115</v>
      </c>
    </row>
    <row r="35" spans="1:5" ht="30" customHeight="1">
      <c r="A35" s="87">
        <v>24</v>
      </c>
      <c r="B35" s="4" t="s">
        <v>32</v>
      </c>
      <c r="C35" s="71">
        <f>C34</f>
        <v>38</v>
      </c>
      <c r="D35" s="32" t="s">
        <v>247</v>
      </c>
      <c r="E35" s="34" t="s">
        <v>271</v>
      </c>
    </row>
    <row r="36" spans="1:5" ht="30" customHeight="1">
      <c r="A36" s="87">
        <v>25</v>
      </c>
      <c r="B36" s="4" t="s">
        <v>142</v>
      </c>
      <c r="C36" s="36" t="s">
        <v>140</v>
      </c>
      <c r="D36" s="32"/>
      <c r="E36" s="34"/>
    </row>
    <row r="37" spans="1:5" ht="30" customHeight="1">
      <c r="A37" s="87">
        <v>26</v>
      </c>
      <c r="B37" s="4" t="s">
        <v>728</v>
      </c>
      <c r="C37" s="36" t="s">
        <v>258</v>
      </c>
      <c r="D37" s="32"/>
      <c r="E37" s="34"/>
    </row>
    <row r="38" spans="1:5" ht="30" customHeight="1">
      <c r="A38" s="114" t="s">
        <v>698</v>
      </c>
      <c r="B38" s="115"/>
      <c r="C38" s="115"/>
      <c r="D38" s="115"/>
      <c r="E38" s="116"/>
    </row>
    <row r="39" spans="1:5" ht="30" customHeight="1">
      <c r="A39" s="87">
        <v>27</v>
      </c>
      <c r="B39" s="5" t="s">
        <v>21</v>
      </c>
      <c r="C39" s="71" t="s">
        <v>2</v>
      </c>
      <c r="D39" s="32"/>
      <c r="E39" s="34" t="s">
        <v>22</v>
      </c>
    </row>
    <row r="40" spans="1:5" ht="30" customHeight="1">
      <c r="A40" s="87">
        <v>28</v>
      </c>
      <c r="B40" s="5" t="s">
        <v>23</v>
      </c>
      <c r="C40" s="71" t="s">
        <v>2</v>
      </c>
      <c r="D40" s="32"/>
      <c r="E40" s="34" t="s">
        <v>139</v>
      </c>
    </row>
    <row r="41" spans="1:5" ht="30" customHeight="1">
      <c r="A41" s="87">
        <v>29</v>
      </c>
      <c r="B41" s="5" t="s">
        <v>24</v>
      </c>
      <c r="C41" s="71" t="s">
        <v>2</v>
      </c>
      <c r="D41" s="32"/>
      <c r="E41" s="34"/>
    </row>
    <row r="42" spans="1:5" ht="30" customHeight="1">
      <c r="A42" s="114" t="s">
        <v>25</v>
      </c>
      <c r="B42" s="115"/>
      <c r="C42" s="115"/>
      <c r="D42" s="115"/>
      <c r="E42" s="116"/>
    </row>
    <row r="43" spans="1:5" ht="30" customHeight="1">
      <c r="A43" s="87">
        <v>30</v>
      </c>
      <c r="B43" s="5" t="s">
        <v>729</v>
      </c>
      <c r="C43" s="71">
        <v>14</v>
      </c>
      <c r="D43" s="32" t="s">
        <v>264</v>
      </c>
      <c r="E43" s="34" t="s">
        <v>270</v>
      </c>
    </row>
    <row r="44" spans="1:5" ht="30" customHeight="1">
      <c r="A44" s="87">
        <v>31</v>
      </c>
      <c r="B44" s="5" t="s">
        <v>39</v>
      </c>
      <c r="C44" s="71">
        <v>0</v>
      </c>
      <c r="D44" s="32" t="s">
        <v>264</v>
      </c>
      <c r="E44" s="34" t="s">
        <v>269</v>
      </c>
    </row>
    <row r="45" spans="1:5" ht="30" customHeight="1">
      <c r="A45" s="87">
        <v>32</v>
      </c>
      <c r="B45" s="5" t="s">
        <v>730</v>
      </c>
      <c r="C45" s="71">
        <v>0</v>
      </c>
      <c r="D45" s="32" t="s">
        <v>264</v>
      </c>
      <c r="E45" s="34"/>
    </row>
    <row r="46" spans="1:5" ht="30" customHeight="1">
      <c r="A46" s="87">
        <v>33</v>
      </c>
      <c r="B46" s="4" t="s">
        <v>133</v>
      </c>
      <c r="C46" s="71">
        <v>14</v>
      </c>
      <c r="D46" s="32" t="s">
        <v>132</v>
      </c>
      <c r="E46" s="28"/>
    </row>
    <row r="47" spans="1:5" ht="30" customHeight="1">
      <c r="A47" s="87">
        <v>34</v>
      </c>
      <c r="B47" s="5" t="s">
        <v>731</v>
      </c>
      <c r="C47" s="71">
        <v>0</v>
      </c>
      <c r="D47" s="32" t="s">
        <v>247</v>
      </c>
      <c r="E47" s="28"/>
    </row>
    <row r="48" spans="1:5" ht="30" customHeight="1">
      <c r="A48" s="87">
        <v>35</v>
      </c>
      <c r="B48" s="4" t="s">
        <v>732</v>
      </c>
      <c r="C48" s="71">
        <v>0</v>
      </c>
      <c r="D48" s="32" t="s">
        <v>262</v>
      </c>
      <c r="E48" s="28"/>
    </row>
    <row r="49" spans="1:5" ht="30" customHeight="1">
      <c r="A49" s="87">
        <v>36</v>
      </c>
      <c r="B49" s="68" t="s">
        <v>733</v>
      </c>
      <c r="C49" s="71">
        <v>14</v>
      </c>
      <c r="D49" s="32"/>
      <c r="E49" s="28"/>
    </row>
    <row r="50" spans="1:5" ht="30" customHeight="1">
      <c r="A50" s="87">
        <v>37</v>
      </c>
      <c r="B50" s="5" t="s">
        <v>113</v>
      </c>
      <c r="C50" s="71"/>
      <c r="D50" s="32"/>
      <c r="E50" s="28"/>
    </row>
    <row r="51" spans="1:5" ht="30" customHeight="1">
      <c r="A51" s="89" t="s">
        <v>734</v>
      </c>
      <c r="B51" s="5" t="s">
        <v>735</v>
      </c>
      <c r="C51" s="71">
        <v>0</v>
      </c>
      <c r="D51" s="32" t="s">
        <v>247</v>
      </c>
      <c r="E51" s="28"/>
    </row>
    <row r="52" spans="1:5" ht="30" customHeight="1">
      <c r="A52" s="89" t="s">
        <v>736</v>
      </c>
      <c r="B52" s="5" t="s">
        <v>737</v>
      </c>
      <c r="C52" s="71">
        <v>0</v>
      </c>
      <c r="D52" s="32" t="s">
        <v>247</v>
      </c>
      <c r="E52" s="28"/>
    </row>
    <row r="53" spans="1:5" ht="30" customHeight="1">
      <c r="A53" s="89" t="s">
        <v>738</v>
      </c>
      <c r="B53" s="5" t="s">
        <v>739</v>
      </c>
      <c r="C53" s="71">
        <v>0</v>
      </c>
      <c r="D53" s="32" t="s">
        <v>247</v>
      </c>
      <c r="E53" s="28"/>
    </row>
    <row r="54" spans="1:5" ht="30" customHeight="1">
      <c r="A54" s="89" t="s">
        <v>740</v>
      </c>
      <c r="B54" s="5" t="s">
        <v>110</v>
      </c>
      <c r="C54" s="71">
        <v>0</v>
      </c>
      <c r="D54" s="32" t="s">
        <v>247</v>
      </c>
      <c r="E54" s="28"/>
    </row>
    <row r="55" spans="1:5" ht="60" customHeight="1">
      <c r="A55" s="89" t="s">
        <v>741</v>
      </c>
      <c r="B55" s="5" t="s">
        <v>109</v>
      </c>
      <c r="C55" s="71">
        <v>14</v>
      </c>
      <c r="D55" s="32" t="s">
        <v>123</v>
      </c>
      <c r="E55" s="28" t="s">
        <v>1113</v>
      </c>
    </row>
    <row r="56" spans="1:5" ht="30" customHeight="1">
      <c r="A56" s="87">
        <v>38</v>
      </c>
      <c r="B56" s="5" t="s">
        <v>742</v>
      </c>
      <c r="C56" s="71" t="s">
        <v>259</v>
      </c>
      <c r="D56" s="32"/>
      <c r="E56" s="28"/>
    </row>
    <row r="57" spans="1:5" ht="30" customHeight="1">
      <c r="A57" s="87">
        <v>39</v>
      </c>
      <c r="B57" s="5" t="s">
        <v>743</v>
      </c>
      <c r="C57" s="71" t="s">
        <v>258</v>
      </c>
      <c r="D57" s="32"/>
      <c r="E57" s="28"/>
    </row>
    <row r="58" spans="1:5" ht="30" customHeight="1">
      <c r="A58" s="87">
        <v>40</v>
      </c>
      <c r="B58" s="5" t="s">
        <v>744</v>
      </c>
      <c r="C58" s="71" t="s">
        <v>257</v>
      </c>
      <c r="D58" s="32"/>
      <c r="E58" s="28"/>
    </row>
    <row r="59" spans="1:5" ht="54" customHeight="1">
      <c r="A59" s="87">
        <v>41</v>
      </c>
      <c r="B59" s="9" t="s">
        <v>92</v>
      </c>
      <c r="C59" s="31" t="s">
        <v>1108</v>
      </c>
      <c r="D59" s="75" t="s">
        <v>247</v>
      </c>
      <c r="E59" s="28" t="s">
        <v>1114</v>
      </c>
    </row>
    <row r="60" spans="1:5" ht="30" customHeight="1">
      <c r="A60" s="114" t="s">
        <v>127</v>
      </c>
      <c r="B60" s="115"/>
      <c r="C60" s="115"/>
      <c r="D60" s="115"/>
      <c r="E60" s="116"/>
    </row>
    <row r="61" spans="1:5" ht="30" customHeight="1">
      <c r="A61" s="87">
        <v>42</v>
      </c>
      <c r="B61" s="4" t="s">
        <v>745</v>
      </c>
      <c r="C61" s="71">
        <v>14</v>
      </c>
      <c r="D61" s="32" t="s">
        <v>264</v>
      </c>
      <c r="E61" s="28"/>
    </row>
    <row r="62" spans="1:5" ht="30" customHeight="1">
      <c r="A62" s="87">
        <v>43</v>
      </c>
      <c r="B62" s="4" t="s">
        <v>746</v>
      </c>
      <c r="C62" s="71">
        <v>0</v>
      </c>
      <c r="D62" s="32" t="s">
        <v>134</v>
      </c>
      <c r="E62" s="34"/>
    </row>
    <row r="63" spans="1:5" ht="30" customHeight="1">
      <c r="A63" s="87">
        <v>44</v>
      </c>
      <c r="B63" s="4" t="s">
        <v>119</v>
      </c>
      <c r="C63" s="71">
        <v>2</v>
      </c>
      <c r="D63" s="32" t="s">
        <v>264</v>
      </c>
      <c r="E63" s="34" t="s">
        <v>268</v>
      </c>
    </row>
    <row r="64" spans="1:5" ht="30" customHeight="1">
      <c r="A64" s="87">
        <v>45</v>
      </c>
      <c r="B64" s="5" t="s">
        <v>747</v>
      </c>
      <c r="C64" s="71">
        <v>12</v>
      </c>
      <c r="D64" s="32" t="s">
        <v>262</v>
      </c>
      <c r="E64" s="28"/>
    </row>
    <row r="65" spans="1:5" ht="30" customHeight="1">
      <c r="A65" s="87">
        <v>46</v>
      </c>
      <c r="B65" s="5" t="s">
        <v>48</v>
      </c>
      <c r="C65" s="71">
        <v>0</v>
      </c>
      <c r="D65" s="32" t="s">
        <v>247</v>
      </c>
      <c r="E65" s="34"/>
    </row>
    <row r="66" spans="1:5" ht="30" customHeight="1">
      <c r="A66" s="87">
        <v>47</v>
      </c>
      <c r="B66" s="5" t="s">
        <v>124</v>
      </c>
      <c r="C66" s="71">
        <v>0</v>
      </c>
      <c r="D66" s="32" t="s">
        <v>262</v>
      </c>
      <c r="E66" s="34"/>
    </row>
    <row r="67" spans="1:5" ht="30" customHeight="1">
      <c r="A67" s="87">
        <v>48</v>
      </c>
      <c r="B67" s="5" t="s">
        <v>748</v>
      </c>
      <c r="C67" s="71"/>
      <c r="D67" s="32"/>
      <c r="E67" s="34"/>
    </row>
    <row r="68" spans="1:5" ht="30" customHeight="1">
      <c r="A68" s="89" t="s">
        <v>798</v>
      </c>
      <c r="B68" s="5" t="s">
        <v>749</v>
      </c>
      <c r="C68" s="71">
        <v>0</v>
      </c>
      <c r="D68" s="32" t="s">
        <v>247</v>
      </c>
      <c r="E68" s="28"/>
    </row>
    <row r="69" spans="1:5" ht="30" customHeight="1">
      <c r="A69" s="89" t="s">
        <v>799</v>
      </c>
      <c r="B69" s="5" t="s">
        <v>750</v>
      </c>
      <c r="C69" s="71">
        <v>0</v>
      </c>
      <c r="D69" s="32" t="s">
        <v>247</v>
      </c>
      <c r="E69" s="34"/>
    </row>
    <row r="70" spans="1:5" ht="30" customHeight="1">
      <c r="A70" s="89" t="s">
        <v>800</v>
      </c>
      <c r="B70" s="5" t="s">
        <v>751</v>
      </c>
      <c r="C70" s="71">
        <v>0</v>
      </c>
      <c r="D70" s="32" t="s">
        <v>247</v>
      </c>
      <c r="E70" s="28"/>
    </row>
    <row r="71" spans="1:5" ht="30" customHeight="1">
      <c r="A71" s="89" t="s">
        <v>801</v>
      </c>
      <c r="B71" s="5" t="s">
        <v>752</v>
      </c>
      <c r="C71" s="71">
        <v>0</v>
      </c>
      <c r="D71" s="32" t="s">
        <v>247</v>
      </c>
      <c r="E71" s="34"/>
    </row>
    <row r="72" spans="1:5" ht="37.799999999999997" customHeight="1">
      <c r="A72" s="89" t="s">
        <v>802</v>
      </c>
      <c r="B72" s="5" t="s">
        <v>109</v>
      </c>
      <c r="C72" s="71">
        <v>14</v>
      </c>
      <c r="D72" s="32"/>
      <c r="E72" s="34" t="s">
        <v>1112</v>
      </c>
    </row>
    <row r="73" spans="1:5" ht="30" customHeight="1">
      <c r="A73" s="87">
        <v>49</v>
      </c>
      <c r="B73" s="5" t="s">
        <v>753</v>
      </c>
      <c r="C73" s="71" t="s">
        <v>259</v>
      </c>
      <c r="D73" s="32"/>
      <c r="E73" s="34"/>
    </row>
    <row r="74" spans="1:5" ht="30" customHeight="1">
      <c r="A74" s="87">
        <v>50</v>
      </c>
      <c r="B74" s="5" t="s">
        <v>743</v>
      </c>
      <c r="C74" s="71" t="s">
        <v>258</v>
      </c>
      <c r="D74" s="32"/>
      <c r="E74" s="34"/>
    </row>
    <row r="75" spans="1:5" ht="30" customHeight="1">
      <c r="A75" s="87">
        <v>51</v>
      </c>
      <c r="B75" s="5" t="s">
        <v>754</v>
      </c>
      <c r="C75" s="71" t="s">
        <v>257</v>
      </c>
      <c r="D75" s="32"/>
      <c r="E75" s="28"/>
    </row>
    <row r="76" spans="1:5" ht="64.8">
      <c r="A76" s="87">
        <v>52</v>
      </c>
      <c r="B76" s="9" t="s">
        <v>755</v>
      </c>
      <c r="C76" s="31" t="s">
        <v>1110</v>
      </c>
      <c r="D76" s="75" t="s">
        <v>247</v>
      </c>
      <c r="E76" s="28" t="s">
        <v>1111</v>
      </c>
    </row>
    <row r="77" spans="1:5" ht="30" customHeight="1">
      <c r="A77" s="114" t="s">
        <v>266</v>
      </c>
      <c r="B77" s="115"/>
      <c r="C77" s="115"/>
      <c r="D77" s="115"/>
      <c r="E77" s="116"/>
    </row>
    <row r="78" spans="1:5" ht="30" customHeight="1">
      <c r="A78" s="87">
        <v>53</v>
      </c>
      <c r="B78" s="4" t="s">
        <v>756</v>
      </c>
      <c r="C78" s="71">
        <v>3</v>
      </c>
      <c r="D78" s="32" t="s">
        <v>264</v>
      </c>
      <c r="E78" s="28"/>
    </row>
    <row r="79" spans="1:5" ht="30" customHeight="1">
      <c r="A79" s="87">
        <v>54</v>
      </c>
      <c r="B79" s="4" t="s">
        <v>44</v>
      </c>
      <c r="C79" s="71">
        <v>6</v>
      </c>
      <c r="D79" s="32" t="s">
        <v>264</v>
      </c>
      <c r="E79" s="28" t="s">
        <v>265</v>
      </c>
    </row>
    <row r="80" spans="1:5" ht="30" customHeight="1">
      <c r="A80" s="87">
        <v>55</v>
      </c>
      <c r="B80" s="4" t="s">
        <v>119</v>
      </c>
      <c r="C80" s="71">
        <v>2</v>
      </c>
      <c r="D80" s="32" t="s">
        <v>264</v>
      </c>
      <c r="E80" s="34" t="s">
        <v>263</v>
      </c>
    </row>
    <row r="81" spans="1:5" ht="30" customHeight="1">
      <c r="A81" s="87">
        <v>56</v>
      </c>
      <c r="B81" s="5" t="s">
        <v>757</v>
      </c>
      <c r="C81" s="71">
        <v>3</v>
      </c>
      <c r="D81" s="32" t="s">
        <v>262</v>
      </c>
      <c r="E81" s="28"/>
    </row>
    <row r="82" spans="1:5" ht="30" customHeight="1">
      <c r="A82" s="87">
        <v>57</v>
      </c>
      <c r="B82" s="5" t="s">
        <v>758</v>
      </c>
      <c r="C82" s="71">
        <v>3</v>
      </c>
      <c r="D82" s="32" t="s">
        <v>247</v>
      </c>
      <c r="E82" s="28" t="s">
        <v>261</v>
      </c>
    </row>
    <row r="83" spans="1:5" ht="30" customHeight="1">
      <c r="A83" s="87">
        <v>58</v>
      </c>
      <c r="B83" s="5" t="s">
        <v>759</v>
      </c>
      <c r="C83" s="71">
        <v>1</v>
      </c>
      <c r="D83" s="32" t="s">
        <v>247</v>
      </c>
      <c r="E83" s="28" t="s">
        <v>260</v>
      </c>
    </row>
    <row r="84" spans="1:5" ht="30" customHeight="1">
      <c r="A84" s="87">
        <v>59</v>
      </c>
      <c r="B84" s="5" t="s">
        <v>760</v>
      </c>
      <c r="C84" s="71">
        <v>0</v>
      </c>
      <c r="D84" s="32" t="s">
        <v>247</v>
      </c>
      <c r="E84" s="35"/>
    </row>
    <row r="85" spans="1:5" ht="30" customHeight="1">
      <c r="A85" s="87">
        <v>60</v>
      </c>
      <c r="B85" s="5" t="s">
        <v>761</v>
      </c>
      <c r="C85" s="71"/>
      <c r="D85" s="32"/>
      <c r="E85" s="35"/>
    </row>
    <row r="86" spans="1:5" ht="30" customHeight="1">
      <c r="A86" s="89" t="s">
        <v>803</v>
      </c>
      <c r="B86" s="5" t="s">
        <v>762</v>
      </c>
      <c r="C86" s="71">
        <v>0</v>
      </c>
      <c r="D86" s="32" t="s">
        <v>247</v>
      </c>
      <c r="E86" s="35"/>
    </row>
    <row r="87" spans="1:5" ht="30" customHeight="1">
      <c r="A87" s="89" t="s">
        <v>804</v>
      </c>
      <c r="B87" s="5" t="s">
        <v>112</v>
      </c>
      <c r="C87" s="71">
        <v>0</v>
      </c>
      <c r="D87" s="32" t="s">
        <v>247</v>
      </c>
      <c r="E87" s="35"/>
    </row>
    <row r="88" spans="1:5" ht="30" customHeight="1">
      <c r="A88" s="89" t="s">
        <v>805</v>
      </c>
      <c r="B88" s="5" t="s">
        <v>763</v>
      </c>
      <c r="C88" s="71">
        <v>0</v>
      </c>
      <c r="D88" s="32" t="s">
        <v>247</v>
      </c>
      <c r="E88" s="35"/>
    </row>
    <row r="89" spans="1:5" ht="30" customHeight="1">
      <c r="A89" s="89" t="s">
        <v>806</v>
      </c>
      <c r="B89" s="5" t="s">
        <v>764</v>
      </c>
      <c r="C89" s="71">
        <v>0</v>
      </c>
      <c r="D89" s="32" t="s">
        <v>247</v>
      </c>
      <c r="E89" s="35"/>
    </row>
    <row r="90" spans="1:5" ht="30" customHeight="1">
      <c r="A90" s="89" t="s">
        <v>807</v>
      </c>
      <c r="B90" s="5" t="s">
        <v>109</v>
      </c>
      <c r="C90" s="71">
        <v>9</v>
      </c>
      <c r="D90" s="32"/>
      <c r="E90" s="35"/>
    </row>
    <row r="91" spans="1:5" ht="30" customHeight="1">
      <c r="A91" s="87">
        <v>61</v>
      </c>
      <c r="B91" s="5" t="s">
        <v>765</v>
      </c>
      <c r="C91" s="71" t="s">
        <v>259</v>
      </c>
      <c r="D91" s="32"/>
      <c r="E91" s="34"/>
    </row>
    <row r="92" spans="1:5" ht="30" customHeight="1">
      <c r="A92" s="87">
        <v>62</v>
      </c>
      <c r="B92" s="5" t="s">
        <v>106</v>
      </c>
      <c r="C92" s="71" t="s">
        <v>258</v>
      </c>
      <c r="D92" s="32"/>
      <c r="E92" s="34"/>
    </row>
    <row r="93" spans="1:5" ht="30" customHeight="1">
      <c r="A93" s="87">
        <v>63</v>
      </c>
      <c r="B93" s="5" t="s">
        <v>744</v>
      </c>
      <c r="C93" s="71" t="s">
        <v>257</v>
      </c>
      <c r="D93" s="75"/>
      <c r="E93" s="28"/>
    </row>
    <row r="94" spans="1:5" ht="64.8">
      <c r="A94" s="87">
        <v>64</v>
      </c>
      <c r="B94" s="9" t="s">
        <v>766</v>
      </c>
      <c r="C94" s="31" t="s">
        <v>1109</v>
      </c>
      <c r="D94" s="32" t="s">
        <v>247</v>
      </c>
      <c r="E94" s="28" t="s">
        <v>256</v>
      </c>
    </row>
    <row r="95" spans="1:5" ht="30" customHeight="1">
      <c r="A95" s="114" t="s">
        <v>102</v>
      </c>
      <c r="B95" s="115"/>
      <c r="C95" s="115"/>
      <c r="D95" s="115"/>
      <c r="E95" s="116"/>
    </row>
    <row r="96" spans="1:5" ht="30" customHeight="1">
      <c r="A96" s="77">
        <v>65</v>
      </c>
      <c r="B96" s="9" t="s">
        <v>767</v>
      </c>
      <c r="C96" s="71">
        <v>0</v>
      </c>
      <c r="D96" s="75" t="s">
        <v>255</v>
      </c>
      <c r="E96" s="28"/>
    </row>
    <row r="97" spans="1:5" ht="30" customHeight="1">
      <c r="A97" s="77">
        <v>66</v>
      </c>
      <c r="B97" s="9" t="s">
        <v>101</v>
      </c>
      <c r="C97" s="71">
        <f>C82+C83</f>
        <v>4</v>
      </c>
      <c r="D97" s="75" t="s">
        <v>255</v>
      </c>
      <c r="E97" s="30" t="s">
        <v>254</v>
      </c>
    </row>
    <row r="98" spans="1:5" ht="30" customHeight="1">
      <c r="A98" s="77">
        <v>67</v>
      </c>
      <c r="B98" s="9" t="s">
        <v>768</v>
      </c>
      <c r="C98" s="71">
        <f>C44*2+C45+C62*2+C63+C79*2+C80</f>
        <v>16</v>
      </c>
      <c r="D98" s="75" t="s">
        <v>253</v>
      </c>
      <c r="E98" s="30" t="s">
        <v>252</v>
      </c>
    </row>
    <row r="99" spans="1:5" ht="30" customHeight="1">
      <c r="A99" s="77">
        <v>68</v>
      </c>
      <c r="B99" s="9" t="s">
        <v>769</v>
      </c>
      <c r="C99" s="71">
        <v>235</v>
      </c>
      <c r="D99" s="75" t="s">
        <v>251</v>
      </c>
      <c r="E99" s="28"/>
    </row>
    <row r="100" spans="1:5" ht="30" customHeight="1">
      <c r="A100" s="77">
        <v>69</v>
      </c>
      <c r="B100" s="9" t="s">
        <v>770</v>
      </c>
      <c r="C100" s="72" t="s">
        <v>250</v>
      </c>
      <c r="D100" s="75" t="s">
        <v>247</v>
      </c>
      <c r="E100" s="30"/>
    </row>
    <row r="101" spans="1:5" ht="32.4">
      <c r="A101" s="77">
        <v>70</v>
      </c>
      <c r="B101" s="9" t="s">
        <v>771</v>
      </c>
      <c r="C101" s="72" t="s">
        <v>249</v>
      </c>
      <c r="D101" s="75" t="s">
        <v>244</v>
      </c>
      <c r="E101" s="28" t="s">
        <v>248</v>
      </c>
    </row>
    <row r="102" spans="1:5" ht="32.4">
      <c r="A102" s="77">
        <v>71</v>
      </c>
      <c r="B102" s="9" t="s">
        <v>772</v>
      </c>
      <c r="C102" s="71">
        <f>C83</f>
        <v>1</v>
      </c>
      <c r="D102" s="75" t="s">
        <v>247</v>
      </c>
      <c r="E102" s="28" t="s">
        <v>246</v>
      </c>
    </row>
    <row r="103" spans="1:5" ht="48.6">
      <c r="A103" s="77">
        <v>72</v>
      </c>
      <c r="B103" s="9" t="s">
        <v>773</v>
      </c>
      <c r="C103" s="71">
        <v>2</v>
      </c>
      <c r="D103" s="75" t="s">
        <v>82</v>
      </c>
      <c r="E103" s="28" t="s">
        <v>245</v>
      </c>
    </row>
    <row r="104" spans="1:5" ht="32.4">
      <c r="A104" s="77">
        <v>73</v>
      </c>
      <c r="B104" s="9" t="s">
        <v>774</v>
      </c>
      <c r="C104" s="71">
        <v>0</v>
      </c>
      <c r="D104" s="75" t="s">
        <v>244</v>
      </c>
      <c r="E104" s="28" t="s">
        <v>84</v>
      </c>
    </row>
    <row r="105" spans="1:5" ht="30" customHeight="1" thickBot="1">
      <c r="A105" s="78">
        <v>74</v>
      </c>
      <c r="B105" s="79" t="s">
        <v>46</v>
      </c>
      <c r="C105" s="80">
        <v>0</v>
      </c>
      <c r="D105" s="26" t="s">
        <v>244</v>
      </c>
      <c r="E105" s="38"/>
    </row>
    <row r="106" spans="1:5" ht="30" customHeight="1">
      <c r="A106" s="2"/>
      <c r="B106" s="2"/>
      <c r="C106" s="24"/>
      <c r="D106" s="24"/>
      <c r="E106" s="23"/>
    </row>
    <row r="107" spans="1:5" ht="30" customHeight="1">
      <c r="A107" s="2"/>
      <c r="B107" s="2"/>
      <c r="C107" s="24"/>
      <c r="D107" s="24"/>
      <c r="E107" s="23"/>
    </row>
  </sheetData>
  <mergeCells count="11">
    <mergeCell ref="A38:E38"/>
    <mergeCell ref="A42:E42"/>
    <mergeCell ref="A60:E60"/>
    <mergeCell ref="A77:E77"/>
    <mergeCell ref="A95:E95"/>
    <mergeCell ref="A32:E32"/>
    <mergeCell ref="A1:E1"/>
    <mergeCell ref="A9:E9"/>
    <mergeCell ref="A12:E12"/>
    <mergeCell ref="A18:E18"/>
    <mergeCell ref="A23:E23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73" fitToHeight="0" orientation="portrait" r:id="rId1"/>
  <rowBreaks count="2" manualBreakCount="2">
    <brk id="41" max="4" man="1"/>
    <brk id="76" max="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7"/>
  <sheetViews>
    <sheetView zoomScale="60" zoomScaleNormal="60" zoomScaleSheetLayoutView="115" workbookViewId="0">
      <pane xSplit="2" ySplit="2" topLeftCell="C3" activePane="bottomRight" state="frozen"/>
      <selection activeCell="J15" sqref="J15"/>
      <selection pane="topRight" activeCell="J15" sqref="J15"/>
      <selection pane="bottomLeft" activeCell="J15" sqref="J15"/>
      <selection pane="bottomRight" activeCell="C8" sqref="C8"/>
    </sheetView>
  </sheetViews>
  <sheetFormatPr defaultRowHeight="13.2"/>
  <cols>
    <col min="1" max="1" width="8" customWidth="1"/>
    <col min="2" max="2" width="51.77734375" bestFit="1" customWidth="1"/>
    <col min="3" max="4" width="20.77734375" style="22" customWidth="1"/>
    <col min="5" max="5" width="50.77734375" style="21" customWidth="1"/>
    <col min="6" max="16384" width="8.88671875" style="21"/>
  </cols>
  <sheetData>
    <row r="1" spans="1:5" ht="29.4" customHeight="1">
      <c r="A1" s="119" t="s">
        <v>206</v>
      </c>
      <c r="B1" s="120"/>
      <c r="C1" s="120"/>
      <c r="D1" s="120"/>
      <c r="E1" s="121"/>
    </row>
    <row r="2" spans="1:5" ht="16.2">
      <c r="A2" s="84" t="s">
        <v>4</v>
      </c>
      <c r="B2" s="82" t="s">
        <v>5</v>
      </c>
      <c r="C2" s="83" t="s">
        <v>6</v>
      </c>
      <c r="D2" s="83" t="s">
        <v>7</v>
      </c>
      <c r="E2" s="85" t="s">
        <v>8</v>
      </c>
    </row>
    <row r="3" spans="1:5" ht="30" customHeight="1">
      <c r="A3" s="86">
        <v>1</v>
      </c>
      <c r="B3" s="5" t="s">
        <v>717</v>
      </c>
      <c r="C3" s="36">
        <v>6</v>
      </c>
      <c r="D3" s="37" t="s">
        <v>26</v>
      </c>
      <c r="E3" s="34" t="s">
        <v>27</v>
      </c>
    </row>
    <row r="4" spans="1:5" ht="30" customHeight="1">
      <c r="A4" s="86">
        <v>2</v>
      </c>
      <c r="B4" s="5" t="s">
        <v>159</v>
      </c>
      <c r="C4" s="36">
        <v>23</v>
      </c>
      <c r="D4" s="32"/>
      <c r="E4" s="34" t="s">
        <v>205</v>
      </c>
    </row>
    <row r="5" spans="1:5" ht="30" customHeight="1">
      <c r="A5" s="86">
        <v>3</v>
      </c>
      <c r="B5" s="5" t="s">
        <v>718</v>
      </c>
      <c r="C5" s="32">
        <v>6</v>
      </c>
      <c r="D5" s="32"/>
      <c r="E5" s="34" t="s">
        <v>43</v>
      </c>
    </row>
    <row r="6" spans="1:5" ht="30" customHeight="1">
      <c r="A6" s="86">
        <v>4</v>
      </c>
      <c r="B6" s="5" t="s">
        <v>719</v>
      </c>
      <c r="C6" s="32">
        <v>10</v>
      </c>
      <c r="D6" s="37"/>
      <c r="E6" s="34" t="s">
        <v>204</v>
      </c>
    </row>
    <row r="7" spans="1:5" ht="30" customHeight="1">
      <c r="A7" s="86">
        <v>5</v>
      </c>
      <c r="B7" s="5" t="s">
        <v>720</v>
      </c>
      <c r="C7" s="32">
        <v>0</v>
      </c>
      <c r="D7" s="37"/>
      <c r="E7" s="34"/>
    </row>
    <row r="8" spans="1:5" ht="30" customHeight="1">
      <c r="A8" s="86">
        <v>6</v>
      </c>
      <c r="B8" s="5" t="s">
        <v>721</v>
      </c>
      <c r="C8" s="45">
        <f>SUM(C4:C7)</f>
        <v>39</v>
      </c>
      <c r="D8" s="37"/>
      <c r="E8" s="34"/>
    </row>
    <row r="9" spans="1:5" ht="29.4" customHeight="1">
      <c r="A9" s="114" t="s">
        <v>712</v>
      </c>
      <c r="B9" s="115"/>
      <c r="C9" s="115"/>
      <c r="D9" s="115"/>
      <c r="E9" s="116"/>
    </row>
    <row r="10" spans="1:5" ht="30" customHeight="1">
      <c r="A10" s="86">
        <v>7</v>
      </c>
      <c r="B10" s="5" t="s">
        <v>9</v>
      </c>
      <c r="C10" s="32"/>
      <c r="D10" s="32"/>
      <c r="E10" s="34" t="s">
        <v>34</v>
      </c>
    </row>
    <row r="11" spans="1:5" ht="30" customHeight="1">
      <c r="A11" s="86">
        <v>8</v>
      </c>
      <c r="B11" s="5" t="s">
        <v>722</v>
      </c>
      <c r="C11" s="32"/>
      <c r="D11" s="32"/>
      <c r="E11" s="34" t="s">
        <v>202</v>
      </c>
    </row>
    <row r="12" spans="1:5" ht="29.4" customHeight="1">
      <c r="A12" s="114" t="s">
        <v>711</v>
      </c>
      <c r="B12" s="115"/>
      <c r="C12" s="115"/>
      <c r="D12" s="115"/>
      <c r="E12" s="116"/>
    </row>
    <row r="13" spans="1:5" ht="30" customHeight="1">
      <c r="A13" s="87">
        <v>9</v>
      </c>
      <c r="B13" s="5" t="s">
        <v>10</v>
      </c>
      <c r="C13" s="36">
        <v>500</v>
      </c>
      <c r="D13" s="37" t="s">
        <v>1</v>
      </c>
      <c r="E13" s="28"/>
    </row>
    <row r="14" spans="1:5" ht="30" customHeight="1">
      <c r="A14" s="87">
        <v>10</v>
      </c>
      <c r="B14" s="4" t="s">
        <v>29</v>
      </c>
      <c r="C14" s="32" t="s">
        <v>201</v>
      </c>
      <c r="D14" s="32" t="s">
        <v>199</v>
      </c>
      <c r="E14" s="28"/>
    </row>
    <row r="15" spans="1:5" ht="30" customHeight="1">
      <c r="A15" s="87">
        <v>11</v>
      </c>
      <c r="B15" s="5" t="s">
        <v>11</v>
      </c>
      <c r="C15" s="32" t="s">
        <v>198</v>
      </c>
      <c r="D15" s="32" t="s">
        <v>82</v>
      </c>
      <c r="E15" s="28"/>
    </row>
    <row r="16" spans="1:5" ht="30" customHeight="1">
      <c r="A16" s="87">
        <v>12</v>
      </c>
      <c r="B16" s="5" t="s">
        <v>12</v>
      </c>
      <c r="C16" s="36">
        <v>106</v>
      </c>
      <c r="D16" s="32"/>
      <c r="E16" s="28"/>
    </row>
    <row r="17" spans="1:5" ht="30" customHeight="1">
      <c r="A17" s="87">
        <v>13</v>
      </c>
      <c r="B17" s="4" t="s">
        <v>30</v>
      </c>
      <c r="C17" s="37" t="s">
        <v>2</v>
      </c>
      <c r="D17" s="32"/>
      <c r="E17" s="28"/>
    </row>
    <row r="18" spans="1:5" ht="29.4" customHeight="1">
      <c r="A18" s="114" t="s">
        <v>705</v>
      </c>
      <c r="B18" s="115"/>
      <c r="C18" s="115"/>
      <c r="D18" s="115"/>
      <c r="E18" s="116"/>
    </row>
    <row r="19" spans="1:5" ht="30" customHeight="1">
      <c r="A19" s="87">
        <v>14</v>
      </c>
      <c r="B19" s="5" t="s">
        <v>723</v>
      </c>
      <c r="C19" s="36">
        <v>0</v>
      </c>
      <c r="D19" s="37" t="s">
        <v>14</v>
      </c>
      <c r="E19" s="34" t="s">
        <v>15</v>
      </c>
    </row>
    <row r="20" spans="1:5" ht="30" customHeight="1">
      <c r="A20" s="87">
        <v>15</v>
      </c>
      <c r="B20" s="5" t="s">
        <v>724</v>
      </c>
      <c r="C20" s="36">
        <v>0</v>
      </c>
      <c r="D20" s="37" t="s">
        <v>14</v>
      </c>
      <c r="E20" s="34" t="s">
        <v>196</v>
      </c>
    </row>
    <row r="21" spans="1:5" ht="30" customHeight="1">
      <c r="A21" s="87">
        <v>16</v>
      </c>
      <c r="B21" s="5" t="s">
        <v>725</v>
      </c>
      <c r="C21" s="36">
        <v>0</v>
      </c>
      <c r="D21" s="37" t="s">
        <v>14</v>
      </c>
      <c r="E21" s="28" t="s">
        <v>31</v>
      </c>
    </row>
    <row r="22" spans="1:5" ht="30" customHeight="1">
      <c r="A22" s="87">
        <v>17</v>
      </c>
      <c r="B22" s="4" t="s">
        <v>726</v>
      </c>
      <c r="C22" s="36">
        <v>0</v>
      </c>
      <c r="D22" s="37" t="s">
        <v>95</v>
      </c>
      <c r="E22" s="28" t="s">
        <v>195</v>
      </c>
    </row>
    <row r="23" spans="1:5" ht="29.4" customHeight="1">
      <c r="A23" s="114" t="s">
        <v>47</v>
      </c>
      <c r="B23" s="115"/>
      <c r="C23" s="115"/>
      <c r="D23" s="115"/>
      <c r="E23" s="116"/>
    </row>
    <row r="24" spans="1:5" ht="30" customHeight="1">
      <c r="A24" s="87">
        <v>18</v>
      </c>
      <c r="B24" s="5" t="s">
        <v>18</v>
      </c>
      <c r="C24" s="36">
        <v>3</v>
      </c>
      <c r="D24" s="37" t="s">
        <v>19</v>
      </c>
      <c r="E24" s="34" t="s">
        <v>148</v>
      </c>
    </row>
    <row r="25" spans="1:5" s="70" customFormat="1" ht="30" customHeight="1">
      <c r="A25" s="87" t="s">
        <v>998</v>
      </c>
      <c r="B25" s="5" t="s">
        <v>999</v>
      </c>
      <c r="C25" s="71" t="s">
        <v>1038</v>
      </c>
      <c r="D25" s="37"/>
      <c r="E25" s="34"/>
    </row>
    <row r="26" spans="1:5" s="70" customFormat="1" ht="30" customHeight="1">
      <c r="A26" s="87" t="s">
        <v>1000</v>
      </c>
      <c r="B26" s="5" t="s">
        <v>1001</v>
      </c>
      <c r="C26" s="71" t="s">
        <v>1014</v>
      </c>
      <c r="D26" s="37"/>
      <c r="E26" s="34" t="s">
        <v>1106</v>
      </c>
    </row>
    <row r="27" spans="1:5" s="70" customFormat="1" ht="30" customHeight="1">
      <c r="A27" s="87" t="s">
        <v>1002</v>
      </c>
      <c r="B27" s="5" t="s">
        <v>1003</v>
      </c>
      <c r="C27" s="71" t="s">
        <v>1015</v>
      </c>
      <c r="D27" s="37"/>
      <c r="E27" s="34"/>
    </row>
    <row r="28" spans="1:5" s="70" customFormat="1" ht="30" customHeight="1">
      <c r="A28" s="87" t="s">
        <v>1004</v>
      </c>
      <c r="B28" s="5" t="s">
        <v>1005</v>
      </c>
      <c r="C28" s="71" t="s">
        <v>1018</v>
      </c>
      <c r="D28" s="37"/>
      <c r="E28" s="34"/>
    </row>
    <row r="29" spans="1:5" ht="30" customHeight="1">
      <c r="A29" s="87">
        <v>19</v>
      </c>
      <c r="B29" s="5" t="s">
        <v>16</v>
      </c>
      <c r="C29" s="36">
        <v>2</v>
      </c>
      <c r="D29" s="37" t="s">
        <v>14</v>
      </c>
      <c r="E29" s="28"/>
    </row>
    <row r="30" spans="1:5" ht="30" customHeight="1">
      <c r="A30" s="87">
        <v>20</v>
      </c>
      <c r="B30" s="5" t="s">
        <v>17</v>
      </c>
      <c r="C30" s="36">
        <v>3</v>
      </c>
      <c r="D30" s="37" t="s">
        <v>14</v>
      </c>
      <c r="E30" s="28"/>
    </row>
    <row r="31" spans="1:5" ht="30" customHeight="1">
      <c r="A31" s="87">
        <v>21</v>
      </c>
      <c r="B31" s="5" t="s">
        <v>194</v>
      </c>
      <c r="C31" s="37" t="s">
        <v>2</v>
      </c>
      <c r="D31" s="32"/>
      <c r="E31" s="28"/>
    </row>
    <row r="32" spans="1:5" ht="29.4" customHeight="1">
      <c r="A32" s="114" t="s">
        <v>146</v>
      </c>
      <c r="B32" s="115"/>
      <c r="C32" s="115"/>
      <c r="D32" s="115"/>
      <c r="E32" s="116"/>
    </row>
    <row r="33" spans="1:5" ht="30" customHeight="1">
      <c r="A33" s="87">
        <v>22</v>
      </c>
      <c r="B33" s="5" t="s">
        <v>145</v>
      </c>
      <c r="C33" s="37" t="s">
        <v>2</v>
      </c>
      <c r="D33" s="32"/>
      <c r="E33" s="28"/>
    </row>
    <row r="34" spans="1:5" ht="30" customHeight="1">
      <c r="A34" s="87">
        <v>23</v>
      </c>
      <c r="B34" s="5" t="s">
        <v>727</v>
      </c>
      <c r="C34" s="36">
        <v>32</v>
      </c>
      <c r="D34" s="32" t="s">
        <v>123</v>
      </c>
      <c r="E34" s="34" t="s">
        <v>193</v>
      </c>
    </row>
    <row r="35" spans="1:5" ht="30" customHeight="1">
      <c r="A35" s="87">
        <v>24</v>
      </c>
      <c r="B35" s="4" t="s">
        <v>32</v>
      </c>
      <c r="C35" s="36">
        <v>32</v>
      </c>
      <c r="D35" s="32" t="s">
        <v>123</v>
      </c>
      <c r="E35" s="34" t="s">
        <v>143</v>
      </c>
    </row>
    <row r="36" spans="1:5" ht="30" customHeight="1">
      <c r="A36" s="87">
        <v>25</v>
      </c>
      <c r="B36" s="4" t="s">
        <v>142</v>
      </c>
      <c r="C36" s="36" t="s">
        <v>140</v>
      </c>
      <c r="D36" s="32"/>
      <c r="E36" s="34"/>
    </row>
    <row r="37" spans="1:5" ht="30" customHeight="1">
      <c r="A37" s="87">
        <v>26</v>
      </c>
      <c r="B37" s="4" t="s">
        <v>728</v>
      </c>
      <c r="C37" s="36" t="s">
        <v>140</v>
      </c>
      <c r="D37" s="32"/>
      <c r="E37" s="34"/>
    </row>
    <row r="38" spans="1:5" ht="29.4" customHeight="1">
      <c r="A38" s="114" t="s">
        <v>698</v>
      </c>
      <c r="B38" s="115"/>
      <c r="C38" s="115"/>
      <c r="D38" s="115"/>
      <c r="E38" s="116"/>
    </row>
    <row r="39" spans="1:5" ht="30" customHeight="1">
      <c r="A39" s="87">
        <v>27</v>
      </c>
      <c r="B39" s="5" t="s">
        <v>21</v>
      </c>
      <c r="C39" s="37" t="s">
        <v>2</v>
      </c>
      <c r="D39" s="32"/>
      <c r="E39" s="34" t="s">
        <v>22</v>
      </c>
    </row>
    <row r="40" spans="1:5" ht="30" customHeight="1">
      <c r="A40" s="87">
        <v>28</v>
      </c>
      <c r="B40" s="5" t="s">
        <v>23</v>
      </c>
      <c r="C40" s="37" t="s">
        <v>2</v>
      </c>
      <c r="D40" s="32"/>
      <c r="E40" s="34" t="s">
        <v>139</v>
      </c>
    </row>
    <row r="41" spans="1:5" ht="30" customHeight="1">
      <c r="A41" s="87">
        <v>29</v>
      </c>
      <c r="B41" s="5" t="s">
        <v>24</v>
      </c>
      <c r="C41" s="37" t="s">
        <v>2</v>
      </c>
      <c r="D41" s="32"/>
      <c r="E41" s="34"/>
    </row>
    <row r="42" spans="1:5" ht="29.4" customHeight="1">
      <c r="A42" s="114" t="s">
        <v>25</v>
      </c>
      <c r="B42" s="115"/>
      <c r="C42" s="115"/>
      <c r="D42" s="115"/>
      <c r="E42" s="116"/>
    </row>
    <row r="43" spans="1:5" ht="30" customHeight="1">
      <c r="A43" s="87">
        <v>30</v>
      </c>
      <c r="B43" s="5" t="s">
        <v>729</v>
      </c>
      <c r="C43" s="36">
        <v>22</v>
      </c>
      <c r="D43" s="32" t="s">
        <v>134</v>
      </c>
      <c r="E43" s="34" t="s">
        <v>192</v>
      </c>
    </row>
    <row r="44" spans="1:5" ht="30" customHeight="1">
      <c r="A44" s="87">
        <v>31</v>
      </c>
      <c r="B44" s="5" t="s">
        <v>39</v>
      </c>
      <c r="C44" s="36">
        <v>1</v>
      </c>
      <c r="D44" s="32" t="s">
        <v>134</v>
      </c>
      <c r="E44" s="34" t="s">
        <v>191</v>
      </c>
    </row>
    <row r="45" spans="1:5" ht="30" customHeight="1">
      <c r="A45" s="87">
        <v>32</v>
      </c>
      <c r="B45" s="5" t="s">
        <v>730</v>
      </c>
      <c r="C45" s="36">
        <v>5</v>
      </c>
      <c r="D45" s="32" t="s">
        <v>134</v>
      </c>
      <c r="E45" s="34" t="s">
        <v>190</v>
      </c>
    </row>
    <row r="46" spans="1:5" ht="30" customHeight="1">
      <c r="A46" s="87">
        <v>33</v>
      </c>
      <c r="B46" s="4" t="s">
        <v>133</v>
      </c>
      <c r="C46" s="36">
        <v>19</v>
      </c>
      <c r="D46" s="32" t="s">
        <v>132</v>
      </c>
      <c r="E46" s="43"/>
    </row>
    <row r="47" spans="1:5" ht="30" customHeight="1">
      <c r="A47" s="87">
        <v>34</v>
      </c>
      <c r="B47" s="5" t="s">
        <v>731</v>
      </c>
      <c r="C47" s="37">
        <v>21</v>
      </c>
      <c r="D47" s="32" t="s">
        <v>123</v>
      </c>
      <c r="E47" s="43"/>
    </row>
    <row r="48" spans="1:5" ht="30" customHeight="1">
      <c r="A48" s="87">
        <v>35</v>
      </c>
      <c r="B48" s="4" t="s">
        <v>732</v>
      </c>
      <c r="C48" s="36">
        <v>10</v>
      </c>
      <c r="D48" s="32" t="s">
        <v>132</v>
      </c>
      <c r="E48" s="43"/>
    </row>
    <row r="49" spans="1:5" ht="30" customHeight="1">
      <c r="A49" s="87">
        <v>36</v>
      </c>
      <c r="B49" s="68" t="s">
        <v>733</v>
      </c>
      <c r="C49" s="36">
        <v>13</v>
      </c>
      <c r="D49" s="32"/>
      <c r="E49" s="43"/>
    </row>
    <row r="50" spans="1:5" ht="30" customHeight="1">
      <c r="A50" s="87">
        <v>37</v>
      </c>
      <c r="B50" s="5" t="s">
        <v>113</v>
      </c>
      <c r="C50" s="37"/>
      <c r="D50" s="32"/>
      <c r="E50" s="43"/>
    </row>
    <row r="51" spans="1:5" ht="30" customHeight="1">
      <c r="A51" s="89" t="s">
        <v>734</v>
      </c>
      <c r="B51" s="5" t="s">
        <v>735</v>
      </c>
      <c r="C51" s="37">
        <v>0</v>
      </c>
      <c r="D51" s="32" t="s">
        <v>123</v>
      </c>
      <c r="E51" s="43"/>
    </row>
    <row r="52" spans="1:5" ht="30" customHeight="1">
      <c r="A52" s="89" t="s">
        <v>736</v>
      </c>
      <c r="B52" s="5" t="s">
        <v>737</v>
      </c>
      <c r="C52" s="37">
        <v>8</v>
      </c>
      <c r="D52" s="32" t="s">
        <v>123</v>
      </c>
      <c r="E52" s="43"/>
    </row>
    <row r="53" spans="1:5" ht="30" customHeight="1">
      <c r="A53" s="89" t="s">
        <v>738</v>
      </c>
      <c r="B53" s="5" t="s">
        <v>739</v>
      </c>
      <c r="C53" s="37">
        <v>4</v>
      </c>
      <c r="D53" s="32" t="s">
        <v>123</v>
      </c>
      <c r="E53" s="43"/>
    </row>
    <row r="54" spans="1:5" ht="30" customHeight="1">
      <c r="A54" s="89" t="s">
        <v>740</v>
      </c>
      <c r="B54" s="5" t="s">
        <v>110</v>
      </c>
      <c r="C54" s="37">
        <v>9</v>
      </c>
      <c r="D54" s="32" t="s">
        <v>123</v>
      </c>
      <c r="E54" s="43"/>
    </row>
    <row r="55" spans="1:5" ht="30" customHeight="1">
      <c r="A55" s="89" t="s">
        <v>741</v>
      </c>
      <c r="B55" s="5" t="s">
        <v>109</v>
      </c>
      <c r="C55" s="37">
        <v>0</v>
      </c>
      <c r="D55" s="32" t="s">
        <v>123</v>
      </c>
      <c r="E55" s="28" t="s">
        <v>189</v>
      </c>
    </row>
    <row r="56" spans="1:5" ht="30" customHeight="1">
      <c r="A56" s="87">
        <v>38</v>
      </c>
      <c r="B56" s="5" t="s">
        <v>742</v>
      </c>
      <c r="C56" s="37" t="s">
        <v>175</v>
      </c>
      <c r="D56" s="32"/>
      <c r="E56" s="28"/>
    </row>
    <row r="57" spans="1:5" ht="30" customHeight="1">
      <c r="A57" s="87">
        <v>39</v>
      </c>
      <c r="B57" s="5" t="s">
        <v>743</v>
      </c>
      <c r="C57" s="37" t="s">
        <v>140</v>
      </c>
      <c r="D57" s="32"/>
      <c r="E57" s="28"/>
    </row>
    <row r="58" spans="1:5" ht="30" customHeight="1">
      <c r="A58" s="87">
        <v>40</v>
      </c>
      <c r="B58" s="5" t="s">
        <v>744</v>
      </c>
      <c r="C58" s="37" t="s">
        <v>173</v>
      </c>
      <c r="D58" s="32"/>
      <c r="E58" s="28"/>
    </row>
    <row r="59" spans="1:5" ht="60" customHeight="1">
      <c r="A59" s="87">
        <v>41</v>
      </c>
      <c r="B59" s="9" t="s">
        <v>92</v>
      </c>
      <c r="C59" s="39" t="s">
        <v>188</v>
      </c>
      <c r="D59" s="75" t="s">
        <v>131</v>
      </c>
      <c r="E59" s="28" t="s">
        <v>187</v>
      </c>
    </row>
    <row r="60" spans="1:5" ht="29.4" customHeight="1">
      <c r="A60" s="114" t="s">
        <v>710</v>
      </c>
      <c r="B60" s="115"/>
      <c r="C60" s="115"/>
      <c r="D60" s="115"/>
      <c r="E60" s="116"/>
    </row>
    <row r="61" spans="1:5" ht="30" customHeight="1">
      <c r="A61" s="87">
        <v>42</v>
      </c>
      <c r="B61" s="4" t="s">
        <v>745</v>
      </c>
      <c r="C61" s="44">
        <v>5</v>
      </c>
      <c r="D61" s="32" t="s">
        <v>134</v>
      </c>
      <c r="E61" s="28"/>
    </row>
    <row r="62" spans="1:5" ht="39.9" customHeight="1">
      <c r="A62" s="87">
        <v>43</v>
      </c>
      <c r="B62" s="4" t="s">
        <v>746</v>
      </c>
      <c r="C62" s="44">
        <v>1</v>
      </c>
      <c r="D62" s="32" t="s">
        <v>134</v>
      </c>
      <c r="E62" s="34" t="s">
        <v>186</v>
      </c>
    </row>
    <row r="63" spans="1:5" ht="39.9" customHeight="1">
      <c r="A63" s="87">
        <v>44</v>
      </c>
      <c r="B63" s="4" t="s">
        <v>119</v>
      </c>
      <c r="C63" s="37">
        <v>5</v>
      </c>
      <c r="D63" s="32" t="s">
        <v>134</v>
      </c>
      <c r="E63" s="34" t="s">
        <v>185</v>
      </c>
    </row>
    <row r="64" spans="1:5" ht="30" customHeight="1">
      <c r="A64" s="87">
        <v>45</v>
      </c>
      <c r="B64" s="5" t="s">
        <v>747</v>
      </c>
      <c r="C64" s="36">
        <v>0</v>
      </c>
      <c r="D64" s="32" t="s">
        <v>132</v>
      </c>
      <c r="E64" s="28"/>
    </row>
    <row r="65" spans="1:5" ht="30" customHeight="1">
      <c r="A65" s="87">
        <v>46</v>
      </c>
      <c r="B65" s="5" t="s">
        <v>48</v>
      </c>
      <c r="C65" s="36">
        <v>5</v>
      </c>
      <c r="D65" s="32" t="s">
        <v>123</v>
      </c>
      <c r="E65" s="34" t="s">
        <v>184</v>
      </c>
    </row>
    <row r="66" spans="1:5" ht="30" customHeight="1">
      <c r="A66" s="87">
        <v>47</v>
      </c>
      <c r="B66" s="5" t="s">
        <v>124</v>
      </c>
      <c r="C66" s="36">
        <v>0</v>
      </c>
      <c r="D66" s="32" t="s">
        <v>183</v>
      </c>
      <c r="E66" s="41"/>
    </row>
    <row r="67" spans="1:5" ht="30" customHeight="1">
      <c r="A67" s="87">
        <v>48</v>
      </c>
      <c r="B67" s="5" t="s">
        <v>748</v>
      </c>
      <c r="C67" s="36"/>
      <c r="D67" s="32"/>
      <c r="E67" s="41"/>
    </row>
    <row r="68" spans="1:5" ht="30" customHeight="1">
      <c r="A68" s="89" t="s">
        <v>798</v>
      </c>
      <c r="B68" s="5" t="s">
        <v>749</v>
      </c>
      <c r="C68" s="37">
        <v>0</v>
      </c>
      <c r="D68" s="32" t="s">
        <v>123</v>
      </c>
      <c r="E68" s="28"/>
    </row>
    <row r="69" spans="1:5" ht="30" customHeight="1">
      <c r="A69" s="89" t="s">
        <v>799</v>
      </c>
      <c r="B69" s="5" t="s">
        <v>750</v>
      </c>
      <c r="C69" s="37">
        <v>4</v>
      </c>
      <c r="D69" s="32" t="s">
        <v>123</v>
      </c>
      <c r="E69" s="34"/>
    </row>
    <row r="70" spans="1:5" ht="30" customHeight="1">
      <c r="A70" s="89" t="s">
        <v>800</v>
      </c>
      <c r="B70" s="5" t="s">
        <v>751</v>
      </c>
      <c r="C70" s="36">
        <v>0</v>
      </c>
      <c r="D70" s="32" t="s">
        <v>123</v>
      </c>
      <c r="E70" s="28"/>
    </row>
    <row r="71" spans="1:5" ht="30" customHeight="1">
      <c r="A71" s="89" t="s">
        <v>801</v>
      </c>
      <c r="B71" s="5" t="s">
        <v>752</v>
      </c>
      <c r="C71" s="37">
        <v>1</v>
      </c>
      <c r="D71" s="32" t="s">
        <v>123</v>
      </c>
      <c r="E71" s="34"/>
    </row>
    <row r="72" spans="1:5" ht="30" customHeight="1">
      <c r="A72" s="89" t="s">
        <v>802</v>
      </c>
      <c r="B72" s="5" t="s">
        <v>109</v>
      </c>
      <c r="C72" s="37">
        <v>0</v>
      </c>
      <c r="D72" s="32"/>
      <c r="E72" s="34"/>
    </row>
    <row r="73" spans="1:5" ht="30" customHeight="1">
      <c r="A73" s="87">
        <v>49</v>
      </c>
      <c r="B73" s="5" t="s">
        <v>753</v>
      </c>
      <c r="C73" s="37" t="s">
        <v>175</v>
      </c>
      <c r="D73" s="32"/>
      <c r="E73" s="41"/>
    </row>
    <row r="74" spans="1:5" ht="30" customHeight="1">
      <c r="A74" s="87">
        <v>50</v>
      </c>
      <c r="B74" s="5" t="s">
        <v>743</v>
      </c>
      <c r="C74" s="37" t="s">
        <v>140</v>
      </c>
      <c r="D74" s="32"/>
      <c r="E74" s="41"/>
    </row>
    <row r="75" spans="1:5" ht="30" customHeight="1">
      <c r="A75" s="87">
        <v>51</v>
      </c>
      <c r="B75" s="5" t="s">
        <v>754</v>
      </c>
      <c r="C75" s="37" t="s">
        <v>182</v>
      </c>
      <c r="D75" s="32"/>
      <c r="E75" s="28"/>
    </row>
    <row r="76" spans="1:5" ht="32.4">
      <c r="A76" s="87">
        <v>52</v>
      </c>
      <c r="B76" s="9" t="s">
        <v>755</v>
      </c>
      <c r="C76" s="39" t="s">
        <v>181</v>
      </c>
      <c r="D76" s="75" t="s">
        <v>123</v>
      </c>
      <c r="E76" s="28" t="s">
        <v>180</v>
      </c>
    </row>
    <row r="77" spans="1:5" ht="29.4" customHeight="1">
      <c r="A77" s="114" t="s">
        <v>266</v>
      </c>
      <c r="B77" s="115"/>
      <c r="C77" s="115"/>
      <c r="D77" s="115"/>
      <c r="E77" s="116"/>
    </row>
    <row r="78" spans="1:5" ht="30" customHeight="1">
      <c r="A78" s="87">
        <v>53</v>
      </c>
      <c r="B78" s="4" t="s">
        <v>756</v>
      </c>
      <c r="C78" s="36">
        <v>5</v>
      </c>
      <c r="D78" s="32" t="s">
        <v>134</v>
      </c>
      <c r="E78" s="28"/>
    </row>
    <row r="79" spans="1:5" ht="39.9" customHeight="1">
      <c r="A79" s="87">
        <v>54</v>
      </c>
      <c r="B79" s="4" t="s">
        <v>44</v>
      </c>
      <c r="C79" s="36">
        <v>5</v>
      </c>
      <c r="D79" s="32" t="s">
        <v>45</v>
      </c>
      <c r="E79" s="28" t="s">
        <v>179</v>
      </c>
    </row>
    <row r="80" spans="1:5" ht="39.9" customHeight="1">
      <c r="A80" s="87">
        <v>55</v>
      </c>
      <c r="B80" s="4" t="s">
        <v>119</v>
      </c>
      <c r="C80" s="37">
        <v>5</v>
      </c>
      <c r="D80" s="32" t="s">
        <v>134</v>
      </c>
      <c r="E80" s="34" t="s">
        <v>178</v>
      </c>
    </row>
    <row r="81" spans="1:5" ht="30" customHeight="1">
      <c r="A81" s="87">
        <v>56</v>
      </c>
      <c r="B81" s="5" t="s">
        <v>757</v>
      </c>
      <c r="C81" s="36">
        <v>0</v>
      </c>
      <c r="D81" s="32" t="s">
        <v>132</v>
      </c>
      <c r="E81" s="28"/>
    </row>
    <row r="82" spans="1:5" ht="30" customHeight="1">
      <c r="A82" s="87">
        <v>57</v>
      </c>
      <c r="B82" s="5" t="s">
        <v>758</v>
      </c>
      <c r="C82" s="36">
        <v>2</v>
      </c>
      <c r="D82" s="32" t="s">
        <v>82</v>
      </c>
      <c r="E82" s="28" t="s">
        <v>176</v>
      </c>
    </row>
    <row r="83" spans="1:5" ht="30" customHeight="1">
      <c r="A83" s="87">
        <v>58</v>
      </c>
      <c r="B83" s="5" t="s">
        <v>759</v>
      </c>
      <c r="C83" s="36"/>
      <c r="D83" s="32" t="s">
        <v>82</v>
      </c>
      <c r="E83" s="43"/>
    </row>
    <row r="84" spans="1:5" ht="30" customHeight="1">
      <c r="A84" s="87">
        <v>59</v>
      </c>
      <c r="B84" s="5" t="s">
        <v>760</v>
      </c>
      <c r="C84" s="36">
        <v>3</v>
      </c>
      <c r="D84" s="32" t="s">
        <v>123</v>
      </c>
      <c r="E84" s="42"/>
    </row>
    <row r="85" spans="1:5" ht="30" customHeight="1">
      <c r="A85" s="87">
        <v>60</v>
      </c>
      <c r="B85" s="5" t="s">
        <v>761</v>
      </c>
      <c r="C85" s="76"/>
      <c r="D85" s="32"/>
      <c r="E85" s="42"/>
    </row>
    <row r="86" spans="1:5" ht="30" customHeight="1">
      <c r="A86" s="89" t="s">
        <v>803</v>
      </c>
      <c r="B86" s="5" t="s">
        <v>762</v>
      </c>
      <c r="C86" s="36">
        <v>0</v>
      </c>
      <c r="D86" s="32" t="s">
        <v>123</v>
      </c>
      <c r="E86" s="42"/>
    </row>
    <row r="87" spans="1:5" ht="30" customHeight="1">
      <c r="A87" s="89" t="s">
        <v>804</v>
      </c>
      <c r="B87" s="5" t="s">
        <v>112</v>
      </c>
      <c r="C87" s="36">
        <v>3</v>
      </c>
      <c r="D87" s="32" t="s">
        <v>131</v>
      </c>
      <c r="E87" s="42"/>
    </row>
    <row r="88" spans="1:5" ht="30" customHeight="1">
      <c r="A88" s="89" t="s">
        <v>805</v>
      </c>
      <c r="B88" s="5" t="s">
        <v>763</v>
      </c>
      <c r="C88" s="36">
        <v>0</v>
      </c>
      <c r="D88" s="32" t="s">
        <v>131</v>
      </c>
      <c r="E88" s="42"/>
    </row>
    <row r="89" spans="1:5" ht="30" customHeight="1">
      <c r="A89" s="89" t="s">
        <v>806</v>
      </c>
      <c r="B89" s="5" t="s">
        <v>764</v>
      </c>
      <c r="C89" s="36">
        <v>0</v>
      </c>
      <c r="D89" s="32" t="s">
        <v>123</v>
      </c>
      <c r="E89" s="42"/>
    </row>
    <row r="90" spans="1:5" ht="30" customHeight="1">
      <c r="A90" s="89" t="s">
        <v>807</v>
      </c>
      <c r="B90" s="5" t="s">
        <v>109</v>
      </c>
      <c r="C90" s="76">
        <v>0</v>
      </c>
      <c r="D90" s="32"/>
      <c r="E90" s="42"/>
    </row>
    <row r="91" spans="1:5" ht="30" customHeight="1">
      <c r="A91" s="87">
        <v>61</v>
      </c>
      <c r="B91" s="5" t="s">
        <v>765</v>
      </c>
      <c r="C91" s="37" t="s">
        <v>175</v>
      </c>
      <c r="D91" s="32"/>
      <c r="E91" s="41"/>
    </row>
    <row r="92" spans="1:5" ht="30" customHeight="1">
      <c r="A92" s="87">
        <v>62</v>
      </c>
      <c r="B92" s="5" t="s">
        <v>106</v>
      </c>
      <c r="C92" s="37" t="s">
        <v>141</v>
      </c>
      <c r="D92" s="32"/>
      <c r="E92" s="41"/>
    </row>
    <row r="93" spans="1:5" ht="30" customHeight="1">
      <c r="A93" s="87">
        <v>63</v>
      </c>
      <c r="B93" s="5" t="s">
        <v>744</v>
      </c>
      <c r="C93" s="37" t="s">
        <v>173</v>
      </c>
      <c r="D93" s="75"/>
      <c r="E93" s="28"/>
    </row>
    <row r="94" spans="1:5" ht="48.6">
      <c r="A94" s="87">
        <v>64</v>
      </c>
      <c r="B94" s="9" t="s">
        <v>766</v>
      </c>
      <c r="C94" s="40" t="s">
        <v>172</v>
      </c>
      <c r="D94" s="32" t="s">
        <v>82</v>
      </c>
      <c r="E94" s="28" t="s">
        <v>171</v>
      </c>
    </row>
    <row r="95" spans="1:5" ht="29.4" customHeight="1">
      <c r="A95" s="114" t="s">
        <v>102</v>
      </c>
      <c r="B95" s="115"/>
      <c r="C95" s="115"/>
      <c r="D95" s="115"/>
      <c r="E95" s="116"/>
    </row>
    <row r="96" spans="1:5" ht="30" customHeight="1">
      <c r="A96" s="77">
        <v>65</v>
      </c>
      <c r="B96" s="9" t="s">
        <v>767</v>
      </c>
      <c r="C96" s="75">
        <v>0</v>
      </c>
      <c r="D96" s="75" t="s">
        <v>170</v>
      </c>
      <c r="E96" s="30"/>
    </row>
    <row r="97" spans="1:5" ht="30" customHeight="1">
      <c r="A97" s="77">
        <v>66</v>
      </c>
      <c r="B97" s="9" t="s">
        <v>101</v>
      </c>
      <c r="C97" s="75">
        <v>2</v>
      </c>
      <c r="D97" s="75" t="s">
        <v>169</v>
      </c>
      <c r="E97" s="30" t="s">
        <v>161</v>
      </c>
    </row>
    <row r="98" spans="1:5" ht="30" customHeight="1">
      <c r="A98" s="77">
        <v>67</v>
      </c>
      <c r="B98" s="9" t="s">
        <v>768</v>
      </c>
      <c r="C98" s="75">
        <v>29</v>
      </c>
      <c r="D98" s="75" t="s">
        <v>168</v>
      </c>
      <c r="E98" s="30"/>
    </row>
    <row r="99" spans="1:5" ht="30" customHeight="1">
      <c r="A99" s="77">
        <v>68</v>
      </c>
      <c r="B99" s="9" t="s">
        <v>769</v>
      </c>
      <c r="C99" s="75">
        <v>0</v>
      </c>
      <c r="D99" s="75" t="s">
        <v>94</v>
      </c>
      <c r="E99" s="30"/>
    </row>
    <row r="100" spans="1:5" ht="30" customHeight="1">
      <c r="A100" s="77">
        <v>69</v>
      </c>
      <c r="B100" s="9" t="s">
        <v>770</v>
      </c>
      <c r="C100" s="39" t="s">
        <v>166</v>
      </c>
      <c r="D100" s="75" t="s">
        <v>131</v>
      </c>
      <c r="E100" s="30"/>
    </row>
    <row r="101" spans="1:5" ht="30" customHeight="1">
      <c r="A101" s="77">
        <v>70</v>
      </c>
      <c r="B101" s="9" t="s">
        <v>771</v>
      </c>
      <c r="C101" s="39" t="s">
        <v>165</v>
      </c>
      <c r="D101" s="75" t="s">
        <v>123</v>
      </c>
      <c r="E101" s="28" t="s">
        <v>164</v>
      </c>
    </row>
    <row r="102" spans="1:5" ht="30" customHeight="1">
      <c r="A102" s="77">
        <v>71</v>
      </c>
      <c r="B102" s="9" t="s">
        <v>772</v>
      </c>
      <c r="C102" s="75">
        <v>0</v>
      </c>
      <c r="D102" s="75" t="s">
        <v>131</v>
      </c>
      <c r="E102" s="30"/>
    </row>
    <row r="103" spans="1:5" ht="30" customHeight="1">
      <c r="A103" s="77">
        <v>72</v>
      </c>
      <c r="B103" s="9" t="s">
        <v>773</v>
      </c>
      <c r="C103" s="75">
        <v>2</v>
      </c>
      <c r="D103" s="75" t="s">
        <v>131</v>
      </c>
      <c r="E103" s="30" t="s">
        <v>163</v>
      </c>
    </row>
    <row r="104" spans="1:5" ht="30" customHeight="1">
      <c r="A104" s="77">
        <v>73</v>
      </c>
      <c r="B104" s="9" t="s">
        <v>774</v>
      </c>
      <c r="C104" s="75">
        <v>1</v>
      </c>
      <c r="D104" s="75" t="s">
        <v>131</v>
      </c>
      <c r="E104" s="30" t="s">
        <v>162</v>
      </c>
    </row>
    <row r="105" spans="1:5" ht="30" customHeight="1" thickBot="1">
      <c r="A105" s="78">
        <v>74</v>
      </c>
      <c r="B105" s="79" t="s">
        <v>46</v>
      </c>
      <c r="C105" s="26">
        <v>2</v>
      </c>
      <c r="D105" s="26" t="s">
        <v>131</v>
      </c>
      <c r="E105" s="38" t="s">
        <v>161</v>
      </c>
    </row>
    <row r="106" spans="1:5" ht="16.2">
      <c r="A106" s="2"/>
      <c r="B106" s="2"/>
      <c r="C106" s="24"/>
      <c r="D106" s="24"/>
      <c r="E106" s="23"/>
    </row>
    <row r="107" spans="1:5" ht="16.2">
      <c r="A107" s="2"/>
      <c r="B107" s="2"/>
      <c r="C107" s="24"/>
      <c r="D107" s="24"/>
      <c r="E107" s="23"/>
    </row>
  </sheetData>
  <mergeCells count="11">
    <mergeCell ref="A9:E9"/>
    <mergeCell ref="A1:E1"/>
    <mergeCell ref="A95:E95"/>
    <mergeCell ref="A77:E77"/>
    <mergeCell ref="A60:E60"/>
    <mergeCell ref="A42:E42"/>
    <mergeCell ref="A38:E38"/>
    <mergeCell ref="A32:E32"/>
    <mergeCell ref="A23:E23"/>
    <mergeCell ref="A18:E18"/>
    <mergeCell ref="A12:E12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73" fitToHeight="0" orientation="portrait" r:id="rId1"/>
  <rowBreaks count="2" manualBreakCount="2">
    <brk id="41" max="4" man="1"/>
    <brk id="76" max="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7"/>
  <sheetViews>
    <sheetView view="pageBreakPreview" zoomScale="60" zoomScaleNormal="115" workbookViewId="0">
      <selection activeCell="C7" sqref="C4:C7"/>
    </sheetView>
  </sheetViews>
  <sheetFormatPr defaultRowHeight="30" customHeight="1"/>
  <cols>
    <col min="1" max="1" width="8" customWidth="1"/>
    <col min="2" max="2" width="51.77734375" bestFit="1" customWidth="1"/>
    <col min="3" max="4" width="20.77734375" style="1" customWidth="1"/>
    <col min="5" max="5" width="50.77734375" customWidth="1"/>
  </cols>
  <sheetData>
    <row r="1" spans="1:5" ht="32.4" customHeight="1">
      <c r="A1" s="148" t="s">
        <v>280</v>
      </c>
      <c r="B1" s="149"/>
      <c r="C1" s="149"/>
      <c r="D1" s="149"/>
      <c r="E1" s="150"/>
    </row>
    <row r="2" spans="1:5" ht="16.2">
      <c r="A2" s="84" t="s">
        <v>4</v>
      </c>
      <c r="B2" s="82" t="s">
        <v>5</v>
      </c>
      <c r="C2" s="82" t="s">
        <v>6</v>
      </c>
      <c r="D2" s="82" t="s">
        <v>7</v>
      </c>
      <c r="E2" s="113" t="s">
        <v>8</v>
      </c>
    </row>
    <row r="3" spans="1:5" ht="30" customHeight="1">
      <c r="A3" s="86">
        <v>1</v>
      </c>
      <c r="B3" s="5" t="s">
        <v>717</v>
      </c>
      <c r="C3" s="6">
        <v>6</v>
      </c>
      <c r="D3" s="7" t="s">
        <v>26</v>
      </c>
      <c r="E3" s="11" t="s">
        <v>27</v>
      </c>
    </row>
    <row r="4" spans="1:5" ht="30" customHeight="1">
      <c r="A4" s="86">
        <v>2</v>
      </c>
      <c r="B4" s="5" t="s">
        <v>159</v>
      </c>
      <c r="C4" s="6">
        <v>6</v>
      </c>
      <c r="D4" s="8"/>
      <c r="E4" s="11" t="s">
        <v>0</v>
      </c>
    </row>
    <row r="5" spans="1:5" ht="30" customHeight="1">
      <c r="A5" s="86">
        <v>3</v>
      </c>
      <c r="B5" s="5" t="s">
        <v>718</v>
      </c>
      <c r="C5" s="8">
        <v>4</v>
      </c>
      <c r="D5" s="8"/>
      <c r="E5" s="11" t="s">
        <v>43</v>
      </c>
    </row>
    <row r="6" spans="1:5" ht="30" customHeight="1">
      <c r="A6" s="86">
        <v>4</v>
      </c>
      <c r="B6" s="5" t="s">
        <v>719</v>
      </c>
      <c r="C6" s="8">
        <v>3</v>
      </c>
      <c r="D6" s="7"/>
      <c r="E6" s="11" t="s">
        <v>156</v>
      </c>
    </row>
    <row r="7" spans="1:5" ht="30" customHeight="1">
      <c r="A7" s="86">
        <v>5</v>
      </c>
      <c r="B7" s="5" t="s">
        <v>720</v>
      </c>
      <c r="C7" s="8">
        <v>3</v>
      </c>
      <c r="D7" s="7"/>
      <c r="E7" s="11"/>
    </row>
    <row r="8" spans="1:5" ht="30" customHeight="1">
      <c r="A8" s="86">
        <v>6</v>
      </c>
      <c r="B8" s="5" t="s">
        <v>721</v>
      </c>
      <c r="C8" s="53">
        <f>SUM(C4:C7)</f>
        <v>16</v>
      </c>
      <c r="D8" s="7"/>
      <c r="E8" s="11"/>
    </row>
    <row r="9" spans="1:5" ht="32.4" customHeight="1">
      <c r="A9" s="145" t="s">
        <v>706</v>
      </c>
      <c r="B9" s="146"/>
      <c r="C9" s="146"/>
      <c r="D9" s="146"/>
      <c r="E9" s="147"/>
    </row>
    <row r="10" spans="1:5" ht="30" customHeight="1">
      <c r="A10" s="86">
        <v>7</v>
      </c>
      <c r="B10" s="5" t="s">
        <v>9</v>
      </c>
      <c r="C10" s="8"/>
      <c r="D10" s="8"/>
      <c r="E10" s="11" t="s">
        <v>203</v>
      </c>
    </row>
    <row r="11" spans="1:5" ht="30" customHeight="1">
      <c r="A11" s="86">
        <v>8</v>
      </c>
      <c r="B11" s="5" t="s">
        <v>722</v>
      </c>
      <c r="C11" s="8"/>
      <c r="D11" s="8"/>
      <c r="E11" s="11" t="s">
        <v>154</v>
      </c>
    </row>
    <row r="12" spans="1:5" ht="32.4" customHeight="1">
      <c r="A12" s="145" t="s">
        <v>695</v>
      </c>
      <c r="B12" s="146"/>
      <c r="C12" s="146"/>
      <c r="D12" s="146"/>
      <c r="E12" s="147"/>
    </row>
    <row r="13" spans="1:5" ht="30" customHeight="1">
      <c r="A13" s="87">
        <v>9</v>
      </c>
      <c r="B13" s="5" t="s">
        <v>10</v>
      </c>
      <c r="C13" s="6">
        <v>300</v>
      </c>
      <c r="D13" s="7" t="s">
        <v>1</v>
      </c>
      <c r="E13" s="12"/>
    </row>
    <row r="14" spans="1:5" ht="30" customHeight="1">
      <c r="A14" s="87">
        <v>10</v>
      </c>
      <c r="B14" s="4" t="s">
        <v>29</v>
      </c>
      <c r="C14" s="8" t="s">
        <v>200</v>
      </c>
      <c r="D14" s="8" t="s">
        <v>281</v>
      </c>
      <c r="E14" s="12"/>
    </row>
    <row r="15" spans="1:5" ht="30" customHeight="1">
      <c r="A15" s="87">
        <v>11</v>
      </c>
      <c r="B15" s="5" t="s">
        <v>11</v>
      </c>
      <c r="C15" s="8" t="s">
        <v>197</v>
      </c>
      <c r="D15" s="8" t="s">
        <v>82</v>
      </c>
      <c r="E15" s="12"/>
    </row>
    <row r="16" spans="1:5" ht="30" customHeight="1">
      <c r="A16" s="87">
        <v>12</v>
      </c>
      <c r="B16" s="5" t="s">
        <v>12</v>
      </c>
      <c r="C16" s="6">
        <v>106</v>
      </c>
      <c r="D16" s="8"/>
      <c r="E16" s="12"/>
    </row>
    <row r="17" spans="1:5" ht="30" customHeight="1">
      <c r="A17" s="87">
        <v>13</v>
      </c>
      <c r="B17" s="4" t="s">
        <v>30</v>
      </c>
      <c r="C17" s="7" t="s">
        <v>2</v>
      </c>
      <c r="D17" s="8"/>
      <c r="E17" s="12"/>
    </row>
    <row r="18" spans="1:5" ht="32.4" customHeight="1">
      <c r="A18" s="145" t="s">
        <v>705</v>
      </c>
      <c r="B18" s="146"/>
      <c r="C18" s="146"/>
      <c r="D18" s="146"/>
      <c r="E18" s="147"/>
    </row>
    <row r="19" spans="1:5" ht="30" customHeight="1">
      <c r="A19" s="87">
        <v>14</v>
      </c>
      <c r="B19" s="5" t="s">
        <v>723</v>
      </c>
      <c r="C19" s="6">
        <v>0</v>
      </c>
      <c r="D19" s="7" t="s">
        <v>14</v>
      </c>
      <c r="E19" s="11" t="s">
        <v>15</v>
      </c>
    </row>
    <row r="20" spans="1:5" ht="30" customHeight="1">
      <c r="A20" s="87">
        <v>15</v>
      </c>
      <c r="B20" s="5" t="s">
        <v>724</v>
      </c>
      <c r="C20" s="6">
        <v>0</v>
      </c>
      <c r="D20" s="7" t="s">
        <v>14</v>
      </c>
      <c r="E20" s="11" t="s">
        <v>149</v>
      </c>
    </row>
    <row r="21" spans="1:5" ht="30" customHeight="1">
      <c r="A21" s="87">
        <v>16</v>
      </c>
      <c r="B21" s="5" t="s">
        <v>725</v>
      </c>
      <c r="C21" s="6">
        <v>0</v>
      </c>
      <c r="D21" s="7" t="s">
        <v>14</v>
      </c>
      <c r="E21" s="12" t="s">
        <v>31</v>
      </c>
    </row>
    <row r="22" spans="1:5" ht="30" customHeight="1">
      <c r="A22" s="87">
        <v>17</v>
      </c>
      <c r="B22" s="4" t="s">
        <v>726</v>
      </c>
      <c r="C22" s="6">
        <v>0</v>
      </c>
      <c r="D22" s="7" t="s">
        <v>94</v>
      </c>
      <c r="E22" s="12" t="s">
        <v>195</v>
      </c>
    </row>
    <row r="23" spans="1:5" ht="32.4" customHeight="1">
      <c r="A23" s="145" t="s">
        <v>47</v>
      </c>
      <c r="B23" s="146"/>
      <c r="C23" s="146"/>
      <c r="D23" s="146"/>
      <c r="E23" s="147"/>
    </row>
    <row r="24" spans="1:5" ht="30" customHeight="1">
      <c r="A24" s="87">
        <v>18</v>
      </c>
      <c r="B24" s="5" t="s">
        <v>18</v>
      </c>
      <c r="C24" s="6">
        <v>2</v>
      </c>
      <c r="D24" s="7" t="s">
        <v>19</v>
      </c>
      <c r="E24" s="11" t="s">
        <v>147</v>
      </c>
    </row>
    <row r="25" spans="1:5" ht="30" customHeight="1">
      <c r="A25" s="87" t="s">
        <v>998</v>
      </c>
      <c r="B25" s="5" t="s">
        <v>999</v>
      </c>
      <c r="C25" s="71" t="s">
        <v>1041</v>
      </c>
      <c r="D25" s="37"/>
      <c r="E25" s="34"/>
    </row>
    <row r="26" spans="1:5" ht="30" customHeight="1">
      <c r="A26" s="87" t="s">
        <v>1000</v>
      </c>
      <c r="B26" s="5" t="s">
        <v>1001</v>
      </c>
      <c r="C26" s="71" t="s">
        <v>1039</v>
      </c>
      <c r="D26" s="37"/>
      <c r="E26" s="34" t="s">
        <v>1106</v>
      </c>
    </row>
    <row r="27" spans="1:5" ht="30" customHeight="1">
      <c r="A27" s="87" t="s">
        <v>1002</v>
      </c>
      <c r="B27" s="5" t="s">
        <v>1003</v>
      </c>
      <c r="C27" s="71" t="s">
        <v>1040</v>
      </c>
      <c r="D27" s="37"/>
      <c r="E27" s="34"/>
    </row>
    <row r="28" spans="1:5" ht="30" customHeight="1">
      <c r="A28" s="87" t="s">
        <v>1004</v>
      </c>
      <c r="B28" s="5" t="s">
        <v>1005</v>
      </c>
      <c r="C28" s="71" t="s">
        <v>1018</v>
      </c>
      <c r="D28" s="37"/>
      <c r="E28" s="34"/>
    </row>
    <row r="29" spans="1:5" ht="30" customHeight="1">
      <c r="A29" s="87">
        <v>19</v>
      </c>
      <c r="B29" s="5" t="s">
        <v>16</v>
      </c>
      <c r="C29" s="6">
        <v>0</v>
      </c>
      <c r="D29" s="7" t="s">
        <v>14</v>
      </c>
      <c r="E29" s="12"/>
    </row>
    <row r="30" spans="1:5" ht="30" customHeight="1">
      <c r="A30" s="87">
        <v>20</v>
      </c>
      <c r="B30" s="5" t="s">
        <v>17</v>
      </c>
      <c r="C30" s="6">
        <v>1</v>
      </c>
      <c r="D30" s="7" t="s">
        <v>14</v>
      </c>
      <c r="E30" s="12"/>
    </row>
    <row r="31" spans="1:5" ht="30" customHeight="1">
      <c r="A31" s="87">
        <v>21</v>
      </c>
      <c r="B31" s="5" t="s">
        <v>194</v>
      </c>
      <c r="C31" s="7" t="s">
        <v>2</v>
      </c>
      <c r="D31" s="8"/>
      <c r="E31" s="12"/>
    </row>
    <row r="32" spans="1:5" ht="32.4" customHeight="1">
      <c r="A32" s="145" t="s">
        <v>146</v>
      </c>
      <c r="B32" s="146"/>
      <c r="C32" s="146"/>
      <c r="D32" s="146"/>
      <c r="E32" s="147"/>
    </row>
    <row r="33" spans="1:5" ht="30" customHeight="1">
      <c r="A33" s="87">
        <v>22</v>
      </c>
      <c r="B33" s="5" t="s">
        <v>145</v>
      </c>
      <c r="C33" s="7" t="s">
        <v>2</v>
      </c>
      <c r="D33" s="8"/>
      <c r="E33" s="12"/>
    </row>
    <row r="34" spans="1:5" ht="30" customHeight="1">
      <c r="A34" s="87">
        <v>23</v>
      </c>
      <c r="B34" s="5" t="s">
        <v>727</v>
      </c>
      <c r="C34" s="6">
        <v>14</v>
      </c>
      <c r="D34" s="8" t="s">
        <v>282</v>
      </c>
      <c r="E34" s="11" t="s">
        <v>144</v>
      </c>
    </row>
    <row r="35" spans="1:5" ht="30" customHeight="1">
      <c r="A35" s="87">
        <v>24</v>
      </c>
      <c r="B35" s="4" t="s">
        <v>32</v>
      </c>
      <c r="C35" s="6">
        <v>14</v>
      </c>
      <c r="D35" s="8" t="s">
        <v>82</v>
      </c>
      <c r="E35" s="11" t="s">
        <v>283</v>
      </c>
    </row>
    <row r="36" spans="1:5" ht="30" customHeight="1">
      <c r="A36" s="87">
        <v>25</v>
      </c>
      <c r="B36" s="4" t="s">
        <v>142</v>
      </c>
      <c r="C36" s="6" t="s">
        <v>284</v>
      </c>
      <c r="D36" s="8"/>
      <c r="E36" s="11"/>
    </row>
    <row r="37" spans="1:5" ht="30" customHeight="1">
      <c r="A37" s="87">
        <v>26</v>
      </c>
      <c r="B37" s="4" t="s">
        <v>728</v>
      </c>
      <c r="C37" s="6" t="s">
        <v>174</v>
      </c>
      <c r="D37" s="8"/>
      <c r="E37" s="11"/>
    </row>
    <row r="38" spans="1:5" ht="32.4" customHeight="1">
      <c r="A38" s="145" t="s">
        <v>698</v>
      </c>
      <c r="B38" s="146"/>
      <c r="C38" s="146"/>
      <c r="D38" s="146"/>
      <c r="E38" s="147"/>
    </row>
    <row r="39" spans="1:5" ht="30" customHeight="1">
      <c r="A39" s="87">
        <v>27</v>
      </c>
      <c r="B39" s="5" t="s">
        <v>21</v>
      </c>
      <c r="C39" s="7" t="s">
        <v>2</v>
      </c>
      <c r="D39" s="8"/>
      <c r="E39" s="11" t="s">
        <v>22</v>
      </c>
    </row>
    <row r="40" spans="1:5" ht="30" customHeight="1">
      <c r="A40" s="87">
        <v>28</v>
      </c>
      <c r="B40" s="5" t="s">
        <v>23</v>
      </c>
      <c r="C40" s="7" t="s">
        <v>2</v>
      </c>
      <c r="D40" s="8"/>
      <c r="E40" s="11" t="s">
        <v>138</v>
      </c>
    </row>
    <row r="41" spans="1:5" ht="30" customHeight="1">
      <c r="A41" s="87">
        <v>29</v>
      </c>
      <c r="B41" s="5" t="s">
        <v>24</v>
      </c>
      <c r="C41" s="7" t="s">
        <v>2</v>
      </c>
      <c r="D41" s="8"/>
      <c r="E41" s="11"/>
    </row>
    <row r="42" spans="1:5" ht="32.4" customHeight="1">
      <c r="A42" s="145" t="s">
        <v>707</v>
      </c>
      <c r="B42" s="146"/>
      <c r="C42" s="146"/>
      <c r="D42" s="146"/>
      <c r="E42" s="147"/>
    </row>
    <row r="43" spans="1:5" ht="30" customHeight="1">
      <c r="A43" s="87">
        <v>30</v>
      </c>
      <c r="B43" s="5" t="s">
        <v>729</v>
      </c>
      <c r="C43" s="6">
        <v>6</v>
      </c>
      <c r="D43" s="8" t="s">
        <v>134</v>
      </c>
      <c r="E43" s="11" t="s">
        <v>136</v>
      </c>
    </row>
    <row r="44" spans="1:5" ht="30" customHeight="1">
      <c r="A44" s="87">
        <v>31</v>
      </c>
      <c r="B44" s="5" t="s">
        <v>39</v>
      </c>
      <c r="C44" s="6">
        <v>0</v>
      </c>
      <c r="D44" s="8" t="s">
        <v>285</v>
      </c>
      <c r="E44" s="11" t="s">
        <v>135</v>
      </c>
    </row>
    <row r="45" spans="1:5" ht="30" customHeight="1">
      <c r="A45" s="87">
        <v>32</v>
      </c>
      <c r="B45" s="5" t="s">
        <v>730</v>
      </c>
      <c r="C45" s="6">
        <v>0</v>
      </c>
      <c r="D45" s="8" t="s">
        <v>45</v>
      </c>
      <c r="E45" s="11"/>
    </row>
    <row r="46" spans="1:5" ht="30" customHeight="1">
      <c r="A46" s="87">
        <v>33</v>
      </c>
      <c r="B46" s="4" t="s">
        <v>133</v>
      </c>
      <c r="C46" s="6">
        <v>6</v>
      </c>
      <c r="D46" s="8" t="s">
        <v>286</v>
      </c>
      <c r="E46" s="46"/>
    </row>
    <row r="47" spans="1:5" ht="30" customHeight="1">
      <c r="A47" s="87">
        <v>34</v>
      </c>
      <c r="B47" s="5" t="s">
        <v>731</v>
      </c>
      <c r="C47" s="7">
        <v>6</v>
      </c>
      <c r="D47" s="8" t="s">
        <v>123</v>
      </c>
      <c r="E47" s="46"/>
    </row>
    <row r="48" spans="1:5" ht="30" customHeight="1">
      <c r="A48" s="87">
        <v>35</v>
      </c>
      <c r="B48" s="4" t="s">
        <v>732</v>
      </c>
      <c r="C48" s="6">
        <v>4</v>
      </c>
      <c r="D48" s="8" t="s">
        <v>132</v>
      </c>
      <c r="E48" s="46"/>
    </row>
    <row r="49" spans="1:5" ht="30" customHeight="1">
      <c r="A49" s="87">
        <v>36</v>
      </c>
      <c r="B49" s="68" t="s">
        <v>733</v>
      </c>
      <c r="C49" s="6">
        <v>2</v>
      </c>
      <c r="D49" s="8" t="s">
        <v>282</v>
      </c>
      <c r="E49" s="46"/>
    </row>
    <row r="50" spans="1:5" ht="30" customHeight="1">
      <c r="A50" s="87">
        <v>37</v>
      </c>
      <c r="B50" s="5" t="s">
        <v>113</v>
      </c>
      <c r="C50" s="7"/>
      <c r="D50" s="8"/>
      <c r="E50" s="46"/>
    </row>
    <row r="51" spans="1:5" ht="30" customHeight="1">
      <c r="A51" s="89" t="s">
        <v>734</v>
      </c>
      <c r="B51" s="5" t="s">
        <v>735</v>
      </c>
      <c r="C51" s="7">
        <v>0</v>
      </c>
      <c r="D51" s="8" t="s">
        <v>287</v>
      </c>
      <c r="E51" s="46"/>
    </row>
    <row r="52" spans="1:5" ht="30" customHeight="1">
      <c r="A52" s="89" t="s">
        <v>736</v>
      </c>
      <c r="B52" s="5" t="s">
        <v>737</v>
      </c>
      <c r="C52" s="7">
        <v>2</v>
      </c>
      <c r="D52" s="8" t="s">
        <v>287</v>
      </c>
      <c r="E52" s="46"/>
    </row>
    <row r="53" spans="1:5" ht="30" customHeight="1">
      <c r="A53" s="89" t="s">
        <v>738</v>
      </c>
      <c r="B53" s="5" t="s">
        <v>739</v>
      </c>
      <c r="C53" s="7">
        <v>0</v>
      </c>
      <c r="D53" s="8" t="s">
        <v>82</v>
      </c>
      <c r="E53" s="46"/>
    </row>
    <row r="54" spans="1:5" ht="30" customHeight="1">
      <c r="A54" s="89" t="s">
        <v>740</v>
      </c>
      <c r="B54" s="5" t="s">
        <v>110</v>
      </c>
      <c r="C54" s="7">
        <v>4</v>
      </c>
      <c r="D54" s="8" t="s">
        <v>123</v>
      </c>
      <c r="E54" s="46"/>
    </row>
    <row r="55" spans="1:5" ht="30" customHeight="1">
      <c r="A55" s="89" t="s">
        <v>741</v>
      </c>
      <c r="B55" s="5" t="s">
        <v>109</v>
      </c>
      <c r="C55" s="7">
        <v>0</v>
      </c>
      <c r="D55" s="8" t="s">
        <v>123</v>
      </c>
      <c r="E55" s="12" t="s">
        <v>189</v>
      </c>
    </row>
    <row r="56" spans="1:5" ht="30" customHeight="1">
      <c r="A56" s="87">
        <v>38</v>
      </c>
      <c r="B56" s="5" t="s">
        <v>742</v>
      </c>
      <c r="C56" s="7" t="s">
        <v>175</v>
      </c>
      <c r="D56" s="8"/>
      <c r="E56" s="12"/>
    </row>
    <row r="57" spans="1:5" ht="30" customHeight="1">
      <c r="A57" s="87">
        <v>39</v>
      </c>
      <c r="B57" s="5" t="s">
        <v>743</v>
      </c>
      <c r="C57" s="7" t="s">
        <v>140</v>
      </c>
      <c r="D57" s="8"/>
      <c r="E57" s="12"/>
    </row>
    <row r="58" spans="1:5" ht="30" customHeight="1">
      <c r="A58" s="87">
        <v>40</v>
      </c>
      <c r="B58" s="5" t="s">
        <v>744</v>
      </c>
      <c r="C58" s="7" t="s">
        <v>182</v>
      </c>
      <c r="D58" s="8"/>
      <c r="E58" s="12"/>
    </row>
    <row r="59" spans="1:5" ht="60" customHeight="1">
      <c r="A59" s="87">
        <v>41</v>
      </c>
      <c r="B59" s="9" t="s">
        <v>92</v>
      </c>
      <c r="C59" s="10" t="s">
        <v>288</v>
      </c>
      <c r="D59" s="10" t="s">
        <v>282</v>
      </c>
      <c r="E59" s="12" t="s">
        <v>289</v>
      </c>
    </row>
    <row r="60" spans="1:5" ht="32.4" customHeight="1">
      <c r="A60" s="145" t="s">
        <v>708</v>
      </c>
      <c r="B60" s="146"/>
      <c r="C60" s="146"/>
      <c r="D60" s="146"/>
      <c r="E60" s="147"/>
    </row>
    <row r="61" spans="1:5" ht="30" customHeight="1">
      <c r="A61" s="87">
        <v>42</v>
      </c>
      <c r="B61" s="4" t="s">
        <v>745</v>
      </c>
      <c r="C61" s="47">
        <v>2</v>
      </c>
      <c r="D61" s="8" t="s">
        <v>134</v>
      </c>
      <c r="E61" s="12"/>
    </row>
    <row r="62" spans="1:5" ht="39.9" customHeight="1">
      <c r="A62" s="87">
        <v>43</v>
      </c>
      <c r="B62" s="4" t="s">
        <v>746</v>
      </c>
      <c r="C62" s="47">
        <v>2</v>
      </c>
      <c r="D62" s="8" t="s">
        <v>285</v>
      </c>
      <c r="E62" s="11" t="s">
        <v>290</v>
      </c>
    </row>
    <row r="63" spans="1:5" ht="39.9" customHeight="1">
      <c r="A63" s="87">
        <v>44</v>
      </c>
      <c r="B63" s="4" t="s">
        <v>119</v>
      </c>
      <c r="C63" s="7">
        <v>2</v>
      </c>
      <c r="D63" s="8" t="s">
        <v>134</v>
      </c>
      <c r="E63" s="11" t="s">
        <v>291</v>
      </c>
    </row>
    <row r="64" spans="1:5" ht="30" customHeight="1">
      <c r="A64" s="87">
        <v>45</v>
      </c>
      <c r="B64" s="5" t="s">
        <v>747</v>
      </c>
      <c r="C64" s="6">
        <v>1</v>
      </c>
      <c r="D64" s="8" t="s">
        <v>132</v>
      </c>
      <c r="E64" s="12"/>
    </row>
    <row r="65" spans="1:5" ht="30" customHeight="1">
      <c r="A65" s="87">
        <v>46</v>
      </c>
      <c r="B65" s="5" t="s">
        <v>48</v>
      </c>
      <c r="C65" s="6">
        <v>2</v>
      </c>
      <c r="D65" s="8" t="s">
        <v>123</v>
      </c>
      <c r="E65" s="11" t="s">
        <v>292</v>
      </c>
    </row>
    <row r="66" spans="1:5" ht="30" customHeight="1">
      <c r="A66" s="87">
        <v>47</v>
      </c>
      <c r="B66" s="5" t="s">
        <v>124</v>
      </c>
      <c r="C66" s="6">
        <v>0</v>
      </c>
      <c r="D66" s="8" t="s">
        <v>177</v>
      </c>
      <c r="E66" s="48"/>
    </row>
    <row r="67" spans="1:5" ht="30" customHeight="1">
      <c r="A67" s="87">
        <v>48</v>
      </c>
      <c r="B67" s="5" t="s">
        <v>748</v>
      </c>
      <c r="C67" s="6"/>
      <c r="D67" s="8"/>
      <c r="E67" s="48"/>
    </row>
    <row r="68" spans="1:5" ht="30" customHeight="1">
      <c r="A68" s="89" t="s">
        <v>798</v>
      </c>
      <c r="B68" s="5" t="s">
        <v>749</v>
      </c>
      <c r="C68" s="7">
        <v>0</v>
      </c>
      <c r="D68" s="8" t="s">
        <v>123</v>
      </c>
      <c r="E68" s="12"/>
    </row>
    <row r="69" spans="1:5" ht="30" customHeight="1">
      <c r="A69" s="89" t="s">
        <v>799</v>
      </c>
      <c r="B69" s="5" t="s">
        <v>750</v>
      </c>
      <c r="C69" s="7">
        <v>2</v>
      </c>
      <c r="D69" s="8" t="s">
        <v>123</v>
      </c>
      <c r="E69" s="11"/>
    </row>
    <row r="70" spans="1:5" ht="30" customHeight="1">
      <c r="A70" s="89" t="s">
        <v>800</v>
      </c>
      <c r="B70" s="5" t="s">
        <v>751</v>
      </c>
      <c r="C70" s="6">
        <v>0</v>
      </c>
      <c r="D70" s="8" t="s">
        <v>123</v>
      </c>
      <c r="E70" s="12"/>
    </row>
    <row r="71" spans="1:5" ht="30" customHeight="1">
      <c r="A71" s="89" t="s">
        <v>801</v>
      </c>
      <c r="B71" s="5" t="s">
        <v>752</v>
      </c>
      <c r="C71" s="7">
        <v>0</v>
      </c>
      <c r="D71" s="8" t="s">
        <v>82</v>
      </c>
      <c r="E71" s="11"/>
    </row>
    <row r="72" spans="1:5" ht="30" customHeight="1">
      <c r="A72" s="89" t="s">
        <v>802</v>
      </c>
      <c r="B72" s="5" t="s">
        <v>109</v>
      </c>
      <c r="C72" s="7">
        <v>0</v>
      </c>
      <c r="D72" s="8"/>
      <c r="E72" s="11"/>
    </row>
    <row r="73" spans="1:5" ht="30" customHeight="1">
      <c r="A73" s="87">
        <v>49</v>
      </c>
      <c r="B73" s="5" t="s">
        <v>753</v>
      </c>
      <c r="C73" s="7" t="s">
        <v>107</v>
      </c>
      <c r="D73" s="8"/>
      <c r="E73" s="48"/>
    </row>
    <row r="74" spans="1:5" ht="30" customHeight="1">
      <c r="A74" s="87">
        <v>50</v>
      </c>
      <c r="B74" s="5" t="s">
        <v>743</v>
      </c>
      <c r="C74" s="7" t="s">
        <v>140</v>
      </c>
      <c r="D74" s="8"/>
      <c r="E74" s="48"/>
    </row>
    <row r="75" spans="1:5" ht="30" customHeight="1">
      <c r="A75" s="87">
        <v>51</v>
      </c>
      <c r="B75" s="5" t="s">
        <v>754</v>
      </c>
      <c r="C75" s="7" t="s">
        <v>182</v>
      </c>
      <c r="D75" s="8"/>
      <c r="E75" s="12"/>
    </row>
    <row r="76" spans="1:5" ht="32.4">
      <c r="A76" s="87">
        <v>52</v>
      </c>
      <c r="B76" s="9" t="s">
        <v>755</v>
      </c>
      <c r="C76" s="49" t="s">
        <v>293</v>
      </c>
      <c r="D76" s="10" t="s">
        <v>123</v>
      </c>
      <c r="E76" s="12" t="s">
        <v>294</v>
      </c>
    </row>
    <row r="77" spans="1:5" ht="32.4" customHeight="1">
      <c r="A77" s="145" t="s">
        <v>266</v>
      </c>
      <c r="B77" s="146"/>
      <c r="C77" s="146"/>
      <c r="D77" s="146"/>
      <c r="E77" s="147"/>
    </row>
    <row r="78" spans="1:5" ht="30" customHeight="1">
      <c r="A78" s="87">
        <v>53</v>
      </c>
      <c r="B78" s="4" t="s">
        <v>756</v>
      </c>
      <c r="C78" s="6">
        <v>4</v>
      </c>
      <c r="D78" s="8" t="s">
        <v>285</v>
      </c>
      <c r="E78" s="12"/>
    </row>
    <row r="79" spans="1:5" ht="39.9" customHeight="1">
      <c r="A79" s="87">
        <v>54</v>
      </c>
      <c r="B79" s="4" t="s">
        <v>44</v>
      </c>
      <c r="C79" s="6">
        <v>0</v>
      </c>
      <c r="D79" s="8" t="s">
        <v>134</v>
      </c>
      <c r="E79" s="12"/>
    </row>
    <row r="80" spans="1:5" ht="39.9" customHeight="1">
      <c r="A80" s="87">
        <v>55</v>
      </c>
      <c r="B80" s="4" t="s">
        <v>119</v>
      </c>
      <c r="C80" s="7">
        <v>4</v>
      </c>
      <c r="D80" s="8" t="s">
        <v>134</v>
      </c>
      <c r="E80" s="11" t="s">
        <v>295</v>
      </c>
    </row>
    <row r="81" spans="1:5" ht="30" customHeight="1">
      <c r="A81" s="87">
        <v>56</v>
      </c>
      <c r="B81" s="5" t="s">
        <v>757</v>
      </c>
      <c r="C81" s="6">
        <v>2</v>
      </c>
      <c r="D81" s="8" t="s">
        <v>132</v>
      </c>
      <c r="E81" s="12"/>
    </row>
    <row r="82" spans="1:5" ht="30" customHeight="1">
      <c r="A82" s="87">
        <v>57</v>
      </c>
      <c r="B82" s="5" t="s">
        <v>758</v>
      </c>
      <c r="C82" s="6">
        <v>1</v>
      </c>
      <c r="D82" s="8" t="s">
        <v>123</v>
      </c>
      <c r="E82" s="12" t="s">
        <v>296</v>
      </c>
    </row>
    <row r="83" spans="1:5" ht="30" customHeight="1">
      <c r="A83" s="87">
        <v>58</v>
      </c>
      <c r="B83" s="5" t="s">
        <v>759</v>
      </c>
      <c r="C83" s="6">
        <v>0</v>
      </c>
      <c r="D83" s="8" t="s">
        <v>123</v>
      </c>
      <c r="E83" s="46"/>
    </row>
    <row r="84" spans="1:5" ht="30" customHeight="1">
      <c r="A84" s="87">
        <v>59</v>
      </c>
      <c r="B84" s="5" t="s">
        <v>760</v>
      </c>
      <c r="C84" s="6">
        <v>3</v>
      </c>
      <c r="D84" s="8" t="s">
        <v>123</v>
      </c>
      <c r="E84" s="50"/>
    </row>
    <row r="85" spans="1:5" ht="30" customHeight="1">
      <c r="A85" s="87">
        <v>60</v>
      </c>
      <c r="B85" s="5" t="s">
        <v>761</v>
      </c>
      <c r="C85" s="51"/>
      <c r="D85" s="8"/>
      <c r="E85" s="50"/>
    </row>
    <row r="86" spans="1:5" ht="30" customHeight="1">
      <c r="A86" s="89" t="s">
        <v>803</v>
      </c>
      <c r="B86" s="5" t="s">
        <v>762</v>
      </c>
      <c r="C86" s="6">
        <v>0</v>
      </c>
      <c r="D86" s="8" t="s">
        <v>82</v>
      </c>
      <c r="E86" s="50"/>
    </row>
    <row r="87" spans="1:5" ht="30" customHeight="1">
      <c r="A87" s="89" t="s">
        <v>804</v>
      </c>
      <c r="B87" s="5" t="s">
        <v>112</v>
      </c>
      <c r="C87" s="6">
        <v>3</v>
      </c>
      <c r="D87" s="8" t="s">
        <v>123</v>
      </c>
      <c r="E87" s="50"/>
    </row>
    <row r="88" spans="1:5" ht="30" customHeight="1">
      <c r="A88" s="89" t="s">
        <v>805</v>
      </c>
      <c r="B88" s="5" t="s">
        <v>763</v>
      </c>
      <c r="C88" s="6">
        <v>0</v>
      </c>
      <c r="D88" s="8" t="s">
        <v>123</v>
      </c>
      <c r="E88" s="50"/>
    </row>
    <row r="89" spans="1:5" ht="30" customHeight="1">
      <c r="A89" s="89" t="s">
        <v>806</v>
      </c>
      <c r="B89" s="5" t="s">
        <v>764</v>
      </c>
      <c r="C89" s="6">
        <v>0</v>
      </c>
      <c r="D89" s="8" t="s">
        <v>123</v>
      </c>
      <c r="E89" s="50"/>
    </row>
    <row r="90" spans="1:5" ht="30" customHeight="1">
      <c r="A90" s="89" t="s">
        <v>807</v>
      </c>
      <c r="B90" s="5" t="s">
        <v>109</v>
      </c>
      <c r="C90" s="51">
        <v>0</v>
      </c>
      <c r="D90" s="8"/>
      <c r="E90" s="50"/>
    </row>
    <row r="91" spans="1:5" ht="30" customHeight="1">
      <c r="A91" s="87">
        <v>61</v>
      </c>
      <c r="B91" s="5" t="s">
        <v>765</v>
      </c>
      <c r="C91" s="7" t="s">
        <v>175</v>
      </c>
      <c r="D91" s="8"/>
      <c r="E91" s="48"/>
    </row>
    <row r="92" spans="1:5" ht="30" customHeight="1">
      <c r="A92" s="87">
        <v>62</v>
      </c>
      <c r="B92" s="5" t="s">
        <v>106</v>
      </c>
      <c r="C92" s="7" t="s">
        <v>140</v>
      </c>
      <c r="D92" s="8"/>
      <c r="E92" s="48"/>
    </row>
    <row r="93" spans="1:5" ht="30" customHeight="1">
      <c r="A93" s="87">
        <v>63</v>
      </c>
      <c r="B93" s="5" t="s">
        <v>744</v>
      </c>
      <c r="C93" s="7" t="s">
        <v>182</v>
      </c>
      <c r="D93" s="10"/>
      <c r="E93" s="12"/>
    </row>
    <row r="94" spans="1:5" ht="32.4">
      <c r="A94" s="87">
        <v>64</v>
      </c>
      <c r="B94" s="9" t="s">
        <v>766</v>
      </c>
      <c r="C94" s="52" t="s">
        <v>297</v>
      </c>
      <c r="D94" s="8" t="s">
        <v>123</v>
      </c>
      <c r="E94" s="12" t="s">
        <v>298</v>
      </c>
    </row>
    <row r="95" spans="1:5" ht="32.4" customHeight="1">
      <c r="A95" s="145" t="s">
        <v>709</v>
      </c>
      <c r="B95" s="146"/>
      <c r="C95" s="146"/>
      <c r="D95" s="146"/>
      <c r="E95" s="147"/>
    </row>
    <row r="96" spans="1:5" ht="30" customHeight="1">
      <c r="A96" s="77">
        <v>65</v>
      </c>
      <c r="B96" s="9" t="s">
        <v>767</v>
      </c>
      <c r="C96" s="10">
        <v>0</v>
      </c>
      <c r="D96" s="10" t="s">
        <v>170</v>
      </c>
      <c r="E96" s="13"/>
    </row>
    <row r="97" spans="1:5" ht="30" customHeight="1">
      <c r="A97" s="77">
        <v>66</v>
      </c>
      <c r="B97" s="9" t="s">
        <v>101</v>
      </c>
      <c r="C97" s="10">
        <v>1</v>
      </c>
      <c r="D97" s="10" t="s">
        <v>170</v>
      </c>
      <c r="E97" s="13" t="s">
        <v>296</v>
      </c>
    </row>
    <row r="98" spans="1:5" ht="30" customHeight="1">
      <c r="A98" s="77">
        <v>67</v>
      </c>
      <c r="B98" s="9" t="s">
        <v>768</v>
      </c>
      <c r="C98" s="10">
        <v>10</v>
      </c>
      <c r="D98" s="10" t="s">
        <v>98</v>
      </c>
      <c r="E98" s="13"/>
    </row>
    <row r="99" spans="1:5" ht="30" customHeight="1">
      <c r="A99" s="77">
        <v>68</v>
      </c>
      <c r="B99" s="9" t="s">
        <v>769</v>
      </c>
      <c r="C99" s="10">
        <v>0</v>
      </c>
      <c r="D99" s="10" t="s">
        <v>95</v>
      </c>
      <c r="E99" s="13"/>
    </row>
    <row r="100" spans="1:5" ht="30" customHeight="1">
      <c r="A100" s="77">
        <v>69</v>
      </c>
      <c r="B100" s="9" t="s">
        <v>770</v>
      </c>
      <c r="C100" s="49" t="s">
        <v>299</v>
      </c>
      <c r="D100" s="10" t="s">
        <v>123</v>
      </c>
      <c r="E100" s="13"/>
    </row>
    <row r="101" spans="1:5" ht="30" customHeight="1">
      <c r="A101" s="77">
        <v>70</v>
      </c>
      <c r="B101" s="9" t="s">
        <v>771</v>
      </c>
      <c r="C101" s="49" t="s">
        <v>300</v>
      </c>
      <c r="D101" s="10" t="s">
        <v>123</v>
      </c>
      <c r="E101" s="12" t="s">
        <v>301</v>
      </c>
    </row>
    <row r="102" spans="1:5" ht="30" customHeight="1">
      <c r="A102" s="77">
        <v>71</v>
      </c>
      <c r="B102" s="9" t="s">
        <v>772</v>
      </c>
      <c r="C102" s="10">
        <v>0</v>
      </c>
      <c r="D102" s="10" t="s">
        <v>123</v>
      </c>
      <c r="E102" s="13"/>
    </row>
    <row r="103" spans="1:5" ht="30" customHeight="1">
      <c r="A103" s="77">
        <v>72</v>
      </c>
      <c r="B103" s="9" t="s">
        <v>773</v>
      </c>
      <c r="C103" s="10">
        <v>1</v>
      </c>
      <c r="D103" s="10" t="s">
        <v>123</v>
      </c>
      <c r="E103" s="13" t="s">
        <v>302</v>
      </c>
    </row>
    <row r="104" spans="1:5" ht="30" customHeight="1">
      <c r="A104" s="77">
        <v>73</v>
      </c>
      <c r="B104" s="9" t="s">
        <v>774</v>
      </c>
      <c r="C104" s="10">
        <v>0</v>
      </c>
      <c r="D104" s="10" t="s">
        <v>123</v>
      </c>
      <c r="E104" s="13"/>
    </row>
    <row r="105" spans="1:5" ht="30" customHeight="1" thickBot="1">
      <c r="A105" s="78">
        <v>74</v>
      </c>
      <c r="B105" s="79" t="s">
        <v>46</v>
      </c>
      <c r="C105" s="14">
        <v>1</v>
      </c>
      <c r="D105" s="14" t="s">
        <v>123</v>
      </c>
      <c r="E105" s="17" t="s">
        <v>296</v>
      </c>
    </row>
    <row r="106" spans="1:5" ht="16.2">
      <c r="A106" s="2"/>
      <c r="B106" s="2"/>
      <c r="C106" s="3"/>
      <c r="D106" s="3"/>
      <c r="E106" s="2"/>
    </row>
    <row r="107" spans="1:5" ht="16.2">
      <c r="A107" s="2"/>
      <c r="B107" s="2"/>
      <c r="C107" s="3"/>
      <c r="D107" s="3"/>
      <c r="E107" s="2"/>
    </row>
  </sheetData>
  <mergeCells count="11">
    <mergeCell ref="A38:E38"/>
    <mergeCell ref="A42:E42"/>
    <mergeCell ref="A60:E60"/>
    <mergeCell ref="A77:E77"/>
    <mergeCell ref="A95:E95"/>
    <mergeCell ref="A32:E32"/>
    <mergeCell ref="A1:E1"/>
    <mergeCell ref="A9:E9"/>
    <mergeCell ref="A12:E12"/>
    <mergeCell ref="A18:E18"/>
    <mergeCell ref="A23:E23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73" fitToHeight="0" orientation="portrait" r:id="rId1"/>
  <rowBreaks count="2" manualBreakCount="2">
    <brk id="42" max="4" man="1"/>
    <brk id="77" max="4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7"/>
  <sheetViews>
    <sheetView view="pageBreakPreview" zoomScale="60" zoomScaleNormal="11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7" sqref="C4:C7"/>
    </sheetView>
  </sheetViews>
  <sheetFormatPr defaultRowHeight="30" customHeight="1"/>
  <cols>
    <col min="1" max="1" width="8" customWidth="1"/>
    <col min="2" max="2" width="51.77734375" bestFit="1" customWidth="1"/>
    <col min="3" max="4" width="20.77734375" style="22" customWidth="1"/>
    <col min="5" max="5" width="50.77734375" style="21" customWidth="1"/>
    <col min="6" max="16384" width="8.88671875" style="21"/>
  </cols>
  <sheetData>
    <row r="1" spans="1:5" ht="30" customHeight="1">
      <c r="A1" s="119" t="s">
        <v>554</v>
      </c>
      <c r="B1" s="120"/>
      <c r="C1" s="120"/>
      <c r="D1" s="120"/>
      <c r="E1" s="121"/>
    </row>
    <row r="2" spans="1:5" ht="30" customHeight="1">
      <c r="A2" s="84" t="s">
        <v>4</v>
      </c>
      <c r="B2" s="82" t="s">
        <v>5</v>
      </c>
      <c r="C2" s="83" t="s">
        <v>6</v>
      </c>
      <c r="D2" s="83" t="s">
        <v>7</v>
      </c>
      <c r="E2" s="85" t="s">
        <v>8</v>
      </c>
    </row>
    <row r="3" spans="1:5" ht="30" customHeight="1">
      <c r="A3" s="86">
        <v>1</v>
      </c>
      <c r="B3" s="5" t="s">
        <v>717</v>
      </c>
      <c r="C3" s="71">
        <v>6</v>
      </c>
      <c r="D3" s="37" t="s">
        <v>26</v>
      </c>
      <c r="E3" s="34" t="s">
        <v>27</v>
      </c>
    </row>
    <row r="4" spans="1:5" ht="30" customHeight="1">
      <c r="A4" s="86">
        <v>2</v>
      </c>
      <c r="B4" s="5" t="s">
        <v>159</v>
      </c>
      <c r="C4" s="71">
        <v>23</v>
      </c>
      <c r="D4" s="32"/>
      <c r="E4" s="34" t="s">
        <v>205</v>
      </c>
    </row>
    <row r="5" spans="1:5" ht="30" customHeight="1">
      <c r="A5" s="86">
        <v>3</v>
      </c>
      <c r="B5" s="5" t="s">
        <v>718</v>
      </c>
      <c r="C5" s="71">
        <v>19</v>
      </c>
      <c r="D5" s="32"/>
      <c r="E5" s="34" t="s">
        <v>553</v>
      </c>
    </row>
    <row r="6" spans="1:5" ht="30" customHeight="1">
      <c r="A6" s="86">
        <v>4</v>
      </c>
      <c r="B6" s="5" t="s">
        <v>719</v>
      </c>
      <c r="C6" s="71">
        <v>10</v>
      </c>
      <c r="D6" s="37"/>
      <c r="E6" s="34" t="s">
        <v>552</v>
      </c>
    </row>
    <row r="7" spans="1:5" ht="30" customHeight="1">
      <c r="A7" s="86">
        <v>5</v>
      </c>
      <c r="B7" s="5" t="s">
        <v>720</v>
      </c>
      <c r="C7" s="71">
        <v>4</v>
      </c>
      <c r="D7" s="37"/>
      <c r="E7" s="34"/>
    </row>
    <row r="8" spans="1:5" ht="30" customHeight="1">
      <c r="A8" s="86">
        <v>6</v>
      </c>
      <c r="B8" s="5" t="s">
        <v>721</v>
      </c>
      <c r="C8" s="71">
        <f>SUM(C4:C7)</f>
        <v>56</v>
      </c>
      <c r="D8" s="37"/>
      <c r="E8" s="34"/>
    </row>
    <row r="9" spans="1:5" ht="30" customHeight="1">
      <c r="A9" s="114" t="s">
        <v>706</v>
      </c>
      <c r="B9" s="115"/>
      <c r="C9" s="115"/>
      <c r="D9" s="115"/>
      <c r="E9" s="116"/>
    </row>
    <row r="10" spans="1:5" ht="30" customHeight="1">
      <c r="A10" s="86">
        <v>7</v>
      </c>
      <c r="B10" s="5" t="s">
        <v>9</v>
      </c>
      <c r="C10" s="71"/>
      <c r="D10" s="32"/>
      <c r="E10" s="34" t="s">
        <v>551</v>
      </c>
    </row>
    <row r="11" spans="1:5" ht="30" customHeight="1">
      <c r="A11" s="86">
        <v>8</v>
      </c>
      <c r="B11" s="5" t="s">
        <v>722</v>
      </c>
      <c r="C11" s="71"/>
      <c r="D11" s="32"/>
      <c r="E11" s="34" t="s">
        <v>202</v>
      </c>
    </row>
    <row r="12" spans="1:5" ht="30" customHeight="1">
      <c r="A12" s="114" t="s">
        <v>695</v>
      </c>
      <c r="B12" s="115"/>
      <c r="C12" s="115"/>
      <c r="D12" s="115"/>
      <c r="E12" s="116"/>
    </row>
    <row r="13" spans="1:5" ht="30" customHeight="1">
      <c r="A13" s="87">
        <v>9</v>
      </c>
      <c r="B13" s="5" t="s">
        <v>10</v>
      </c>
      <c r="C13" s="71">
        <v>500</v>
      </c>
      <c r="D13" s="37" t="s">
        <v>1</v>
      </c>
      <c r="E13" s="28"/>
    </row>
    <row r="14" spans="1:5" ht="30" customHeight="1">
      <c r="A14" s="87">
        <v>10</v>
      </c>
      <c r="B14" s="4" t="s">
        <v>29</v>
      </c>
      <c r="C14" s="71" t="s">
        <v>153</v>
      </c>
      <c r="D14" s="32" t="s">
        <v>550</v>
      </c>
      <c r="E14" s="28"/>
    </row>
    <row r="15" spans="1:5" ht="30" customHeight="1">
      <c r="A15" s="87">
        <v>11</v>
      </c>
      <c r="B15" s="5" t="s">
        <v>11</v>
      </c>
      <c r="C15" s="71" t="s">
        <v>549</v>
      </c>
      <c r="D15" s="32" t="s">
        <v>509</v>
      </c>
      <c r="E15" s="28"/>
    </row>
    <row r="16" spans="1:5" ht="30" customHeight="1">
      <c r="A16" s="87">
        <v>12</v>
      </c>
      <c r="B16" s="5" t="s">
        <v>12</v>
      </c>
      <c r="C16" s="71">
        <v>106</v>
      </c>
      <c r="D16" s="32"/>
      <c r="E16" s="28"/>
    </row>
    <row r="17" spans="1:5" ht="30" customHeight="1">
      <c r="A17" s="87">
        <v>13</v>
      </c>
      <c r="B17" s="4" t="s">
        <v>30</v>
      </c>
      <c r="C17" s="71" t="s">
        <v>2</v>
      </c>
      <c r="D17" s="32"/>
      <c r="E17" s="28"/>
    </row>
    <row r="18" spans="1:5" ht="30" customHeight="1">
      <c r="A18" s="114" t="s">
        <v>705</v>
      </c>
      <c r="B18" s="115"/>
      <c r="C18" s="115"/>
      <c r="D18" s="115"/>
      <c r="E18" s="116"/>
    </row>
    <row r="19" spans="1:5" ht="30" customHeight="1">
      <c r="A19" s="87">
        <v>14</v>
      </c>
      <c r="B19" s="5" t="s">
        <v>723</v>
      </c>
      <c r="C19" s="36">
        <v>0</v>
      </c>
      <c r="D19" s="37" t="s">
        <v>14</v>
      </c>
      <c r="E19" s="34" t="s">
        <v>15</v>
      </c>
    </row>
    <row r="20" spans="1:5" ht="30" customHeight="1">
      <c r="A20" s="87">
        <v>15</v>
      </c>
      <c r="B20" s="5" t="s">
        <v>724</v>
      </c>
      <c r="C20" s="36">
        <v>0</v>
      </c>
      <c r="D20" s="37" t="s">
        <v>14</v>
      </c>
      <c r="E20" s="34" t="s">
        <v>548</v>
      </c>
    </row>
    <row r="21" spans="1:5" ht="30" customHeight="1">
      <c r="A21" s="87">
        <v>16</v>
      </c>
      <c r="B21" s="5" t="s">
        <v>725</v>
      </c>
      <c r="C21" s="36">
        <v>0</v>
      </c>
      <c r="D21" s="37" t="s">
        <v>14</v>
      </c>
      <c r="E21" s="28" t="s">
        <v>31</v>
      </c>
    </row>
    <row r="22" spans="1:5" ht="30" customHeight="1">
      <c r="A22" s="87">
        <v>17</v>
      </c>
      <c r="B22" s="4" t="s">
        <v>726</v>
      </c>
      <c r="C22" s="36">
        <v>0</v>
      </c>
      <c r="D22" s="37" t="s">
        <v>547</v>
      </c>
      <c r="E22" s="28"/>
    </row>
    <row r="23" spans="1:5" ht="30" customHeight="1">
      <c r="A23" s="114" t="s">
        <v>47</v>
      </c>
      <c r="B23" s="115"/>
      <c r="C23" s="115"/>
      <c r="D23" s="115"/>
      <c r="E23" s="116"/>
    </row>
    <row r="24" spans="1:5" ht="30" customHeight="1">
      <c r="A24" s="87">
        <v>18</v>
      </c>
      <c r="B24" s="5" t="s">
        <v>18</v>
      </c>
      <c r="C24" s="71">
        <v>4</v>
      </c>
      <c r="D24" s="37" t="s">
        <v>19</v>
      </c>
      <c r="E24" s="34" t="s">
        <v>148</v>
      </c>
    </row>
    <row r="25" spans="1:5" s="70" customFormat="1" ht="30" customHeight="1">
      <c r="A25" s="87" t="s">
        <v>998</v>
      </c>
      <c r="B25" s="5" t="s">
        <v>999</v>
      </c>
      <c r="C25" s="122" t="s">
        <v>1044</v>
      </c>
      <c r="D25" s="122"/>
      <c r="E25" s="34"/>
    </row>
    <row r="26" spans="1:5" s="70" customFormat="1" ht="30" customHeight="1">
      <c r="A26" s="87" t="s">
        <v>1000</v>
      </c>
      <c r="B26" s="5" t="s">
        <v>1001</v>
      </c>
      <c r="C26" s="71" t="s">
        <v>1042</v>
      </c>
      <c r="D26" s="37"/>
      <c r="E26" s="34"/>
    </row>
    <row r="27" spans="1:5" s="70" customFormat="1" ht="30" customHeight="1">
      <c r="A27" s="87" t="s">
        <v>1002</v>
      </c>
      <c r="B27" s="5" t="s">
        <v>1003</v>
      </c>
      <c r="C27" s="71" t="s">
        <v>52</v>
      </c>
      <c r="D27" s="37"/>
      <c r="E27" s="34"/>
    </row>
    <row r="28" spans="1:5" s="70" customFormat="1" ht="30" customHeight="1">
      <c r="A28" s="87" t="s">
        <v>1004</v>
      </c>
      <c r="B28" s="5" t="s">
        <v>1005</v>
      </c>
      <c r="C28" s="71" t="s">
        <v>1011</v>
      </c>
      <c r="D28" s="37"/>
      <c r="E28" s="34"/>
    </row>
    <row r="29" spans="1:5" ht="30" customHeight="1">
      <c r="A29" s="87">
        <v>19</v>
      </c>
      <c r="B29" s="5" t="s">
        <v>16</v>
      </c>
      <c r="C29" s="71">
        <v>2</v>
      </c>
      <c r="D29" s="37" t="s">
        <v>14</v>
      </c>
      <c r="E29" s="28"/>
    </row>
    <row r="30" spans="1:5" ht="30" customHeight="1">
      <c r="A30" s="87">
        <v>20</v>
      </c>
      <c r="B30" s="5" t="s">
        <v>17</v>
      </c>
      <c r="C30" s="71">
        <v>9</v>
      </c>
      <c r="D30" s="37" t="s">
        <v>14</v>
      </c>
      <c r="E30" s="28"/>
    </row>
    <row r="31" spans="1:5" ht="30" customHeight="1">
      <c r="A31" s="87">
        <v>21</v>
      </c>
      <c r="B31" s="5" t="s">
        <v>194</v>
      </c>
      <c r="C31" s="71" t="s">
        <v>2</v>
      </c>
      <c r="D31" s="32"/>
      <c r="E31" s="28"/>
    </row>
    <row r="32" spans="1:5" ht="30" customHeight="1">
      <c r="A32" s="114" t="s">
        <v>704</v>
      </c>
      <c r="B32" s="115"/>
      <c r="C32" s="115"/>
      <c r="D32" s="115"/>
      <c r="E32" s="116"/>
    </row>
    <row r="33" spans="1:5" ht="30" customHeight="1">
      <c r="A33" s="87">
        <v>22</v>
      </c>
      <c r="B33" s="5" t="s">
        <v>145</v>
      </c>
      <c r="C33" s="71" t="s">
        <v>2</v>
      </c>
      <c r="D33" s="32"/>
      <c r="E33" s="28"/>
    </row>
    <row r="34" spans="1:5" ht="30" customHeight="1">
      <c r="A34" s="87">
        <v>23</v>
      </c>
      <c r="B34" s="5" t="s">
        <v>727</v>
      </c>
      <c r="C34" s="71">
        <v>36</v>
      </c>
      <c r="D34" s="32" t="s">
        <v>509</v>
      </c>
      <c r="E34" s="34" t="s">
        <v>193</v>
      </c>
    </row>
    <row r="35" spans="1:5" ht="30" customHeight="1">
      <c r="A35" s="87">
        <v>24</v>
      </c>
      <c r="B35" s="4" t="s">
        <v>32</v>
      </c>
      <c r="C35" s="71">
        <f>C34</f>
        <v>36</v>
      </c>
      <c r="D35" s="32" t="s">
        <v>509</v>
      </c>
      <c r="E35" s="34" t="s">
        <v>546</v>
      </c>
    </row>
    <row r="36" spans="1:5" ht="30" customHeight="1">
      <c r="A36" s="87">
        <v>25</v>
      </c>
      <c r="B36" s="4" t="s">
        <v>142</v>
      </c>
      <c r="C36" s="36" t="s">
        <v>140</v>
      </c>
      <c r="D36" s="32"/>
      <c r="E36" s="34"/>
    </row>
    <row r="37" spans="1:5" ht="30" customHeight="1">
      <c r="A37" s="87">
        <v>26</v>
      </c>
      <c r="B37" s="4" t="s">
        <v>728</v>
      </c>
      <c r="C37" s="36" t="s">
        <v>140</v>
      </c>
      <c r="D37" s="32"/>
      <c r="E37" s="34"/>
    </row>
    <row r="38" spans="1:5" ht="30" customHeight="1">
      <c r="A38" s="114" t="s">
        <v>703</v>
      </c>
      <c r="B38" s="115"/>
      <c r="C38" s="115"/>
      <c r="D38" s="115"/>
      <c r="E38" s="116"/>
    </row>
    <row r="39" spans="1:5" ht="30" customHeight="1">
      <c r="A39" s="87">
        <v>27</v>
      </c>
      <c r="B39" s="5" t="s">
        <v>21</v>
      </c>
      <c r="C39" s="71" t="s">
        <v>2</v>
      </c>
      <c r="D39" s="32"/>
      <c r="E39" s="34" t="s">
        <v>22</v>
      </c>
    </row>
    <row r="40" spans="1:5" ht="30" customHeight="1">
      <c r="A40" s="87">
        <v>28</v>
      </c>
      <c r="B40" s="5" t="s">
        <v>23</v>
      </c>
      <c r="C40" s="71" t="s">
        <v>2</v>
      </c>
      <c r="D40" s="32"/>
      <c r="E40" s="34" t="s">
        <v>545</v>
      </c>
    </row>
    <row r="41" spans="1:5" ht="30" customHeight="1">
      <c r="A41" s="87">
        <v>29</v>
      </c>
      <c r="B41" s="5" t="s">
        <v>24</v>
      </c>
      <c r="C41" s="71" t="s">
        <v>2</v>
      </c>
      <c r="D41" s="32"/>
      <c r="E41" s="34"/>
    </row>
    <row r="42" spans="1:5" ht="30" customHeight="1">
      <c r="A42" s="114" t="s">
        <v>25</v>
      </c>
      <c r="B42" s="115"/>
      <c r="C42" s="115"/>
      <c r="D42" s="115"/>
      <c r="E42" s="116"/>
    </row>
    <row r="43" spans="1:5" ht="30" customHeight="1">
      <c r="A43" s="87">
        <v>30</v>
      </c>
      <c r="B43" s="5" t="s">
        <v>729</v>
      </c>
      <c r="C43" s="71">
        <v>23</v>
      </c>
      <c r="D43" s="32" t="s">
        <v>538</v>
      </c>
      <c r="E43" s="34" t="s">
        <v>544</v>
      </c>
    </row>
    <row r="44" spans="1:5" ht="30" customHeight="1">
      <c r="A44" s="87">
        <v>31</v>
      </c>
      <c r="B44" s="5" t="s">
        <v>39</v>
      </c>
      <c r="C44" s="71">
        <v>0</v>
      </c>
      <c r="D44" s="32" t="s">
        <v>134</v>
      </c>
      <c r="E44" s="34" t="s">
        <v>543</v>
      </c>
    </row>
    <row r="45" spans="1:5" ht="30" customHeight="1">
      <c r="A45" s="87">
        <v>32</v>
      </c>
      <c r="B45" s="5" t="s">
        <v>730</v>
      </c>
      <c r="C45" s="71">
        <v>2</v>
      </c>
      <c r="D45" s="32" t="s">
        <v>538</v>
      </c>
      <c r="E45" s="34" t="s">
        <v>542</v>
      </c>
    </row>
    <row r="46" spans="1:5" ht="30" customHeight="1">
      <c r="A46" s="87">
        <v>33</v>
      </c>
      <c r="B46" s="4" t="s">
        <v>133</v>
      </c>
      <c r="C46" s="71">
        <v>23</v>
      </c>
      <c r="D46" s="32" t="s">
        <v>534</v>
      </c>
      <c r="E46" s="28"/>
    </row>
    <row r="47" spans="1:5" ht="30" customHeight="1">
      <c r="A47" s="87">
        <v>34</v>
      </c>
      <c r="B47" s="5" t="s">
        <v>731</v>
      </c>
      <c r="C47" s="71">
        <f>C49+C48</f>
        <v>22</v>
      </c>
      <c r="D47" s="32" t="s">
        <v>509</v>
      </c>
      <c r="E47" s="28"/>
    </row>
    <row r="48" spans="1:5" ht="30" customHeight="1">
      <c r="A48" s="87">
        <v>35</v>
      </c>
      <c r="B48" s="4" t="s">
        <v>732</v>
      </c>
      <c r="C48" s="71">
        <v>1</v>
      </c>
      <c r="D48" s="32" t="s">
        <v>487</v>
      </c>
      <c r="E48" s="28"/>
    </row>
    <row r="49" spans="1:5" ht="30" customHeight="1">
      <c r="A49" s="87">
        <v>36</v>
      </c>
      <c r="B49" s="68" t="s">
        <v>733</v>
      </c>
      <c r="C49" s="71">
        <v>21</v>
      </c>
      <c r="D49" s="32"/>
      <c r="E49" s="28"/>
    </row>
    <row r="50" spans="1:5" ht="30" customHeight="1">
      <c r="A50" s="87">
        <v>37</v>
      </c>
      <c r="B50" s="5" t="s">
        <v>113</v>
      </c>
      <c r="C50" s="71"/>
      <c r="D50" s="32"/>
      <c r="E50" s="28"/>
    </row>
    <row r="51" spans="1:5" ht="30" customHeight="1">
      <c r="A51" s="89" t="s">
        <v>734</v>
      </c>
      <c r="B51" s="5" t="s">
        <v>735</v>
      </c>
      <c r="C51" s="71">
        <v>0</v>
      </c>
      <c r="D51" s="32" t="s">
        <v>509</v>
      </c>
      <c r="E51" s="28"/>
    </row>
    <row r="52" spans="1:5" ht="30" customHeight="1">
      <c r="A52" s="89" t="s">
        <v>736</v>
      </c>
      <c r="B52" s="5" t="s">
        <v>737</v>
      </c>
      <c r="C52" s="71">
        <v>21</v>
      </c>
      <c r="D52" s="32" t="s">
        <v>123</v>
      </c>
      <c r="E52" s="28"/>
    </row>
    <row r="53" spans="1:5" ht="30" customHeight="1">
      <c r="A53" s="89" t="s">
        <v>738</v>
      </c>
      <c r="B53" s="5" t="s">
        <v>739</v>
      </c>
      <c r="C53" s="71">
        <v>0</v>
      </c>
      <c r="D53" s="32" t="s">
        <v>123</v>
      </c>
      <c r="E53" s="28"/>
    </row>
    <row r="54" spans="1:5" ht="30" customHeight="1">
      <c r="A54" s="89" t="s">
        <v>740</v>
      </c>
      <c r="B54" s="5" t="s">
        <v>110</v>
      </c>
      <c r="C54" s="71">
        <v>1</v>
      </c>
      <c r="D54" s="32" t="s">
        <v>509</v>
      </c>
      <c r="E54" s="28"/>
    </row>
    <row r="55" spans="1:5" ht="30" customHeight="1">
      <c r="A55" s="89" t="s">
        <v>741</v>
      </c>
      <c r="B55" s="5" t="s">
        <v>109</v>
      </c>
      <c r="C55" s="71">
        <v>0</v>
      </c>
      <c r="D55" s="32" t="s">
        <v>509</v>
      </c>
      <c r="E55" s="28" t="s">
        <v>541</v>
      </c>
    </row>
    <row r="56" spans="1:5" ht="30" customHeight="1">
      <c r="A56" s="87">
        <v>38</v>
      </c>
      <c r="B56" s="5" t="s">
        <v>742</v>
      </c>
      <c r="C56" s="71" t="s">
        <v>533</v>
      </c>
      <c r="D56" s="32"/>
      <c r="E56" s="28"/>
    </row>
    <row r="57" spans="1:5" ht="30" customHeight="1">
      <c r="A57" s="87">
        <v>39</v>
      </c>
      <c r="B57" s="5" t="s">
        <v>743</v>
      </c>
      <c r="C57" s="71" t="s">
        <v>532</v>
      </c>
      <c r="D57" s="32"/>
      <c r="E57" s="28"/>
    </row>
    <row r="58" spans="1:5" ht="30" customHeight="1">
      <c r="A58" s="87">
        <v>40</v>
      </c>
      <c r="B58" s="5" t="s">
        <v>744</v>
      </c>
      <c r="C58" s="71" t="s">
        <v>531</v>
      </c>
      <c r="D58" s="32"/>
      <c r="E58" s="28"/>
    </row>
    <row r="59" spans="1:5" ht="97.2">
      <c r="A59" s="87">
        <v>41</v>
      </c>
      <c r="B59" s="9" t="s">
        <v>92</v>
      </c>
      <c r="C59" s="72" t="s">
        <v>540</v>
      </c>
      <c r="D59" s="75" t="s">
        <v>509</v>
      </c>
      <c r="E59" s="28" t="s">
        <v>539</v>
      </c>
    </row>
    <row r="60" spans="1:5" ht="30" customHeight="1">
      <c r="A60" s="114" t="s">
        <v>127</v>
      </c>
      <c r="B60" s="115"/>
      <c r="C60" s="115"/>
      <c r="D60" s="115"/>
      <c r="E60" s="116"/>
    </row>
    <row r="61" spans="1:5" ht="30" customHeight="1">
      <c r="A61" s="87">
        <v>42</v>
      </c>
      <c r="B61" s="4" t="s">
        <v>745</v>
      </c>
      <c r="C61" s="71">
        <v>7</v>
      </c>
      <c r="D61" s="32" t="s">
        <v>528</v>
      </c>
      <c r="E61" s="28"/>
    </row>
    <row r="62" spans="1:5" ht="48.6">
      <c r="A62" s="87">
        <v>43</v>
      </c>
      <c r="B62" s="4" t="s">
        <v>746</v>
      </c>
      <c r="C62" s="71">
        <v>12</v>
      </c>
      <c r="D62" s="32" t="s">
        <v>538</v>
      </c>
      <c r="E62" s="34" t="s">
        <v>537</v>
      </c>
    </row>
    <row r="63" spans="1:5" ht="30" customHeight="1">
      <c r="A63" s="87">
        <v>44</v>
      </c>
      <c r="B63" s="4" t="s">
        <v>119</v>
      </c>
      <c r="C63" s="71">
        <v>6</v>
      </c>
      <c r="D63" s="32" t="s">
        <v>134</v>
      </c>
      <c r="E63" s="34" t="s">
        <v>536</v>
      </c>
    </row>
    <row r="64" spans="1:5" ht="30" customHeight="1">
      <c r="A64" s="87">
        <v>45</v>
      </c>
      <c r="B64" s="5" t="s">
        <v>747</v>
      </c>
      <c r="C64" s="71">
        <v>7</v>
      </c>
      <c r="D64" s="32" t="s">
        <v>534</v>
      </c>
      <c r="E64" s="28"/>
    </row>
    <row r="65" spans="1:5" ht="30" customHeight="1">
      <c r="A65" s="87">
        <v>46</v>
      </c>
      <c r="B65" s="5" t="s">
        <v>48</v>
      </c>
      <c r="C65" s="71">
        <v>5</v>
      </c>
      <c r="D65" s="32" t="s">
        <v>509</v>
      </c>
      <c r="E65" s="34" t="s">
        <v>535</v>
      </c>
    </row>
    <row r="66" spans="1:5" ht="30" customHeight="1">
      <c r="A66" s="87">
        <v>47</v>
      </c>
      <c r="B66" s="5" t="s">
        <v>124</v>
      </c>
      <c r="C66" s="71">
        <v>2</v>
      </c>
      <c r="D66" s="32" t="s">
        <v>534</v>
      </c>
      <c r="E66" s="34"/>
    </row>
    <row r="67" spans="1:5" ht="30" customHeight="1">
      <c r="A67" s="87">
        <v>48</v>
      </c>
      <c r="B67" s="5" t="s">
        <v>748</v>
      </c>
      <c r="C67" s="71"/>
      <c r="D67" s="32"/>
      <c r="E67" s="34"/>
    </row>
    <row r="68" spans="1:5" ht="30" customHeight="1">
      <c r="A68" s="89" t="s">
        <v>798</v>
      </c>
      <c r="B68" s="5" t="s">
        <v>749</v>
      </c>
      <c r="C68" s="71">
        <v>0</v>
      </c>
      <c r="D68" s="32" t="s">
        <v>123</v>
      </c>
      <c r="E68" s="28"/>
    </row>
    <row r="69" spans="1:5" ht="30" customHeight="1">
      <c r="A69" s="89" t="s">
        <v>799</v>
      </c>
      <c r="B69" s="5" t="s">
        <v>750</v>
      </c>
      <c r="C69" s="71">
        <v>1</v>
      </c>
      <c r="D69" s="32" t="s">
        <v>509</v>
      </c>
      <c r="E69" s="34"/>
    </row>
    <row r="70" spans="1:5" ht="30" customHeight="1">
      <c r="A70" s="89" t="s">
        <v>800</v>
      </c>
      <c r="B70" s="5" t="s">
        <v>751</v>
      </c>
      <c r="C70" s="71">
        <v>0</v>
      </c>
      <c r="D70" s="32" t="s">
        <v>509</v>
      </c>
      <c r="E70" s="28"/>
    </row>
    <row r="71" spans="1:5" ht="30" customHeight="1">
      <c r="A71" s="89" t="s">
        <v>801</v>
      </c>
      <c r="B71" s="5" t="s">
        <v>752</v>
      </c>
      <c r="C71" s="71">
        <v>4</v>
      </c>
      <c r="D71" s="32" t="s">
        <v>509</v>
      </c>
      <c r="E71" s="34"/>
    </row>
    <row r="72" spans="1:5" ht="30" customHeight="1">
      <c r="A72" s="89" t="s">
        <v>802</v>
      </c>
      <c r="B72" s="5" t="s">
        <v>109</v>
      </c>
      <c r="C72" s="71">
        <v>0</v>
      </c>
      <c r="D72" s="32"/>
      <c r="E72" s="34"/>
    </row>
    <row r="73" spans="1:5" ht="30" customHeight="1">
      <c r="A73" s="87">
        <v>49</v>
      </c>
      <c r="B73" s="5" t="s">
        <v>753</v>
      </c>
      <c r="C73" s="71" t="s">
        <v>533</v>
      </c>
      <c r="D73" s="32"/>
      <c r="E73" s="34"/>
    </row>
    <row r="74" spans="1:5" ht="30" customHeight="1">
      <c r="A74" s="87">
        <v>50</v>
      </c>
      <c r="B74" s="5" t="s">
        <v>743</v>
      </c>
      <c r="C74" s="71" t="s">
        <v>532</v>
      </c>
      <c r="D74" s="32"/>
      <c r="E74" s="34"/>
    </row>
    <row r="75" spans="1:5" ht="30" customHeight="1">
      <c r="A75" s="87">
        <v>51</v>
      </c>
      <c r="B75" s="5" t="s">
        <v>754</v>
      </c>
      <c r="C75" s="71" t="s">
        <v>531</v>
      </c>
      <c r="D75" s="32"/>
      <c r="E75" s="28"/>
    </row>
    <row r="76" spans="1:5" ht="64.8">
      <c r="A76" s="87">
        <v>52</v>
      </c>
      <c r="B76" s="9" t="s">
        <v>755</v>
      </c>
      <c r="C76" s="31" t="str">
        <f>C61+C62-C65&amp;"/"&amp;C68+C69+C72</f>
        <v>14/1</v>
      </c>
      <c r="D76" s="75" t="s">
        <v>509</v>
      </c>
      <c r="E76" s="28" t="s">
        <v>530</v>
      </c>
    </row>
    <row r="77" spans="1:5" ht="30" customHeight="1">
      <c r="A77" s="114" t="s">
        <v>702</v>
      </c>
      <c r="B77" s="115"/>
      <c r="C77" s="115"/>
      <c r="D77" s="115"/>
      <c r="E77" s="116"/>
    </row>
    <row r="78" spans="1:5" ht="30" customHeight="1">
      <c r="A78" s="87">
        <v>53</v>
      </c>
      <c r="B78" s="4" t="s">
        <v>756</v>
      </c>
      <c r="C78" s="71">
        <v>4</v>
      </c>
      <c r="D78" s="32" t="s">
        <v>528</v>
      </c>
      <c r="E78" s="28"/>
    </row>
    <row r="79" spans="1:5" ht="30" customHeight="1">
      <c r="A79" s="87">
        <v>54</v>
      </c>
      <c r="B79" s="4" t="s">
        <v>44</v>
      </c>
      <c r="C79" s="71">
        <v>6</v>
      </c>
      <c r="D79" s="32" t="s">
        <v>528</v>
      </c>
      <c r="E79" s="28" t="s">
        <v>529</v>
      </c>
    </row>
    <row r="80" spans="1:5" ht="30" customHeight="1">
      <c r="A80" s="87">
        <v>55</v>
      </c>
      <c r="B80" s="4" t="s">
        <v>119</v>
      </c>
      <c r="C80" s="71">
        <v>4</v>
      </c>
      <c r="D80" s="32" t="s">
        <v>528</v>
      </c>
      <c r="E80" s="34" t="s">
        <v>527</v>
      </c>
    </row>
    <row r="81" spans="1:5" ht="30" customHeight="1">
      <c r="A81" s="87">
        <v>56</v>
      </c>
      <c r="B81" s="5" t="s">
        <v>757</v>
      </c>
      <c r="C81" s="71">
        <v>3</v>
      </c>
      <c r="D81" s="32" t="s">
        <v>526</v>
      </c>
      <c r="E81" s="28"/>
    </row>
    <row r="82" spans="1:5" ht="30" customHeight="1">
      <c r="A82" s="87">
        <v>57</v>
      </c>
      <c r="B82" s="5" t="s">
        <v>758</v>
      </c>
      <c r="C82" s="71">
        <v>2</v>
      </c>
      <c r="D82" s="32" t="s">
        <v>521</v>
      </c>
      <c r="E82" s="28" t="s">
        <v>525</v>
      </c>
    </row>
    <row r="83" spans="1:5" ht="30" customHeight="1">
      <c r="A83" s="87">
        <v>58</v>
      </c>
      <c r="B83" s="5" t="s">
        <v>759</v>
      </c>
      <c r="C83" s="71">
        <v>0</v>
      </c>
      <c r="D83" s="32" t="s">
        <v>521</v>
      </c>
      <c r="E83" s="28"/>
    </row>
    <row r="84" spans="1:5" ht="30" customHeight="1">
      <c r="A84" s="87">
        <v>59</v>
      </c>
      <c r="B84" s="5" t="s">
        <v>760</v>
      </c>
      <c r="C84" s="71">
        <v>5</v>
      </c>
      <c r="D84" s="32" t="s">
        <v>521</v>
      </c>
      <c r="E84" s="35"/>
    </row>
    <row r="85" spans="1:5" ht="30" customHeight="1">
      <c r="A85" s="87">
        <v>60</v>
      </c>
      <c r="B85" s="5" t="s">
        <v>761</v>
      </c>
      <c r="C85" s="71"/>
      <c r="D85" s="32"/>
      <c r="E85" s="35"/>
    </row>
    <row r="86" spans="1:5" ht="30" customHeight="1">
      <c r="A86" s="89" t="s">
        <v>803</v>
      </c>
      <c r="B86" s="5" t="s">
        <v>762</v>
      </c>
      <c r="C86" s="71">
        <v>0</v>
      </c>
      <c r="D86" s="32" t="s">
        <v>521</v>
      </c>
      <c r="E86" s="35"/>
    </row>
    <row r="87" spans="1:5" ht="30" customHeight="1">
      <c r="A87" s="89" t="s">
        <v>804</v>
      </c>
      <c r="B87" s="5" t="s">
        <v>112</v>
      </c>
      <c r="C87" s="71">
        <v>3</v>
      </c>
      <c r="D87" s="32" t="s">
        <v>521</v>
      </c>
      <c r="E87" s="35"/>
    </row>
    <row r="88" spans="1:5" ht="30" customHeight="1">
      <c r="A88" s="89" t="s">
        <v>805</v>
      </c>
      <c r="B88" s="5" t="s">
        <v>763</v>
      </c>
      <c r="C88" s="71">
        <v>2</v>
      </c>
      <c r="D88" s="32" t="s">
        <v>521</v>
      </c>
      <c r="E88" s="35"/>
    </row>
    <row r="89" spans="1:5" ht="30" customHeight="1">
      <c r="A89" s="89" t="s">
        <v>806</v>
      </c>
      <c r="B89" s="5" t="s">
        <v>764</v>
      </c>
      <c r="C89" s="71">
        <v>0</v>
      </c>
      <c r="D89" s="32" t="s">
        <v>521</v>
      </c>
      <c r="E89" s="35"/>
    </row>
    <row r="90" spans="1:5" ht="30" customHeight="1">
      <c r="A90" s="89" t="s">
        <v>807</v>
      </c>
      <c r="B90" s="5" t="s">
        <v>109</v>
      </c>
      <c r="C90" s="71">
        <v>0</v>
      </c>
      <c r="D90" s="32"/>
      <c r="E90" s="35"/>
    </row>
    <row r="91" spans="1:5" ht="30" customHeight="1">
      <c r="A91" s="87">
        <v>61</v>
      </c>
      <c r="B91" s="5" t="s">
        <v>765</v>
      </c>
      <c r="C91" s="71" t="s">
        <v>524</v>
      </c>
      <c r="D91" s="32"/>
      <c r="E91" s="34"/>
    </row>
    <row r="92" spans="1:5" ht="30" customHeight="1">
      <c r="A92" s="87">
        <v>62</v>
      </c>
      <c r="B92" s="5" t="s">
        <v>106</v>
      </c>
      <c r="C92" s="71" t="s">
        <v>523</v>
      </c>
      <c r="D92" s="32"/>
      <c r="E92" s="34"/>
    </row>
    <row r="93" spans="1:5" ht="30" customHeight="1">
      <c r="A93" s="87">
        <v>63</v>
      </c>
      <c r="B93" s="5" t="s">
        <v>744</v>
      </c>
      <c r="C93" s="71" t="s">
        <v>522</v>
      </c>
      <c r="D93" s="75"/>
      <c r="E93" s="28"/>
    </row>
    <row r="94" spans="1:5" ht="32.4">
      <c r="A94" s="87">
        <v>64</v>
      </c>
      <c r="B94" s="9" t="s">
        <v>766</v>
      </c>
      <c r="C94" s="31" t="str">
        <f>C78+C79-C84&amp;"/"&amp;C86+C87+C90</f>
        <v>5/3</v>
      </c>
      <c r="D94" s="32" t="s">
        <v>521</v>
      </c>
      <c r="E94" s="28" t="s">
        <v>520</v>
      </c>
    </row>
    <row r="95" spans="1:5" ht="30" customHeight="1">
      <c r="A95" s="114" t="s">
        <v>102</v>
      </c>
      <c r="B95" s="115"/>
      <c r="C95" s="115"/>
      <c r="D95" s="115"/>
      <c r="E95" s="116"/>
    </row>
    <row r="96" spans="1:5" ht="30" customHeight="1">
      <c r="A96" s="77">
        <v>65</v>
      </c>
      <c r="B96" s="9" t="s">
        <v>767</v>
      </c>
      <c r="C96" s="71">
        <v>0</v>
      </c>
      <c r="D96" s="75" t="s">
        <v>519</v>
      </c>
      <c r="E96" s="28"/>
    </row>
    <row r="97" spans="1:5" ht="30" customHeight="1">
      <c r="A97" s="77">
        <v>66</v>
      </c>
      <c r="B97" s="9" t="s">
        <v>101</v>
      </c>
      <c r="C97" s="71">
        <v>2</v>
      </c>
      <c r="D97" s="75" t="s">
        <v>519</v>
      </c>
      <c r="E97" s="30" t="s">
        <v>518</v>
      </c>
    </row>
    <row r="98" spans="1:5" ht="30" customHeight="1">
      <c r="A98" s="77">
        <v>67</v>
      </c>
      <c r="B98" s="9" t="s">
        <v>768</v>
      </c>
      <c r="C98" s="71">
        <f>C44*2+C45+C62*2+C63+C79*2+C80</f>
        <v>48</v>
      </c>
      <c r="D98" s="75" t="s">
        <v>517</v>
      </c>
      <c r="E98" s="30" t="s">
        <v>516</v>
      </c>
    </row>
    <row r="99" spans="1:5" ht="30" customHeight="1">
      <c r="A99" s="77">
        <v>68</v>
      </c>
      <c r="B99" s="9" t="s">
        <v>769</v>
      </c>
      <c r="C99" s="71">
        <v>75</v>
      </c>
      <c r="D99" s="75" t="s">
        <v>515</v>
      </c>
      <c r="E99" s="28"/>
    </row>
    <row r="100" spans="1:5" ht="30" customHeight="1">
      <c r="A100" s="77">
        <v>69</v>
      </c>
      <c r="B100" s="9" t="s">
        <v>770</v>
      </c>
      <c r="C100" s="72" t="s">
        <v>514</v>
      </c>
      <c r="D100" s="75" t="s">
        <v>512</v>
      </c>
      <c r="E100" s="30"/>
    </row>
    <row r="101" spans="1:5" ht="64.8">
      <c r="A101" s="77">
        <v>70</v>
      </c>
      <c r="B101" s="9" t="s">
        <v>771</v>
      </c>
      <c r="C101" s="72" t="s">
        <v>513</v>
      </c>
      <c r="D101" s="75" t="s">
        <v>512</v>
      </c>
      <c r="E101" s="28" t="s">
        <v>511</v>
      </c>
    </row>
    <row r="102" spans="1:5" ht="32.4">
      <c r="A102" s="77">
        <v>71</v>
      </c>
      <c r="B102" s="9" t="s">
        <v>772</v>
      </c>
      <c r="C102" s="71">
        <f>C83</f>
        <v>0</v>
      </c>
      <c r="D102" s="75" t="s">
        <v>509</v>
      </c>
      <c r="E102" s="28" t="s">
        <v>508</v>
      </c>
    </row>
    <row r="103" spans="1:5" ht="48.6">
      <c r="A103" s="77">
        <v>72</v>
      </c>
      <c r="B103" s="9" t="s">
        <v>773</v>
      </c>
      <c r="C103" s="71">
        <v>4</v>
      </c>
      <c r="D103" s="75" t="s">
        <v>509</v>
      </c>
      <c r="E103" s="28" t="s">
        <v>510</v>
      </c>
    </row>
    <row r="104" spans="1:5" ht="32.4">
      <c r="A104" s="77">
        <v>73</v>
      </c>
      <c r="B104" s="9" t="s">
        <v>774</v>
      </c>
      <c r="C104" s="71">
        <v>0</v>
      </c>
      <c r="D104" s="75" t="s">
        <v>509</v>
      </c>
      <c r="E104" s="28" t="s">
        <v>508</v>
      </c>
    </row>
    <row r="105" spans="1:5" ht="30" customHeight="1" thickBot="1">
      <c r="A105" s="78">
        <v>74</v>
      </c>
      <c r="B105" s="79" t="s">
        <v>46</v>
      </c>
      <c r="C105" s="80">
        <v>2</v>
      </c>
      <c r="D105" s="26" t="s">
        <v>507</v>
      </c>
      <c r="E105" s="38" t="s">
        <v>506</v>
      </c>
    </row>
    <row r="106" spans="1:5" ht="30" customHeight="1">
      <c r="A106" s="2"/>
      <c r="B106" s="2"/>
      <c r="C106" s="24"/>
      <c r="D106" s="24"/>
      <c r="E106" s="23"/>
    </row>
    <row r="107" spans="1:5" ht="30" customHeight="1">
      <c r="A107" s="2"/>
      <c r="B107" s="2"/>
      <c r="C107" s="24"/>
      <c r="D107" s="24"/>
      <c r="E107" s="23"/>
    </row>
  </sheetData>
  <mergeCells count="12">
    <mergeCell ref="A9:E9"/>
    <mergeCell ref="A1:E1"/>
    <mergeCell ref="A95:E95"/>
    <mergeCell ref="A77:E77"/>
    <mergeCell ref="A60:E60"/>
    <mergeCell ref="A42:E42"/>
    <mergeCell ref="A38:E38"/>
    <mergeCell ref="A32:E32"/>
    <mergeCell ref="A23:E23"/>
    <mergeCell ref="A18:E18"/>
    <mergeCell ref="A12:E12"/>
    <mergeCell ref="C25:D25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73" fitToHeight="0" orientation="portrait" r:id="rId1"/>
  <rowBreaks count="2" manualBreakCount="2">
    <brk id="41" max="4" man="1"/>
    <brk id="76" max="4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7"/>
  <sheetViews>
    <sheetView view="pageBreakPreview" zoomScale="60" zoomScaleNormal="115" workbookViewId="0">
      <selection activeCell="C7" sqref="C4:C7"/>
    </sheetView>
  </sheetViews>
  <sheetFormatPr defaultRowHeight="30" customHeight="1"/>
  <cols>
    <col min="1" max="1" width="8" customWidth="1"/>
    <col min="2" max="2" width="51.77734375" bestFit="1" customWidth="1"/>
    <col min="3" max="4" width="20.77734375" style="1" customWidth="1"/>
    <col min="5" max="5" width="50.77734375" customWidth="1"/>
  </cols>
  <sheetData>
    <row r="1" spans="1:5" ht="27" customHeight="1">
      <c r="A1" s="148" t="s">
        <v>652</v>
      </c>
      <c r="B1" s="149"/>
      <c r="C1" s="149"/>
      <c r="D1" s="149"/>
      <c r="E1" s="150"/>
    </row>
    <row r="2" spans="1:5" ht="16.2">
      <c r="A2" s="84" t="s">
        <v>4</v>
      </c>
      <c r="B2" s="82" t="s">
        <v>5</v>
      </c>
      <c r="C2" s="82" t="s">
        <v>6</v>
      </c>
      <c r="D2" s="82" t="s">
        <v>7</v>
      </c>
      <c r="E2" s="113" t="s">
        <v>8</v>
      </c>
    </row>
    <row r="3" spans="1:5" ht="30" customHeight="1">
      <c r="A3" s="86">
        <v>1</v>
      </c>
      <c r="B3" s="5" t="s">
        <v>717</v>
      </c>
      <c r="C3" s="6">
        <v>6</v>
      </c>
      <c r="D3" s="7" t="s">
        <v>26</v>
      </c>
      <c r="E3" s="11" t="s">
        <v>27</v>
      </c>
    </row>
    <row r="4" spans="1:5" ht="30" customHeight="1">
      <c r="A4" s="86">
        <v>2</v>
      </c>
      <c r="B4" s="5" t="s">
        <v>159</v>
      </c>
      <c r="C4" s="6">
        <v>6</v>
      </c>
      <c r="D4" s="8"/>
      <c r="E4" s="11" t="s">
        <v>653</v>
      </c>
    </row>
    <row r="5" spans="1:5" ht="30" customHeight="1">
      <c r="A5" s="86">
        <v>3</v>
      </c>
      <c r="B5" s="5" t="s">
        <v>718</v>
      </c>
      <c r="C5" s="8">
        <v>5</v>
      </c>
      <c r="D5" s="8"/>
      <c r="E5" s="11" t="s">
        <v>43</v>
      </c>
    </row>
    <row r="6" spans="1:5" ht="30" customHeight="1">
      <c r="A6" s="86">
        <v>4</v>
      </c>
      <c r="B6" s="5" t="s">
        <v>719</v>
      </c>
      <c r="C6" s="8">
        <v>4</v>
      </c>
      <c r="D6" s="7"/>
      <c r="E6" s="11" t="s">
        <v>654</v>
      </c>
    </row>
    <row r="7" spans="1:5" ht="30" customHeight="1">
      <c r="A7" s="86">
        <v>5</v>
      </c>
      <c r="B7" s="5" t="s">
        <v>720</v>
      </c>
      <c r="C7" s="8">
        <v>1</v>
      </c>
      <c r="D7" s="7"/>
      <c r="E7" s="11"/>
    </row>
    <row r="8" spans="1:5" ht="30" customHeight="1">
      <c r="A8" s="86">
        <v>6</v>
      </c>
      <c r="B8" s="5" t="s">
        <v>721</v>
      </c>
      <c r="C8" s="53">
        <f>SUM(C4:C7)</f>
        <v>16</v>
      </c>
      <c r="D8" s="7"/>
      <c r="E8" s="11"/>
    </row>
    <row r="9" spans="1:5" ht="25.2" customHeight="1">
      <c r="A9" s="145" t="s">
        <v>701</v>
      </c>
      <c r="B9" s="146"/>
      <c r="C9" s="146"/>
      <c r="D9" s="146"/>
      <c r="E9" s="147"/>
    </row>
    <row r="10" spans="1:5" ht="30" customHeight="1">
      <c r="A10" s="86">
        <v>7</v>
      </c>
      <c r="B10" s="5" t="s">
        <v>9</v>
      </c>
      <c r="C10" s="8"/>
      <c r="D10" s="8"/>
      <c r="E10" s="11" t="s">
        <v>655</v>
      </c>
    </row>
    <row r="11" spans="1:5" ht="30" customHeight="1">
      <c r="A11" s="86">
        <v>8</v>
      </c>
      <c r="B11" s="5" t="s">
        <v>722</v>
      </c>
      <c r="C11" s="8"/>
      <c r="D11" s="8"/>
      <c r="E11" s="11" t="s">
        <v>656</v>
      </c>
    </row>
    <row r="12" spans="1:5" ht="25.2" customHeight="1">
      <c r="A12" s="145" t="s">
        <v>700</v>
      </c>
      <c r="B12" s="146"/>
      <c r="C12" s="146"/>
      <c r="D12" s="146"/>
      <c r="E12" s="147"/>
    </row>
    <row r="13" spans="1:5" ht="30" customHeight="1">
      <c r="A13" s="87">
        <v>9</v>
      </c>
      <c r="B13" s="5" t="s">
        <v>10</v>
      </c>
      <c r="C13" s="6">
        <v>300</v>
      </c>
      <c r="D13" s="7" t="s">
        <v>1</v>
      </c>
      <c r="E13" s="12"/>
    </row>
    <row r="14" spans="1:5" ht="30" customHeight="1">
      <c r="A14" s="87">
        <v>10</v>
      </c>
      <c r="B14" s="4" t="s">
        <v>29</v>
      </c>
      <c r="C14" s="8" t="s">
        <v>657</v>
      </c>
      <c r="D14" s="8" t="s">
        <v>658</v>
      </c>
      <c r="E14" s="12"/>
    </row>
    <row r="15" spans="1:5" ht="30" customHeight="1">
      <c r="A15" s="87">
        <v>11</v>
      </c>
      <c r="B15" s="5" t="s">
        <v>11</v>
      </c>
      <c r="C15" s="8" t="s">
        <v>659</v>
      </c>
      <c r="D15" s="8" t="s">
        <v>306</v>
      </c>
      <c r="E15" s="12"/>
    </row>
    <row r="16" spans="1:5" ht="30" customHeight="1">
      <c r="A16" s="87">
        <v>12</v>
      </c>
      <c r="B16" s="5" t="s">
        <v>12</v>
      </c>
      <c r="C16" s="6">
        <v>106</v>
      </c>
      <c r="D16" s="8"/>
      <c r="E16" s="12"/>
    </row>
    <row r="17" spans="1:5" ht="30" customHeight="1">
      <c r="A17" s="87">
        <v>13</v>
      </c>
      <c r="B17" s="4" t="s">
        <v>30</v>
      </c>
      <c r="C17" s="7" t="s">
        <v>2</v>
      </c>
      <c r="D17" s="8"/>
      <c r="E17" s="12"/>
    </row>
    <row r="18" spans="1:5" ht="25.2" customHeight="1">
      <c r="A18" s="145" t="s">
        <v>699</v>
      </c>
      <c r="B18" s="146"/>
      <c r="C18" s="146"/>
      <c r="D18" s="146"/>
      <c r="E18" s="147"/>
    </row>
    <row r="19" spans="1:5" ht="30" customHeight="1">
      <c r="A19" s="87">
        <v>14</v>
      </c>
      <c r="B19" s="5" t="s">
        <v>723</v>
      </c>
      <c r="C19" s="6">
        <v>0</v>
      </c>
      <c r="D19" s="7" t="s">
        <v>14</v>
      </c>
      <c r="E19" s="11" t="s">
        <v>15</v>
      </c>
    </row>
    <row r="20" spans="1:5" ht="30" customHeight="1">
      <c r="A20" s="87">
        <v>15</v>
      </c>
      <c r="B20" s="5" t="s">
        <v>724</v>
      </c>
      <c r="C20" s="6">
        <v>0</v>
      </c>
      <c r="D20" s="7" t="s">
        <v>14</v>
      </c>
      <c r="E20" s="11" t="s">
        <v>661</v>
      </c>
    </row>
    <row r="21" spans="1:5" ht="30" customHeight="1">
      <c r="A21" s="87">
        <v>16</v>
      </c>
      <c r="B21" s="5" t="s">
        <v>725</v>
      </c>
      <c r="C21" s="6">
        <v>0</v>
      </c>
      <c r="D21" s="7" t="s">
        <v>14</v>
      </c>
      <c r="E21" s="12" t="s">
        <v>31</v>
      </c>
    </row>
    <row r="22" spans="1:5" ht="30" customHeight="1">
      <c r="A22" s="87">
        <v>17</v>
      </c>
      <c r="B22" s="4" t="s">
        <v>726</v>
      </c>
      <c r="C22" s="6">
        <v>0</v>
      </c>
      <c r="D22" s="7" t="s">
        <v>662</v>
      </c>
      <c r="E22" s="12" t="s">
        <v>663</v>
      </c>
    </row>
    <row r="23" spans="1:5" ht="25.2" customHeight="1">
      <c r="A23" s="145" t="s">
        <v>47</v>
      </c>
      <c r="B23" s="146"/>
      <c r="C23" s="146"/>
      <c r="D23" s="146"/>
      <c r="E23" s="147"/>
    </row>
    <row r="24" spans="1:5" ht="30" customHeight="1">
      <c r="A24" s="87">
        <v>18</v>
      </c>
      <c r="B24" s="5" t="s">
        <v>18</v>
      </c>
      <c r="C24" s="6">
        <v>2</v>
      </c>
      <c r="D24" s="7" t="s">
        <v>19</v>
      </c>
      <c r="E24" s="11" t="s">
        <v>665</v>
      </c>
    </row>
    <row r="25" spans="1:5" ht="30" customHeight="1">
      <c r="A25" s="87" t="s">
        <v>998</v>
      </c>
      <c r="B25" s="5" t="s">
        <v>999</v>
      </c>
      <c r="C25" s="122" t="s">
        <v>1046</v>
      </c>
      <c r="D25" s="122"/>
      <c r="E25" s="34"/>
    </row>
    <row r="26" spans="1:5" ht="30" customHeight="1">
      <c r="A26" s="87" t="s">
        <v>1000</v>
      </c>
      <c r="B26" s="5" t="s">
        <v>1001</v>
      </c>
      <c r="C26" s="71" t="s">
        <v>1017</v>
      </c>
      <c r="D26" s="37"/>
      <c r="E26" s="34"/>
    </row>
    <row r="27" spans="1:5" ht="30" customHeight="1">
      <c r="A27" s="87" t="s">
        <v>1002</v>
      </c>
      <c r="B27" s="5" t="s">
        <v>1003</v>
      </c>
      <c r="C27" s="71" t="s">
        <v>1017</v>
      </c>
      <c r="D27" s="37"/>
      <c r="E27" s="34"/>
    </row>
    <row r="28" spans="1:5" ht="30" customHeight="1">
      <c r="A28" s="87" t="s">
        <v>1004</v>
      </c>
      <c r="B28" s="5" t="s">
        <v>1005</v>
      </c>
      <c r="C28" s="71" t="s">
        <v>1034</v>
      </c>
      <c r="D28" s="37"/>
      <c r="E28" s="34"/>
    </row>
    <row r="29" spans="1:5" ht="30" customHeight="1">
      <c r="A29" s="87">
        <v>19</v>
      </c>
      <c r="B29" s="5" t="s">
        <v>16</v>
      </c>
      <c r="C29" s="6">
        <v>0</v>
      </c>
      <c r="D29" s="7" t="s">
        <v>14</v>
      </c>
      <c r="E29" s="12"/>
    </row>
    <row r="30" spans="1:5" ht="30" customHeight="1">
      <c r="A30" s="87">
        <v>20</v>
      </c>
      <c r="B30" s="5" t="s">
        <v>17</v>
      </c>
      <c r="C30" s="6">
        <v>2</v>
      </c>
      <c r="D30" s="7" t="s">
        <v>14</v>
      </c>
      <c r="E30" s="12"/>
    </row>
    <row r="31" spans="1:5" ht="30" customHeight="1">
      <c r="A31" s="87">
        <v>21</v>
      </c>
      <c r="B31" s="5" t="s">
        <v>194</v>
      </c>
      <c r="C31" s="7" t="s">
        <v>2</v>
      </c>
      <c r="D31" s="8"/>
      <c r="E31" s="12"/>
    </row>
    <row r="32" spans="1:5" ht="25.2" customHeight="1">
      <c r="A32" s="145" t="s">
        <v>146</v>
      </c>
      <c r="B32" s="146"/>
      <c r="C32" s="146"/>
      <c r="D32" s="146"/>
      <c r="E32" s="147"/>
    </row>
    <row r="33" spans="1:5" ht="30" customHeight="1">
      <c r="A33" s="87">
        <v>22</v>
      </c>
      <c r="B33" s="5" t="s">
        <v>145</v>
      </c>
      <c r="C33" s="7" t="s">
        <v>2</v>
      </c>
      <c r="D33" s="8"/>
      <c r="E33" s="12"/>
    </row>
    <row r="34" spans="1:5" ht="30" customHeight="1">
      <c r="A34" s="87">
        <v>23</v>
      </c>
      <c r="B34" s="5" t="s">
        <v>727</v>
      </c>
      <c r="C34" s="6">
        <v>11</v>
      </c>
      <c r="D34" s="8" t="s">
        <v>82</v>
      </c>
      <c r="E34" s="11" t="s">
        <v>666</v>
      </c>
    </row>
    <row r="35" spans="1:5" ht="30" customHeight="1">
      <c r="A35" s="87">
        <v>24</v>
      </c>
      <c r="B35" s="4" t="s">
        <v>32</v>
      </c>
      <c r="C35" s="6">
        <v>11</v>
      </c>
      <c r="D35" s="8" t="s">
        <v>667</v>
      </c>
      <c r="E35" s="11" t="s">
        <v>668</v>
      </c>
    </row>
    <row r="36" spans="1:5" ht="30" customHeight="1">
      <c r="A36" s="87">
        <v>25</v>
      </c>
      <c r="B36" s="4" t="s">
        <v>142</v>
      </c>
      <c r="C36" s="6" t="s">
        <v>669</v>
      </c>
      <c r="D36" s="8"/>
      <c r="E36" s="11"/>
    </row>
    <row r="37" spans="1:5" ht="30" customHeight="1">
      <c r="A37" s="87">
        <v>26</v>
      </c>
      <c r="B37" s="4" t="s">
        <v>728</v>
      </c>
      <c r="C37" s="6" t="s">
        <v>669</v>
      </c>
      <c r="D37" s="8"/>
      <c r="E37" s="11"/>
    </row>
    <row r="38" spans="1:5" ht="25.2" customHeight="1">
      <c r="A38" s="145" t="s">
        <v>698</v>
      </c>
      <c r="B38" s="146"/>
      <c r="C38" s="146"/>
      <c r="D38" s="146"/>
      <c r="E38" s="147"/>
    </row>
    <row r="39" spans="1:5" ht="30" customHeight="1">
      <c r="A39" s="87">
        <v>27</v>
      </c>
      <c r="B39" s="5" t="s">
        <v>21</v>
      </c>
      <c r="C39" s="7" t="s">
        <v>2</v>
      </c>
      <c r="D39" s="8"/>
      <c r="E39" s="11" t="s">
        <v>22</v>
      </c>
    </row>
    <row r="40" spans="1:5" ht="30" customHeight="1">
      <c r="A40" s="87">
        <v>28</v>
      </c>
      <c r="B40" s="5" t="s">
        <v>23</v>
      </c>
      <c r="C40" s="7" t="s">
        <v>2</v>
      </c>
      <c r="D40" s="8"/>
      <c r="E40" s="11" t="s">
        <v>670</v>
      </c>
    </row>
    <row r="41" spans="1:5" ht="30" customHeight="1">
      <c r="A41" s="87">
        <v>29</v>
      </c>
      <c r="B41" s="5" t="s">
        <v>24</v>
      </c>
      <c r="C41" s="7" t="s">
        <v>2</v>
      </c>
      <c r="D41" s="8"/>
      <c r="E41" s="11"/>
    </row>
    <row r="42" spans="1:5" ht="25.2" customHeight="1">
      <c r="A42" s="145" t="s">
        <v>25</v>
      </c>
      <c r="B42" s="146"/>
      <c r="C42" s="146"/>
      <c r="D42" s="146"/>
      <c r="E42" s="147"/>
    </row>
    <row r="43" spans="1:5" ht="30" customHeight="1">
      <c r="A43" s="87">
        <v>30</v>
      </c>
      <c r="B43" s="5" t="s">
        <v>729</v>
      </c>
      <c r="C43" s="6">
        <v>6</v>
      </c>
      <c r="D43" s="8" t="s">
        <v>672</v>
      </c>
      <c r="E43" s="11" t="s">
        <v>136</v>
      </c>
    </row>
    <row r="44" spans="1:5" ht="30" customHeight="1">
      <c r="A44" s="87">
        <v>31</v>
      </c>
      <c r="B44" s="5" t="s">
        <v>39</v>
      </c>
      <c r="C44" s="6">
        <v>0</v>
      </c>
      <c r="D44" s="8" t="s">
        <v>134</v>
      </c>
      <c r="E44" s="11" t="s">
        <v>673</v>
      </c>
    </row>
    <row r="45" spans="1:5" ht="30" customHeight="1">
      <c r="A45" s="87">
        <v>32</v>
      </c>
      <c r="B45" s="5" t="s">
        <v>730</v>
      </c>
      <c r="C45" s="6">
        <v>0</v>
      </c>
      <c r="D45" s="8" t="s">
        <v>45</v>
      </c>
      <c r="E45" s="11"/>
    </row>
    <row r="46" spans="1:5" ht="30" customHeight="1">
      <c r="A46" s="87">
        <v>33</v>
      </c>
      <c r="B46" s="4" t="s">
        <v>133</v>
      </c>
      <c r="C46" s="6">
        <v>6</v>
      </c>
      <c r="D46" s="8" t="s">
        <v>177</v>
      </c>
      <c r="E46" s="46"/>
    </row>
    <row r="47" spans="1:5" ht="30" customHeight="1">
      <c r="A47" s="87">
        <v>34</v>
      </c>
      <c r="B47" s="5" t="s">
        <v>731</v>
      </c>
      <c r="C47" s="7">
        <v>6</v>
      </c>
      <c r="D47" s="8" t="s">
        <v>123</v>
      </c>
      <c r="E47" s="46"/>
    </row>
    <row r="48" spans="1:5" ht="30" customHeight="1">
      <c r="A48" s="87">
        <v>35</v>
      </c>
      <c r="B48" s="4" t="s">
        <v>732</v>
      </c>
      <c r="C48" s="6">
        <v>3</v>
      </c>
      <c r="D48" s="8" t="s">
        <v>674</v>
      </c>
      <c r="E48" s="46"/>
    </row>
    <row r="49" spans="1:5" ht="30" customHeight="1">
      <c r="A49" s="87">
        <v>36</v>
      </c>
      <c r="B49" s="68" t="s">
        <v>733</v>
      </c>
      <c r="C49" s="6">
        <v>3</v>
      </c>
      <c r="D49" s="8" t="s">
        <v>675</v>
      </c>
      <c r="E49" s="46"/>
    </row>
    <row r="50" spans="1:5" ht="30" customHeight="1">
      <c r="A50" s="87">
        <v>37</v>
      </c>
      <c r="B50" s="5" t="s">
        <v>113</v>
      </c>
      <c r="C50" s="7"/>
      <c r="D50" s="8"/>
      <c r="E50" s="46"/>
    </row>
    <row r="51" spans="1:5" ht="30" customHeight="1">
      <c r="A51" s="89" t="s">
        <v>734</v>
      </c>
      <c r="B51" s="5" t="s">
        <v>735</v>
      </c>
      <c r="C51" s="7">
        <v>0</v>
      </c>
      <c r="D51" s="8" t="s">
        <v>82</v>
      </c>
      <c r="E51" s="46"/>
    </row>
    <row r="52" spans="1:5" ht="30" customHeight="1">
      <c r="A52" s="89" t="s">
        <v>736</v>
      </c>
      <c r="B52" s="5" t="s">
        <v>737</v>
      </c>
      <c r="C52" s="7">
        <v>3</v>
      </c>
      <c r="D52" s="8" t="s">
        <v>306</v>
      </c>
      <c r="E52" s="46"/>
    </row>
    <row r="53" spans="1:5" ht="30" customHeight="1">
      <c r="A53" s="89" t="s">
        <v>738</v>
      </c>
      <c r="B53" s="5" t="s">
        <v>739</v>
      </c>
      <c r="C53" s="7">
        <v>0</v>
      </c>
      <c r="D53" s="8" t="s">
        <v>123</v>
      </c>
      <c r="E53" s="46"/>
    </row>
    <row r="54" spans="1:5" ht="30" customHeight="1">
      <c r="A54" s="89" t="s">
        <v>740</v>
      </c>
      <c r="B54" s="5" t="s">
        <v>110</v>
      </c>
      <c r="C54" s="7">
        <v>3</v>
      </c>
      <c r="D54" s="8" t="s">
        <v>306</v>
      </c>
      <c r="E54" s="46"/>
    </row>
    <row r="55" spans="1:5" ht="30" customHeight="1">
      <c r="A55" s="89" t="s">
        <v>741</v>
      </c>
      <c r="B55" s="5" t="s">
        <v>109</v>
      </c>
      <c r="C55" s="7">
        <v>0</v>
      </c>
      <c r="D55" s="8" t="s">
        <v>82</v>
      </c>
      <c r="E55" s="12" t="s">
        <v>189</v>
      </c>
    </row>
    <row r="56" spans="1:5" ht="30" customHeight="1">
      <c r="A56" s="87">
        <v>38</v>
      </c>
      <c r="B56" s="5" t="s">
        <v>742</v>
      </c>
      <c r="C56" s="7" t="s">
        <v>676</v>
      </c>
      <c r="D56" s="8"/>
      <c r="E56" s="12"/>
    </row>
    <row r="57" spans="1:5" ht="30" customHeight="1">
      <c r="A57" s="87">
        <v>39</v>
      </c>
      <c r="B57" s="5" t="s">
        <v>743</v>
      </c>
      <c r="C57" s="7" t="s">
        <v>491</v>
      </c>
      <c r="D57" s="8"/>
      <c r="E57" s="12"/>
    </row>
    <row r="58" spans="1:5" ht="30" customHeight="1">
      <c r="A58" s="87">
        <v>40</v>
      </c>
      <c r="B58" s="5" t="s">
        <v>744</v>
      </c>
      <c r="C58" s="7" t="s">
        <v>677</v>
      </c>
      <c r="D58" s="8"/>
      <c r="E58" s="12"/>
    </row>
    <row r="59" spans="1:5" ht="60" customHeight="1">
      <c r="A59" s="87">
        <v>41</v>
      </c>
      <c r="B59" s="9" t="s">
        <v>92</v>
      </c>
      <c r="C59" s="10" t="s">
        <v>678</v>
      </c>
      <c r="D59" s="10" t="s">
        <v>123</v>
      </c>
      <c r="E59" s="12" t="s">
        <v>679</v>
      </c>
    </row>
    <row r="60" spans="1:5" ht="25.2" customHeight="1">
      <c r="A60" s="145" t="s">
        <v>127</v>
      </c>
      <c r="B60" s="146"/>
      <c r="C60" s="146"/>
      <c r="D60" s="146"/>
      <c r="E60" s="147"/>
    </row>
    <row r="61" spans="1:5" ht="30" customHeight="1">
      <c r="A61" s="87">
        <v>42</v>
      </c>
      <c r="B61" s="4" t="s">
        <v>745</v>
      </c>
      <c r="C61" s="47">
        <v>2</v>
      </c>
      <c r="D61" s="8" t="s">
        <v>134</v>
      </c>
      <c r="E61" s="12"/>
    </row>
    <row r="62" spans="1:5" ht="39.9" customHeight="1">
      <c r="A62" s="87">
        <v>43</v>
      </c>
      <c r="B62" s="4" t="s">
        <v>746</v>
      </c>
      <c r="C62" s="47">
        <v>3</v>
      </c>
      <c r="D62" s="8" t="s">
        <v>672</v>
      </c>
      <c r="E62" s="11" t="s">
        <v>680</v>
      </c>
    </row>
    <row r="63" spans="1:5" ht="39.9" customHeight="1">
      <c r="A63" s="87">
        <v>44</v>
      </c>
      <c r="B63" s="4" t="s">
        <v>119</v>
      </c>
      <c r="C63" s="7">
        <v>2</v>
      </c>
      <c r="D63" s="8" t="s">
        <v>134</v>
      </c>
      <c r="E63" s="11" t="s">
        <v>681</v>
      </c>
    </row>
    <row r="64" spans="1:5" ht="30" customHeight="1">
      <c r="A64" s="87">
        <v>45</v>
      </c>
      <c r="B64" s="5" t="s">
        <v>747</v>
      </c>
      <c r="C64" s="6">
        <v>1</v>
      </c>
      <c r="D64" s="8" t="s">
        <v>132</v>
      </c>
      <c r="E64" s="12"/>
    </row>
    <row r="65" spans="1:5" ht="30" customHeight="1">
      <c r="A65" s="87">
        <v>46</v>
      </c>
      <c r="B65" s="5" t="s">
        <v>48</v>
      </c>
      <c r="C65" s="6">
        <v>3</v>
      </c>
      <c r="D65" s="8" t="s">
        <v>306</v>
      </c>
      <c r="E65" s="11" t="s">
        <v>682</v>
      </c>
    </row>
    <row r="66" spans="1:5" ht="30" customHeight="1">
      <c r="A66" s="87">
        <v>47</v>
      </c>
      <c r="B66" s="5" t="s">
        <v>124</v>
      </c>
      <c r="C66" s="6">
        <v>0</v>
      </c>
      <c r="D66" s="8" t="s">
        <v>674</v>
      </c>
      <c r="E66" s="48"/>
    </row>
    <row r="67" spans="1:5" ht="30" customHeight="1">
      <c r="A67" s="87">
        <v>48</v>
      </c>
      <c r="B67" s="5" t="s">
        <v>748</v>
      </c>
      <c r="C67" s="6"/>
      <c r="D67" s="8"/>
      <c r="E67" s="48"/>
    </row>
    <row r="68" spans="1:5" ht="30" customHeight="1">
      <c r="A68" s="89" t="s">
        <v>798</v>
      </c>
      <c r="B68" s="5" t="s">
        <v>749</v>
      </c>
      <c r="C68" s="7">
        <v>0</v>
      </c>
      <c r="D68" s="8" t="s">
        <v>123</v>
      </c>
      <c r="E68" s="12"/>
    </row>
    <row r="69" spans="1:5" ht="30" customHeight="1">
      <c r="A69" s="89" t="s">
        <v>799</v>
      </c>
      <c r="B69" s="5" t="s">
        <v>750</v>
      </c>
      <c r="C69" s="7">
        <v>3</v>
      </c>
      <c r="D69" s="8" t="s">
        <v>683</v>
      </c>
      <c r="E69" s="11"/>
    </row>
    <row r="70" spans="1:5" ht="30" customHeight="1">
      <c r="A70" s="89" t="s">
        <v>800</v>
      </c>
      <c r="B70" s="5" t="s">
        <v>751</v>
      </c>
      <c r="C70" s="6">
        <v>0</v>
      </c>
      <c r="D70" s="8" t="s">
        <v>82</v>
      </c>
      <c r="E70" s="12" t="s">
        <v>1047</v>
      </c>
    </row>
    <row r="71" spans="1:5" ht="30" customHeight="1">
      <c r="A71" s="89" t="s">
        <v>801</v>
      </c>
      <c r="B71" s="5" t="s">
        <v>752</v>
      </c>
      <c r="C71" s="7">
        <v>0</v>
      </c>
      <c r="D71" s="8" t="s">
        <v>123</v>
      </c>
      <c r="E71" s="11"/>
    </row>
    <row r="72" spans="1:5" ht="30" customHeight="1">
      <c r="A72" s="89" t="s">
        <v>802</v>
      </c>
      <c r="B72" s="5" t="s">
        <v>109</v>
      </c>
      <c r="C72" s="7">
        <v>0</v>
      </c>
      <c r="D72" s="8"/>
      <c r="E72" s="11"/>
    </row>
    <row r="73" spans="1:5" ht="30" customHeight="1">
      <c r="A73" s="87">
        <v>49</v>
      </c>
      <c r="B73" s="5" t="s">
        <v>753</v>
      </c>
      <c r="C73" s="7" t="s">
        <v>175</v>
      </c>
      <c r="D73" s="8"/>
      <c r="E73" s="48"/>
    </row>
    <row r="74" spans="1:5" ht="30" customHeight="1">
      <c r="A74" s="87">
        <v>50</v>
      </c>
      <c r="B74" s="5" t="s">
        <v>743</v>
      </c>
      <c r="C74" s="7" t="s">
        <v>669</v>
      </c>
      <c r="D74" s="8"/>
      <c r="E74" s="48"/>
    </row>
    <row r="75" spans="1:5" ht="30" customHeight="1">
      <c r="A75" s="87">
        <v>51</v>
      </c>
      <c r="B75" s="5" t="s">
        <v>754</v>
      </c>
      <c r="C75" s="7" t="s">
        <v>173</v>
      </c>
      <c r="D75" s="8"/>
      <c r="E75" s="12"/>
    </row>
    <row r="76" spans="1:5" ht="32.4">
      <c r="A76" s="87">
        <v>52</v>
      </c>
      <c r="B76" s="9" t="s">
        <v>755</v>
      </c>
      <c r="C76" s="49" t="s">
        <v>684</v>
      </c>
      <c r="D76" s="10" t="s">
        <v>123</v>
      </c>
      <c r="E76" s="12" t="s">
        <v>685</v>
      </c>
    </row>
    <row r="77" spans="1:5" ht="25.2" customHeight="1">
      <c r="A77" s="145" t="s">
        <v>266</v>
      </c>
      <c r="B77" s="146"/>
      <c r="C77" s="146"/>
      <c r="D77" s="146"/>
      <c r="E77" s="147"/>
    </row>
    <row r="78" spans="1:5" ht="30" customHeight="1">
      <c r="A78" s="87">
        <v>53</v>
      </c>
      <c r="B78" s="4" t="s">
        <v>756</v>
      </c>
      <c r="C78" s="6">
        <v>1</v>
      </c>
      <c r="D78" s="8" t="s">
        <v>672</v>
      </c>
      <c r="E78" s="12"/>
    </row>
    <row r="79" spans="1:5" ht="39.9" customHeight="1">
      <c r="A79" s="87">
        <v>54</v>
      </c>
      <c r="B79" s="4" t="s">
        <v>44</v>
      </c>
      <c r="C79" s="6">
        <v>3</v>
      </c>
      <c r="D79" s="8" t="s">
        <v>45</v>
      </c>
      <c r="E79" s="12" t="s">
        <v>686</v>
      </c>
    </row>
    <row r="80" spans="1:5" ht="39.9" customHeight="1">
      <c r="A80" s="87">
        <v>55</v>
      </c>
      <c r="B80" s="4" t="s">
        <v>119</v>
      </c>
      <c r="C80" s="7">
        <v>1</v>
      </c>
      <c r="D80" s="8" t="s">
        <v>134</v>
      </c>
      <c r="E80" s="11" t="s">
        <v>687</v>
      </c>
    </row>
    <row r="81" spans="1:5" ht="30" customHeight="1">
      <c r="A81" s="87">
        <v>56</v>
      </c>
      <c r="B81" s="5" t="s">
        <v>757</v>
      </c>
      <c r="C81" s="6">
        <v>0</v>
      </c>
      <c r="D81" s="8" t="s">
        <v>132</v>
      </c>
      <c r="E81" s="12"/>
    </row>
    <row r="82" spans="1:5" ht="30" customHeight="1">
      <c r="A82" s="87">
        <v>57</v>
      </c>
      <c r="B82" s="5" t="s">
        <v>758</v>
      </c>
      <c r="C82" s="6">
        <v>1</v>
      </c>
      <c r="D82" s="8" t="s">
        <v>123</v>
      </c>
      <c r="E82" s="11" t="s">
        <v>688</v>
      </c>
    </row>
    <row r="83" spans="1:5" ht="30" customHeight="1">
      <c r="A83" s="87">
        <v>58</v>
      </c>
      <c r="B83" s="5" t="s">
        <v>759</v>
      </c>
      <c r="C83" s="6">
        <v>0</v>
      </c>
      <c r="D83" s="8" t="s">
        <v>82</v>
      </c>
      <c r="E83" s="46"/>
    </row>
    <row r="84" spans="1:5" ht="30" customHeight="1">
      <c r="A84" s="87">
        <v>59</v>
      </c>
      <c r="B84" s="5" t="s">
        <v>760</v>
      </c>
      <c r="C84" s="6">
        <v>1</v>
      </c>
      <c r="D84" s="8" t="s">
        <v>306</v>
      </c>
      <c r="E84" s="50"/>
    </row>
    <row r="85" spans="1:5" ht="30" customHeight="1">
      <c r="A85" s="87">
        <v>60</v>
      </c>
      <c r="B85" s="5" t="s">
        <v>761</v>
      </c>
      <c r="C85" s="51"/>
      <c r="D85" s="8"/>
      <c r="E85" s="50"/>
    </row>
    <row r="86" spans="1:5" ht="30" customHeight="1">
      <c r="A86" s="89" t="s">
        <v>803</v>
      </c>
      <c r="B86" s="5" t="s">
        <v>762</v>
      </c>
      <c r="C86" s="6">
        <v>0</v>
      </c>
      <c r="D86" s="8" t="s">
        <v>123</v>
      </c>
      <c r="E86" s="50"/>
    </row>
    <row r="87" spans="1:5" ht="30" customHeight="1">
      <c r="A87" s="89" t="s">
        <v>804</v>
      </c>
      <c r="B87" s="5" t="s">
        <v>112</v>
      </c>
      <c r="C87" s="6">
        <v>1</v>
      </c>
      <c r="D87" s="8" t="s">
        <v>306</v>
      </c>
      <c r="E87" s="50"/>
    </row>
    <row r="88" spans="1:5" ht="30" customHeight="1">
      <c r="A88" s="89" t="s">
        <v>805</v>
      </c>
      <c r="B88" s="5" t="s">
        <v>763</v>
      </c>
      <c r="C88" s="6">
        <v>0</v>
      </c>
      <c r="D88" s="8" t="s">
        <v>82</v>
      </c>
      <c r="E88" s="50"/>
    </row>
    <row r="89" spans="1:5" ht="30" customHeight="1">
      <c r="A89" s="89" t="s">
        <v>806</v>
      </c>
      <c r="B89" s="5" t="s">
        <v>764</v>
      </c>
      <c r="C89" s="6">
        <v>0</v>
      </c>
      <c r="D89" s="8" t="s">
        <v>306</v>
      </c>
      <c r="E89" s="50"/>
    </row>
    <row r="90" spans="1:5" ht="30" customHeight="1">
      <c r="A90" s="89" t="s">
        <v>807</v>
      </c>
      <c r="B90" s="5" t="s">
        <v>109</v>
      </c>
      <c r="C90" s="51">
        <v>0</v>
      </c>
      <c r="D90" s="8"/>
      <c r="E90" s="50"/>
    </row>
    <row r="91" spans="1:5" ht="30" customHeight="1">
      <c r="A91" s="87">
        <v>61</v>
      </c>
      <c r="B91" s="5" t="s">
        <v>765</v>
      </c>
      <c r="C91" s="7" t="s">
        <v>175</v>
      </c>
      <c r="D91" s="8"/>
      <c r="E91" s="48"/>
    </row>
    <row r="92" spans="1:5" ht="30" customHeight="1">
      <c r="A92" s="87">
        <v>62</v>
      </c>
      <c r="B92" s="5" t="s">
        <v>106</v>
      </c>
      <c r="C92" s="7" t="s">
        <v>140</v>
      </c>
      <c r="D92" s="8"/>
      <c r="E92" s="48"/>
    </row>
    <row r="93" spans="1:5" ht="30" customHeight="1">
      <c r="A93" s="87">
        <v>63</v>
      </c>
      <c r="B93" s="5" t="s">
        <v>744</v>
      </c>
      <c r="C93" s="7" t="s">
        <v>182</v>
      </c>
      <c r="D93" s="10"/>
      <c r="E93" s="12"/>
    </row>
    <row r="94" spans="1:5" ht="32.4">
      <c r="A94" s="87">
        <v>64</v>
      </c>
      <c r="B94" s="9" t="s">
        <v>766</v>
      </c>
      <c r="C94" s="52" t="s">
        <v>689</v>
      </c>
      <c r="D94" s="8" t="s">
        <v>123</v>
      </c>
      <c r="E94" s="12" t="s">
        <v>690</v>
      </c>
    </row>
    <row r="95" spans="1:5" ht="25.2" customHeight="1">
      <c r="A95" s="145" t="s">
        <v>102</v>
      </c>
      <c r="B95" s="146"/>
      <c r="C95" s="146"/>
      <c r="D95" s="146"/>
      <c r="E95" s="147"/>
    </row>
    <row r="96" spans="1:5" ht="30" customHeight="1">
      <c r="A96" s="77">
        <v>65</v>
      </c>
      <c r="B96" s="9" t="s">
        <v>767</v>
      </c>
      <c r="C96" s="10">
        <v>0</v>
      </c>
      <c r="D96" s="10" t="s">
        <v>170</v>
      </c>
      <c r="E96" s="13"/>
    </row>
    <row r="97" spans="1:5" ht="30" customHeight="1">
      <c r="A97" s="77">
        <v>66</v>
      </c>
      <c r="B97" s="9" t="s">
        <v>101</v>
      </c>
      <c r="C97" s="10">
        <v>1</v>
      </c>
      <c r="D97" s="10" t="s">
        <v>504</v>
      </c>
      <c r="E97" s="13" t="s">
        <v>691</v>
      </c>
    </row>
    <row r="98" spans="1:5" ht="30" customHeight="1">
      <c r="A98" s="77">
        <v>67</v>
      </c>
      <c r="B98" s="9" t="s">
        <v>768</v>
      </c>
      <c r="C98" s="10">
        <v>15</v>
      </c>
      <c r="D98" s="10" t="s">
        <v>98</v>
      </c>
      <c r="E98" s="13"/>
    </row>
    <row r="99" spans="1:5" ht="30" customHeight="1">
      <c r="A99" s="77">
        <v>68</v>
      </c>
      <c r="B99" s="9" t="s">
        <v>769</v>
      </c>
      <c r="C99" s="10">
        <v>42</v>
      </c>
      <c r="D99" s="10" t="s">
        <v>95</v>
      </c>
      <c r="E99" s="13"/>
    </row>
    <row r="100" spans="1:5" ht="30" customHeight="1">
      <c r="A100" s="77">
        <v>69</v>
      </c>
      <c r="B100" s="9" t="s">
        <v>770</v>
      </c>
      <c r="C100" s="49" t="s">
        <v>692</v>
      </c>
      <c r="D100" s="10" t="s">
        <v>123</v>
      </c>
      <c r="E100" s="13"/>
    </row>
    <row r="101" spans="1:5" ht="30" customHeight="1">
      <c r="A101" s="77">
        <v>70</v>
      </c>
      <c r="B101" s="9" t="s">
        <v>771</v>
      </c>
      <c r="C101" s="49" t="s">
        <v>300</v>
      </c>
      <c r="D101" s="10" t="s">
        <v>123</v>
      </c>
      <c r="E101" s="12" t="s">
        <v>693</v>
      </c>
    </row>
    <row r="102" spans="1:5" ht="30" customHeight="1">
      <c r="A102" s="77">
        <v>71</v>
      </c>
      <c r="B102" s="9" t="s">
        <v>772</v>
      </c>
      <c r="C102" s="10">
        <v>0</v>
      </c>
      <c r="D102" s="10" t="s">
        <v>123</v>
      </c>
      <c r="E102" s="13"/>
    </row>
    <row r="103" spans="1:5" ht="30" customHeight="1">
      <c r="A103" s="77">
        <v>72</v>
      </c>
      <c r="B103" s="9" t="s">
        <v>773</v>
      </c>
      <c r="C103" s="10">
        <v>1</v>
      </c>
      <c r="D103" s="10" t="s">
        <v>123</v>
      </c>
      <c r="E103" s="13" t="s">
        <v>694</v>
      </c>
    </row>
    <row r="104" spans="1:5" ht="30" customHeight="1">
      <c r="A104" s="77">
        <v>73</v>
      </c>
      <c r="B104" s="9" t="s">
        <v>774</v>
      </c>
      <c r="C104" s="10">
        <v>0</v>
      </c>
      <c r="D104" s="10" t="s">
        <v>123</v>
      </c>
      <c r="E104" s="13"/>
    </row>
    <row r="105" spans="1:5" ht="30" customHeight="1" thickBot="1">
      <c r="A105" s="78">
        <v>74</v>
      </c>
      <c r="B105" s="79" t="s">
        <v>46</v>
      </c>
      <c r="C105" s="14">
        <v>1</v>
      </c>
      <c r="D105" s="14" t="s">
        <v>82</v>
      </c>
      <c r="E105" s="17" t="s">
        <v>688</v>
      </c>
    </row>
    <row r="106" spans="1:5" ht="16.2">
      <c r="A106" s="2"/>
      <c r="B106" s="2"/>
      <c r="C106" s="3"/>
      <c r="D106" s="3"/>
      <c r="E106" s="2"/>
    </row>
    <row r="107" spans="1:5" ht="16.2">
      <c r="A107" s="2"/>
      <c r="B107" s="2"/>
      <c r="C107" s="3"/>
      <c r="D107" s="3"/>
      <c r="E107" s="2"/>
    </row>
  </sheetData>
  <mergeCells count="12">
    <mergeCell ref="A9:E9"/>
    <mergeCell ref="A1:E1"/>
    <mergeCell ref="A95:E95"/>
    <mergeCell ref="A77:E77"/>
    <mergeCell ref="A60:E60"/>
    <mergeCell ref="A42:E42"/>
    <mergeCell ref="A38:E38"/>
    <mergeCell ref="A32:E32"/>
    <mergeCell ref="A23:E23"/>
    <mergeCell ref="A18:E18"/>
    <mergeCell ref="A12:E12"/>
    <mergeCell ref="C25:D25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73" fitToHeight="0" orientation="portrait" r:id="rId1"/>
  <rowBreaks count="2" manualBreakCount="2">
    <brk id="42" max="4" man="1"/>
    <brk id="77" max="4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7"/>
  <sheetViews>
    <sheetView view="pageBreakPreview" zoomScale="90" zoomScaleNormal="115" zoomScaleSheetLayoutView="90" workbookViewId="0">
      <selection activeCell="C7" sqref="C4:C7"/>
    </sheetView>
  </sheetViews>
  <sheetFormatPr defaultRowHeight="30" customHeight="1"/>
  <cols>
    <col min="1" max="1" width="8" customWidth="1"/>
    <col min="2" max="2" width="51.77734375" bestFit="1" customWidth="1"/>
    <col min="3" max="4" width="20.77734375" style="22" customWidth="1"/>
    <col min="5" max="5" width="50.77734375" style="21" customWidth="1"/>
    <col min="6" max="16384" width="8.88671875" style="21"/>
  </cols>
  <sheetData>
    <row r="1" spans="1:5" ht="30" customHeight="1">
      <c r="A1" s="119" t="s">
        <v>243</v>
      </c>
      <c r="B1" s="120"/>
      <c r="C1" s="120"/>
      <c r="D1" s="120"/>
      <c r="E1" s="121"/>
    </row>
    <row r="2" spans="1:5" ht="30" customHeight="1">
      <c r="A2" s="84" t="s">
        <v>4</v>
      </c>
      <c r="B2" s="82" t="s">
        <v>5</v>
      </c>
      <c r="C2" s="83" t="s">
        <v>6</v>
      </c>
      <c r="D2" s="83" t="s">
        <v>7</v>
      </c>
      <c r="E2" s="85" t="s">
        <v>8</v>
      </c>
    </row>
    <row r="3" spans="1:5" ht="30" customHeight="1">
      <c r="A3" s="86">
        <v>1</v>
      </c>
      <c r="B3" s="5" t="s">
        <v>717</v>
      </c>
      <c r="C3" s="71">
        <v>6</v>
      </c>
      <c r="D3" s="37" t="s">
        <v>26</v>
      </c>
      <c r="E3" s="34" t="s">
        <v>27</v>
      </c>
    </row>
    <row r="4" spans="1:5" ht="30" customHeight="1">
      <c r="A4" s="86">
        <v>2</v>
      </c>
      <c r="B4" s="5" t="s">
        <v>159</v>
      </c>
      <c r="C4" s="71">
        <v>16</v>
      </c>
      <c r="D4" s="32"/>
      <c r="E4" s="34" t="s">
        <v>242</v>
      </c>
    </row>
    <row r="5" spans="1:5" ht="30" customHeight="1">
      <c r="A5" s="86">
        <v>3</v>
      </c>
      <c r="B5" s="5" t="s">
        <v>718</v>
      </c>
      <c r="C5" s="71">
        <v>12</v>
      </c>
      <c r="D5" s="32"/>
      <c r="E5" s="34" t="s">
        <v>241</v>
      </c>
    </row>
    <row r="6" spans="1:5" ht="30" customHeight="1">
      <c r="A6" s="86">
        <v>4</v>
      </c>
      <c r="B6" s="5" t="s">
        <v>719</v>
      </c>
      <c r="C6" s="71">
        <v>5</v>
      </c>
      <c r="D6" s="37"/>
      <c r="E6" s="34" t="s">
        <v>156</v>
      </c>
    </row>
    <row r="7" spans="1:5" ht="30" customHeight="1">
      <c r="A7" s="86">
        <v>5</v>
      </c>
      <c r="B7" s="5" t="s">
        <v>720</v>
      </c>
      <c r="C7" s="71">
        <v>6</v>
      </c>
      <c r="D7" s="37"/>
      <c r="E7" s="34"/>
    </row>
    <row r="8" spans="1:5" ht="30" customHeight="1">
      <c r="A8" s="86">
        <v>6</v>
      </c>
      <c r="B8" s="5" t="s">
        <v>721</v>
      </c>
      <c r="C8" s="71">
        <f>SUM(C4:C7)</f>
        <v>39</v>
      </c>
      <c r="D8" s="37"/>
      <c r="E8" s="34"/>
    </row>
    <row r="9" spans="1:5" ht="30" customHeight="1">
      <c r="A9" s="114" t="s">
        <v>277</v>
      </c>
      <c r="B9" s="115"/>
      <c r="C9" s="115"/>
      <c r="D9" s="115"/>
      <c r="E9" s="116"/>
    </row>
    <row r="10" spans="1:5" ht="30" customHeight="1">
      <c r="A10" s="86">
        <v>7</v>
      </c>
      <c r="B10" s="5" t="s">
        <v>9</v>
      </c>
      <c r="C10" s="71"/>
      <c r="D10" s="32"/>
      <c r="E10" s="34" t="s">
        <v>155</v>
      </c>
    </row>
    <row r="11" spans="1:5" ht="30" customHeight="1">
      <c r="A11" s="86">
        <v>8</v>
      </c>
      <c r="B11" s="5" t="s">
        <v>722</v>
      </c>
      <c r="C11" s="71"/>
      <c r="D11" s="32"/>
      <c r="E11" s="34" t="s">
        <v>202</v>
      </c>
    </row>
    <row r="12" spans="1:5" ht="30" customHeight="1">
      <c r="A12" s="114" t="s">
        <v>695</v>
      </c>
      <c r="B12" s="115"/>
      <c r="C12" s="115"/>
      <c r="D12" s="115"/>
      <c r="E12" s="116"/>
    </row>
    <row r="13" spans="1:5" ht="30" customHeight="1">
      <c r="A13" s="87">
        <v>9</v>
      </c>
      <c r="B13" s="5" t="s">
        <v>10</v>
      </c>
      <c r="C13" s="71">
        <v>500</v>
      </c>
      <c r="D13" s="37" t="s">
        <v>1</v>
      </c>
      <c r="E13" s="28"/>
    </row>
    <row r="14" spans="1:5" ht="30" customHeight="1">
      <c r="A14" s="87">
        <v>10</v>
      </c>
      <c r="B14" s="4" t="s">
        <v>29</v>
      </c>
      <c r="C14" s="71" t="s">
        <v>240</v>
      </c>
      <c r="D14" s="32" t="s">
        <v>239</v>
      </c>
      <c r="E14" s="28"/>
    </row>
    <row r="15" spans="1:5" ht="30" customHeight="1">
      <c r="A15" s="87">
        <v>11</v>
      </c>
      <c r="B15" s="5" t="s">
        <v>11</v>
      </c>
      <c r="C15" s="71" t="s">
        <v>238</v>
      </c>
      <c r="D15" s="32" t="s">
        <v>82</v>
      </c>
      <c r="E15" s="28"/>
    </row>
    <row r="16" spans="1:5" ht="30" customHeight="1">
      <c r="A16" s="87">
        <v>12</v>
      </c>
      <c r="B16" s="5" t="s">
        <v>12</v>
      </c>
      <c r="C16" s="71">
        <v>106</v>
      </c>
      <c r="D16" s="32"/>
      <c r="E16" s="28"/>
    </row>
    <row r="17" spans="1:5" ht="30" customHeight="1">
      <c r="A17" s="87">
        <v>13</v>
      </c>
      <c r="B17" s="4" t="s">
        <v>30</v>
      </c>
      <c r="C17" s="71" t="s">
        <v>2</v>
      </c>
      <c r="D17" s="32"/>
      <c r="E17" s="28"/>
    </row>
    <row r="18" spans="1:5" ht="30" customHeight="1">
      <c r="A18" s="114" t="s">
        <v>696</v>
      </c>
      <c r="B18" s="115"/>
      <c r="C18" s="115"/>
      <c r="D18" s="115"/>
      <c r="E18" s="116"/>
    </row>
    <row r="19" spans="1:5" ht="30" customHeight="1">
      <c r="A19" s="87">
        <v>14</v>
      </c>
      <c r="B19" s="5" t="s">
        <v>723</v>
      </c>
      <c r="C19" s="36">
        <v>0</v>
      </c>
      <c r="D19" s="37" t="s">
        <v>14</v>
      </c>
      <c r="E19" s="34" t="s">
        <v>15</v>
      </c>
    </row>
    <row r="20" spans="1:5" ht="30" customHeight="1">
      <c r="A20" s="87">
        <v>15</v>
      </c>
      <c r="B20" s="5" t="s">
        <v>724</v>
      </c>
      <c r="C20" s="36">
        <v>0</v>
      </c>
      <c r="D20" s="37" t="s">
        <v>14</v>
      </c>
      <c r="E20" s="34" t="s">
        <v>196</v>
      </c>
    </row>
    <row r="21" spans="1:5" ht="30" customHeight="1">
      <c r="A21" s="87">
        <v>16</v>
      </c>
      <c r="B21" s="5" t="s">
        <v>725</v>
      </c>
      <c r="C21" s="36">
        <v>1</v>
      </c>
      <c r="D21" s="37" t="s">
        <v>14</v>
      </c>
      <c r="E21" s="28" t="s">
        <v>31</v>
      </c>
    </row>
    <row r="22" spans="1:5" ht="30" customHeight="1">
      <c r="A22" s="87">
        <v>17</v>
      </c>
      <c r="B22" s="4" t="s">
        <v>726</v>
      </c>
      <c r="C22" s="36">
        <v>70</v>
      </c>
      <c r="D22" s="37" t="s">
        <v>95</v>
      </c>
      <c r="E22" s="28" t="s">
        <v>218</v>
      </c>
    </row>
    <row r="23" spans="1:5" ht="30" customHeight="1">
      <c r="A23" s="114" t="s">
        <v>697</v>
      </c>
      <c r="B23" s="115"/>
      <c r="C23" s="115"/>
      <c r="D23" s="115"/>
      <c r="E23" s="116"/>
    </row>
    <row r="24" spans="1:5" ht="30" customHeight="1">
      <c r="A24" s="87">
        <v>18</v>
      </c>
      <c r="B24" s="5" t="s">
        <v>18</v>
      </c>
      <c r="C24" s="71">
        <v>3</v>
      </c>
      <c r="D24" s="37" t="s">
        <v>19</v>
      </c>
      <c r="E24" s="34" t="s">
        <v>148</v>
      </c>
    </row>
    <row r="25" spans="1:5" s="70" customFormat="1" ht="30" customHeight="1">
      <c r="A25" s="87" t="s">
        <v>998</v>
      </c>
      <c r="B25" s="5" t="s">
        <v>999</v>
      </c>
      <c r="C25" s="122" t="s">
        <v>1045</v>
      </c>
      <c r="D25" s="122"/>
      <c r="E25" s="34"/>
    </row>
    <row r="26" spans="1:5" s="70" customFormat="1" ht="30" customHeight="1">
      <c r="A26" s="87" t="s">
        <v>1000</v>
      </c>
      <c r="B26" s="5" t="s">
        <v>1001</v>
      </c>
      <c r="C26" s="71" t="s">
        <v>1037</v>
      </c>
      <c r="D26" s="37"/>
      <c r="E26" s="34" t="s">
        <v>1106</v>
      </c>
    </row>
    <row r="27" spans="1:5" s="70" customFormat="1" ht="30" customHeight="1">
      <c r="A27" s="87" t="s">
        <v>1002</v>
      </c>
      <c r="B27" s="5" t="s">
        <v>1003</v>
      </c>
      <c r="C27" s="71" t="s">
        <v>1043</v>
      </c>
      <c r="D27" s="37"/>
      <c r="E27" s="34"/>
    </row>
    <row r="28" spans="1:5" s="70" customFormat="1" ht="30" customHeight="1">
      <c r="A28" s="87" t="s">
        <v>1004</v>
      </c>
      <c r="B28" s="5" t="s">
        <v>1005</v>
      </c>
      <c r="C28" s="71" t="s">
        <v>1017</v>
      </c>
      <c r="D28" s="37"/>
      <c r="E28" s="34"/>
    </row>
    <row r="29" spans="1:5" ht="30" customHeight="1">
      <c r="A29" s="87">
        <v>19</v>
      </c>
      <c r="B29" s="5" t="s">
        <v>16</v>
      </c>
      <c r="C29" s="71">
        <v>0</v>
      </c>
      <c r="D29" s="37" t="s">
        <v>14</v>
      </c>
      <c r="E29" s="28"/>
    </row>
    <row r="30" spans="1:5" ht="30" customHeight="1">
      <c r="A30" s="87">
        <v>20</v>
      </c>
      <c r="B30" s="5" t="s">
        <v>17</v>
      </c>
      <c r="C30" s="71">
        <v>6</v>
      </c>
      <c r="D30" s="37" t="s">
        <v>14</v>
      </c>
      <c r="E30" s="28"/>
    </row>
    <row r="31" spans="1:5" ht="30" customHeight="1">
      <c r="A31" s="87">
        <v>21</v>
      </c>
      <c r="B31" s="5" t="s">
        <v>194</v>
      </c>
      <c r="C31" s="71" t="s">
        <v>2</v>
      </c>
      <c r="D31" s="32"/>
      <c r="E31" s="28"/>
    </row>
    <row r="32" spans="1:5" ht="30" customHeight="1">
      <c r="A32" s="114" t="s">
        <v>146</v>
      </c>
      <c r="B32" s="115"/>
      <c r="C32" s="115"/>
      <c r="D32" s="115"/>
      <c r="E32" s="116"/>
    </row>
    <row r="33" spans="1:5" ht="30" customHeight="1">
      <c r="A33" s="87">
        <v>22</v>
      </c>
      <c r="B33" s="5" t="s">
        <v>145</v>
      </c>
      <c r="C33" s="71" t="s">
        <v>2</v>
      </c>
      <c r="D33" s="32"/>
      <c r="E33" s="28"/>
    </row>
    <row r="34" spans="1:5" ht="30" customHeight="1">
      <c r="A34" s="87">
        <v>23</v>
      </c>
      <c r="B34" s="5" t="s">
        <v>727</v>
      </c>
      <c r="C34" s="71">
        <v>23</v>
      </c>
      <c r="D34" s="32" t="s">
        <v>123</v>
      </c>
      <c r="E34" s="34" t="s">
        <v>237</v>
      </c>
    </row>
    <row r="35" spans="1:5" ht="30" customHeight="1">
      <c r="A35" s="87">
        <v>24</v>
      </c>
      <c r="B35" s="4" t="s">
        <v>32</v>
      </c>
      <c r="C35" s="71">
        <f>C34</f>
        <v>23</v>
      </c>
      <c r="D35" s="32" t="s">
        <v>210</v>
      </c>
      <c r="E35" s="34" t="s">
        <v>143</v>
      </c>
    </row>
    <row r="36" spans="1:5" ht="30" customHeight="1">
      <c r="A36" s="87">
        <v>25</v>
      </c>
      <c r="B36" s="4" t="s">
        <v>142</v>
      </c>
      <c r="C36" s="36" t="s">
        <v>140</v>
      </c>
      <c r="D36" s="32"/>
      <c r="E36" s="34"/>
    </row>
    <row r="37" spans="1:5" ht="30" customHeight="1">
      <c r="A37" s="87">
        <v>26</v>
      </c>
      <c r="B37" s="4" t="s">
        <v>728</v>
      </c>
      <c r="C37" s="36" t="s">
        <v>221</v>
      </c>
      <c r="D37" s="32"/>
      <c r="E37" s="34"/>
    </row>
    <row r="38" spans="1:5" ht="30" customHeight="1">
      <c r="A38" s="114" t="s">
        <v>698</v>
      </c>
      <c r="B38" s="115"/>
      <c r="C38" s="115"/>
      <c r="D38" s="115"/>
      <c r="E38" s="116"/>
    </row>
    <row r="39" spans="1:5" ht="30" customHeight="1">
      <c r="A39" s="87">
        <v>27</v>
      </c>
      <c r="B39" s="5" t="s">
        <v>21</v>
      </c>
      <c r="C39" s="71" t="s">
        <v>2</v>
      </c>
      <c r="D39" s="32"/>
      <c r="E39" s="34" t="s">
        <v>22</v>
      </c>
    </row>
    <row r="40" spans="1:5" ht="30" customHeight="1">
      <c r="A40" s="87">
        <v>28</v>
      </c>
      <c r="B40" s="5" t="s">
        <v>23</v>
      </c>
      <c r="C40" s="71" t="s">
        <v>2</v>
      </c>
      <c r="D40" s="32"/>
      <c r="E40" s="34" t="s">
        <v>236</v>
      </c>
    </row>
    <row r="41" spans="1:5" ht="30" customHeight="1">
      <c r="A41" s="87">
        <v>29</v>
      </c>
      <c r="B41" s="5" t="s">
        <v>24</v>
      </c>
      <c r="C41" s="71" t="s">
        <v>2</v>
      </c>
      <c r="D41" s="32"/>
      <c r="E41" s="34"/>
    </row>
    <row r="42" spans="1:5" ht="30" customHeight="1">
      <c r="A42" s="114" t="s">
        <v>25</v>
      </c>
      <c r="B42" s="115"/>
      <c r="C42" s="115"/>
      <c r="D42" s="115"/>
      <c r="E42" s="116"/>
    </row>
    <row r="43" spans="1:5" ht="30" customHeight="1">
      <c r="A43" s="87">
        <v>30</v>
      </c>
      <c r="B43" s="5" t="s">
        <v>729</v>
      </c>
      <c r="C43" s="71">
        <v>16</v>
      </c>
      <c r="D43" s="32" t="s">
        <v>225</v>
      </c>
      <c r="E43" s="34" t="s">
        <v>235</v>
      </c>
    </row>
    <row r="44" spans="1:5" ht="30" customHeight="1">
      <c r="A44" s="87">
        <v>31</v>
      </c>
      <c r="B44" s="5" t="s">
        <v>39</v>
      </c>
      <c r="C44" s="71">
        <v>0</v>
      </c>
      <c r="D44" s="32" t="s">
        <v>234</v>
      </c>
      <c r="E44" s="34" t="s">
        <v>233</v>
      </c>
    </row>
    <row r="45" spans="1:5" ht="30" customHeight="1">
      <c r="A45" s="87">
        <v>32</v>
      </c>
      <c r="B45" s="5" t="s">
        <v>730</v>
      </c>
      <c r="C45" s="71">
        <v>0</v>
      </c>
      <c r="D45" s="32" t="s">
        <v>225</v>
      </c>
      <c r="E45" s="34"/>
    </row>
    <row r="46" spans="1:5" ht="30" customHeight="1">
      <c r="A46" s="87">
        <v>33</v>
      </c>
      <c r="B46" s="4" t="s">
        <v>133</v>
      </c>
      <c r="C46" s="71">
        <v>16</v>
      </c>
      <c r="D46" s="32" t="s">
        <v>223</v>
      </c>
      <c r="E46" s="28"/>
    </row>
    <row r="47" spans="1:5" ht="30" customHeight="1">
      <c r="A47" s="87">
        <v>34</v>
      </c>
      <c r="B47" s="5" t="s">
        <v>731</v>
      </c>
      <c r="C47" s="71">
        <f>C49+C48</f>
        <v>16</v>
      </c>
      <c r="D47" s="32" t="s">
        <v>123</v>
      </c>
      <c r="E47" s="28"/>
    </row>
    <row r="48" spans="1:5" ht="30" customHeight="1">
      <c r="A48" s="87">
        <v>35</v>
      </c>
      <c r="B48" s="4" t="s">
        <v>732</v>
      </c>
      <c r="C48" s="71">
        <v>0</v>
      </c>
      <c r="D48" s="32" t="s">
        <v>223</v>
      </c>
      <c r="E48" s="28"/>
    </row>
    <row r="49" spans="1:5" ht="30" customHeight="1">
      <c r="A49" s="87">
        <v>36</v>
      </c>
      <c r="B49" s="68" t="s">
        <v>733</v>
      </c>
      <c r="C49" s="71">
        <v>16</v>
      </c>
      <c r="D49" s="32"/>
      <c r="E49" s="28"/>
    </row>
    <row r="50" spans="1:5" ht="30" customHeight="1">
      <c r="A50" s="87">
        <v>37</v>
      </c>
      <c r="B50" s="5" t="s">
        <v>113</v>
      </c>
      <c r="C50" s="71"/>
      <c r="D50" s="32"/>
      <c r="E50" s="28"/>
    </row>
    <row r="51" spans="1:5" ht="30" customHeight="1">
      <c r="A51" s="89" t="s">
        <v>734</v>
      </c>
      <c r="B51" s="5" t="s">
        <v>735</v>
      </c>
      <c r="C51" s="71">
        <v>0</v>
      </c>
      <c r="D51" s="32" t="s">
        <v>210</v>
      </c>
      <c r="E51" s="28"/>
    </row>
    <row r="52" spans="1:5" ht="30" customHeight="1">
      <c r="A52" s="89" t="s">
        <v>736</v>
      </c>
      <c r="B52" s="5" t="s">
        <v>737</v>
      </c>
      <c r="C52" s="71">
        <v>16</v>
      </c>
      <c r="D52" s="32" t="s">
        <v>210</v>
      </c>
      <c r="E52" s="28"/>
    </row>
    <row r="53" spans="1:5" ht="30" customHeight="1">
      <c r="A53" s="89" t="s">
        <v>738</v>
      </c>
      <c r="B53" s="5" t="s">
        <v>739</v>
      </c>
      <c r="C53" s="71">
        <v>0</v>
      </c>
      <c r="D53" s="32" t="s">
        <v>210</v>
      </c>
      <c r="E53" s="28"/>
    </row>
    <row r="54" spans="1:5" ht="30" customHeight="1">
      <c r="A54" s="89" t="s">
        <v>740</v>
      </c>
      <c r="B54" s="5" t="s">
        <v>110</v>
      </c>
      <c r="C54" s="71">
        <v>0</v>
      </c>
      <c r="D54" s="32" t="s">
        <v>210</v>
      </c>
      <c r="E54" s="28"/>
    </row>
    <row r="55" spans="1:5" ht="30" customHeight="1">
      <c r="A55" s="89" t="s">
        <v>741</v>
      </c>
      <c r="B55" s="5" t="s">
        <v>109</v>
      </c>
      <c r="C55" s="71">
        <v>0</v>
      </c>
      <c r="D55" s="32" t="s">
        <v>210</v>
      </c>
      <c r="E55" s="28" t="s">
        <v>232</v>
      </c>
    </row>
    <row r="56" spans="1:5" ht="30" customHeight="1">
      <c r="A56" s="87">
        <v>38</v>
      </c>
      <c r="B56" s="5" t="s">
        <v>742</v>
      </c>
      <c r="C56" s="71" t="s">
        <v>222</v>
      </c>
      <c r="D56" s="32"/>
      <c r="E56" s="28"/>
    </row>
    <row r="57" spans="1:5" ht="30" customHeight="1">
      <c r="A57" s="87">
        <v>39</v>
      </c>
      <c r="B57" s="5" t="s">
        <v>743</v>
      </c>
      <c r="C57" s="71" t="s">
        <v>221</v>
      </c>
      <c r="D57" s="32"/>
      <c r="E57" s="28"/>
    </row>
    <row r="58" spans="1:5" ht="30" customHeight="1">
      <c r="A58" s="87">
        <v>40</v>
      </c>
      <c r="B58" s="5" t="s">
        <v>744</v>
      </c>
      <c r="C58" s="71" t="s">
        <v>220</v>
      </c>
      <c r="D58" s="32"/>
      <c r="E58" s="28"/>
    </row>
    <row r="59" spans="1:5" ht="81">
      <c r="A59" s="87">
        <v>41</v>
      </c>
      <c r="B59" s="9" t="s">
        <v>92</v>
      </c>
      <c r="C59" s="72" t="s">
        <v>1006</v>
      </c>
      <c r="D59" s="75" t="s">
        <v>123</v>
      </c>
      <c r="E59" s="28" t="s">
        <v>231</v>
      </c>
    </row>
    <row r="60" spans="1:5" ht="30" customHeight="1">
      <c r="A60" s="114" t="s">
        <v>127</v>
      </c>
      <c r="B60" s="115"/>
      <c r="C60" s="115"/>
      <c r="D60" s="115"/>
      <c r="E60" s="116"/>
    </row>
    <row r="61" spans="1:5" ht="30" customHeight="1">
      <c r="A61" s="87">
        <v>42</v>
      </c>
      <c r="B61" s="4" t="s">
        <v>745</v>
      </c>
      <c r="C61" s="71">
        <v>5</v>
      </c>
      <c r="D61" s="32" t="s">
        <v>225</v>
      </c>
      <c r="E61" s="28"/>
    </row>
    <row r="62" spans="1:5" ht="30" customHeight="1">
      <c r="A62" s="87">
        <v>43</v>
      </c>
      <c r="B62" s="4" t="s">
        <v>746</v>
      </c>
      <c r="C62" s="71">
        <v>7</v>
      </c>
      <c r="D62" s="32" t="s">
        <v>225</v>
      </c>
      <c r="E62" s="34" t="s">
        <v>230</v>
      </c>
    </row>
    <row r="63" spans="1:5" ht="30" customHeight="1">
      <c r="A63" s="87">
        <v>44</v>
      </c>
      <c r="B63" s="4" t="s">
        <v>119</v>
      </c>
      <c r="C63" s="71">
        <v>5</v>
      </c>
      <c r="D63" s="32" t="s">
        <v>225</v>
      </c>
      <c r="E63" s="34" t="s">
        <v>229</v>
      </c>
    </row>
    <row r="64" spans="1:5" ht="30" customHeight="1">
      <c r="A64" s="87">
        <v>45</v>
      </c>
      <c r="B64" s="5" t="s">
        <v>747</v>
      </c>
      <c r="C64" s="71">
        <v>4</v>
      </c>
      <c r="D64" s="32" t="s">
        <v>223</v>
      </c>
      <c r="E64" s="28"/>
    </row>
    <row r="65" spans="1:5" ht="30" customHeight="1">
      <c r="A65" s="87">
        <v>46</v>
      </c>
      <c r="B65" s="5" t="s">
        <v>48</v>
      </c>
      <c r="C65" s="71">
        <v>3</v>
      </c>
      <c r="D65" s="32" t="s">
        <v>210</v>
      </c>
      <c r="E65" s="34" t="s">
        <v>228</v>
      </c>
    </row>
    <row r="66" spans="1:5" ht="30" customHeight="1">
      <c r="A66" s="87">
        <v>47</v>
      </c>
      <c r="B66" s="5" t="s">
        <v>124</v>
      </c>
      <c r="C66" s="71">
        <v>0</v>
      </c>
      <c r="D66" s="32" t="s">
        <v>223</v>
      </c>
      <c r="E66" s="34"/>
    </row>
    <row r="67" spans="1:5" ht="30" customHeight="1">
      <c r="A67" s="87">
        <v>48</v>
      </c>
      <c r="B67" s="5" t="s">
        <v>748</v>
      </c>
      <c r="C67" s="71"/>
      <c r="D67" s="32"/>
      <c r="E67" s="34"/>
    </row>
    <row r="68" spans="1:5" ht="30" customHeight="1">
      <c r="A68" s="89" t="s">
        <v>798</v>
      </c>
      <c r="B68" s="5" t="s">
        <v>749</v>
      </c>
      <c r="C68" s="71">
        <v>0</v>
      </c>
      <c r="D68" s="32" t="s">
        <v>210</v>
      </c>
      <c r="E68" s="28"/>
    </row>
    <row r="69" spans="1:5" ht="30" customHeight="1">
      <c r="A69" s="89" t="s">
        <v>799</v>
      </c>
      <c r="B69" s="5" t="s">
        <v>750</v>
      </c>
      <c r="C69" s="71">
        <v>3</v>
      </c>
      <c r="D69" s="32" t="s">
        <v>210</v>
      </c>
      <c r="E69" s="34"/>
    </row>
    <row r="70" spans="1:5" ht="30" customHeight="1">
      <c r="A70" s="89" t="s">
        <v>800</v>
      </c>
      <c r="B70" s="5" t="s">
        <v>751</v>
      </c>
      <c r="C70" s="71">
        <v>0</v>
      </c>
      <c r="D70" s="32" t="s">
        <v>210</v>
      </c>
      <c r="E70" s="28"/>
    </row>
    <row r="71" spans="1:5" ht="30" customHeight="1">
      <c r="A71" s="89" t="s">
        <v>801</v>
      </c>
      <c r="B71" s="5" t="s">
        <v>752</v>
      </c>
      <c r="C71" s="71">
        <v>0</v>
      </c>
      <c r="D71" s="32" t="s">
        <v>210</v>
      </c>
      <c r="E71" s="34"/>
    </row>
    <row r="72" spans="1:5" ht="30" customHeight="1">
      <c r="A72" s="89" t="s">
        <v>802</v>
      </c>
      <c r="B72" s="5" t="s">
        <v>109</v>
      </c>
      <c r="C72" s="71">
        <v>0</v>
      </c>
      <c r="D72" s="32"/>
      <c r="E72" s="34"/>
    </row>
    <row r="73" spans="1:5" ht="30" customHeight="1">
      <c r="A73" s="87">
        <v>49</v>
      </c>
      <c r="B73" s="5" t="s">
        <v>753</v>
      </c>
      <c r="C73" s="71" t="s">
        <v>222</v>
      </c>
      <c r="D73" s="32"/>
      <c r="E73" s="34"/>
    </row>
    <row r="74" spans="1:5" ht="30" customHeight="1">
      <c r="A74" s="87">
        <v>50</v>
      </c>
      <c r="B74" s="5" t="s">
        <v>743</v>
      </c>
      <c r="C74" s="71" t="s">
        <v>221</v>
      </c>
      <c r="D74" s="32"/>
      <c r="E74" s="34"/>
    </row>
    <row r="75" spans="1:5" ht="30" customHeight="1">
      <c r="A75" s="87">
        <v>51</v>
      </c>
      <c r="B75" s="5" t="s">
        <v>754</v>
      </c>
      <c r="C75" s="71" t="s">
        <v>220</v>
      </c>
      <c r="D75" s="32"/>
      <c r="E75" s="28"/>
    </row>
    <row r="76" spans="1:5" ht="48.6">
      <c r="A76" s="87">
        <v>52</v>
      </c>
      <c r="B76" s="9" t="s">
        <v>755</v>
      </c>
      <c r="C76" s="72" t="s">
        <v>1007</v>
      </c>
      <c r="D76" s="75" t="s">
        <v>210</v>
      </c>
      <c r="E76" s="28" t="s">
        <v>227</v>
      </c>
    </row>
    <row r="77" spans="1:5" ht="30" customHeight="1">
      <c r="A77" s="114" t="s">
        <v>266</v>
      </c>
      <c r="B77" s="115"/>
      <c r="C77" s="115"/>
      <c r="D77" s="115"/>
      <c r="E77" s="116"/>
    </row>
    <row r="78" spans="1:5" ht="30" customHeight="1">
      <c r="A78" s="87">
        <v>53</v>
      </c>
      <c r="B78" s="4" t="s">
        <v>756</v>
      </c>
      <c r="C78" s="71">
        <v>3</v>
      </c>
      <c r="D78" s="32" t="s">
        <v>225</v>
      </c>
      <c r="E78" s="28"/>
    </row>
    <row r="79" spans="1:5" ht="30" customHeight="1">
      <c r="A79" s="87">
        <v>54</v>
      </c>
      <c r="B79" s="4" t="s">
        <v>44</v>
      </c>
      <c r="C79" s="71">
        <v>2</v>
      </c>
      <c r="D79" s="32" t="s">
        <v>225</v>
      </c>
      <c r="E79" s="28" t="s">
        <v>226</v>
      </c>
    </row>
    <row r="80" spans="1:5" ht="30" customHeight="1">
      <c r="A80" s="87">
        <v>55</v>
      </c>
      <c r="B80" s="4" t="s">
        <v>119</v>
      </c>
      <c r="C80" s="71">
        <v>3</v>
      </c>
      <c r="D80" s="32" t="s">
        <v>225</v>
      </c>
      <c r="E80" s="34" t="s">
        <v>224</v>
      </c>
    </row>
    <row r="81" spans="1:5" ht="30" customHeight="1">
      <c r="A81" s="87">
        <v>56</v>
      </c>
      <c r="B81" s="5" t="s">
        <v>757</v>
      </c>
      <c r="C81" s="71">
        <v>3</v>
      </c>
      <c r="D81" s="32" t="s">
        <v>223</v>
      </c>
      <c r="E81" s="28"/>
    </row>
    <row r="82" spans="1:5" ht="30" customHeight="1">
      <c r="A82" s="87">
        <v>57</v>
      </c>
      <c r="B82" s="5" t="s">
        <v>758</v>
      </c>
      <c r="C82" s="71">
        <v>2</v>
      </c>
      <c r="D82" s="32" t="s">
        <v>210</v>
      </c>
      <c r="E82" s="28" t="s">
        <v>216</v>
      </c>
    </row>
    <row r="83" spans="1:5" ht="30" customHeight="1">
      <c r="A83" s="87">
        <v>58</v>
      </c>
      <c r="B83" s="5" t="s">
        <v>759</v>
      </c>
      <c r="C83" s="71">
        <v>0</v>
      </c>
      <c r="D83" s="32" t="s">
        <v>210</v>
      </c>
      <c r="E83" s="28"/>
    </row>
    <row r="84" spans="1:5" ht="30" customHeight="1">
      <c r="A84" s="87">
        <v>59</v>
      </c>
      <c r="B84" s="5" t="s">
        <v>760</v>
      </c>
      <c r="C84" s="71">
        <v>1</v>
      </c>
      <c r="D84" s="32" t="s">
        <v>210</v>
      </c>
      <c r="E84" s="35"/>
    </row>
    <row r="85" spans="1:5" ht="30" customHeight="1">
      <c r="A85" s="87">
        <v>60</v>
      </c>
      <c r="B85" s="5" t="s">
        <v>761</v>
      </c>
      <c r="C85" s="71"/>
      <c r="D85" s="32"/>
      <c r="E85" s="35"/>
    </row>
    <row r="86" spans="1:5" ht="30" customHeight="1">
      <c r="A86" s="89" t="s">
        <v>803</v>
      </c>
      <c r="B86" s="5" t="s">
        <v>762</v>
      </c>
      <c r="C86" s="71">
        <v>0</v>
      </c>
      <c r="D86" s="32" t="s">
        <v>210</v>
      </c>
      <c r="E86" s="35"/>
    </row>
    <row r="87" spans="1:5" ht="30" customHeight="1">
      <c r="A87" s="89" t="s">
        <v>804</v>
      </c>
      <c r="B87" s="5" t="s">
        <v>112</v>
      </c>
      <c r="C87" s="71">
        <v>1</v>
      </c>
      <c r="D87" s="32" t="s">
        <v>210</v>
      </c>
      <c r="E87" s="35"/>
    </row>
    <row r="88" spans="1:5" ht="30" customHeight="1">
      <c r="A88" s="89" t="s">
        <v>805</v>
      </c>
      <c r="B88" s="5" t="s">
        <v>763</v>
      </c>
      <c r="C88" s="71">
        <v>0</v>
      </c>
      <c r="D88" s="32" t="s">
        <v>210</v>
      </c>
      <c r="E88" s="35"/>
    </row>
    <row r="89" spans="1:5" ht="30" customHeight="1">
      <c r="A89" s="89" t="s">
        <v>806</v>
      </c>
      <c r="B89" s="5" t="s">
        <v>764</v>
      </c>
      <c r="C89" s="71">
        <v>0</v>
      </c>
      <c r="D89" s="32" t="s">
        <v>210</v>
      </c>
      <c r="E89" s="35"/>
    </row>
    <row r="90" spans="1:5" ht="30" customHeight="1">
      <c r="A90" s="89" t="s">
        <v>807</v>
      </c>
      <c r="B90" s="5" t="s">
        <v>109</v>
      </c>
      <c r="C90" s="71">
        <v>0</v>
      </c>
      <c r="D90" s="32"/>
      <c r="E90" s="35"/>
    </row>
    <row r="91" spans="1:5" ht="30" customHeight="1">
      <c r="A91" s="87">
        <v>61</v>
      </c>
      <c r="B91" s="5" t="s">
        <v>765</v>
      </c>
      <c r="C91" s="71" t="s">
        <v>222</v>
      </c>
      <c r="D91" s="32"/>
      <c r="E91" s="34"/>
    </row>
    <row r="92" spans="1:5" ht="30" customHeight="1">
      <c r="A92" s="87">
        <v>62</v>
      </c>
      <c r="B92" s="5" t="s">
        <v>106</v>
      </c>
      <c r="C92" s="71" t="s">
        <v>221</v>
      </c>
      <c r="D92" s="32"/>
      <c r="E92" s="34"/>
    </row>
    <row r="93" spans="1:5" ht="30" customHeight="1">
      <c r="A93" s="87">
        <v>63</v>
      </c>
      <c r="B93" s="5" t="s">
        <v>744</v>
      </c>
      <c r="C93" s="71" t="s">
        <v>220</v>
      </c>
      <c r="D93" s="75"/>
      <c r="E93" s="28"/>
    </row>
    <row r="94" spans="1:5" ht="32.4">
      <c r="A94" s="87">
        <v>64</v>
      </c>
      <c r="B94" s="9" t="s">
        <v>766</v>
      </c>
      <c r="C94" s="72" t="s">
        <v>1008</v>
      </c>
      <c r="D94" s="32" t="s">
        <v>210</v>
      </c>
      <c r="E94" s="28" t="s">
        <v>219</v>
      </c>
    </row>
    <row r="95" spans="1:5" ht="30" customHeight="1">
      <c r="A95" s="114" t="s">
        <v>102</v>
      </c>
      <c r="B95" s="115"/>
      <c r="C95" s="115"/>
      <c r="D95" s="115"/>
      <c r="E95" s="116"/>
    </row>
    <row r="96" spans="1:5" ht="30" customHeight="1">
      <c r="A96" s="77">
        <v>65</v>
      </c>
      <c r="B96" s="9" t="s">
        <v>767</v>
      </c>
      <c r="C96" s="71">
        <v>1</v>
      </c>
      <c r="D96" s="75" t="s">
        <v>217</v>
      </c>
      <c r="E96" s="28" t="s">
        <v>218</v>
      </c>
    </row>
    <row r="97" spans="1:5" ht="30" customHeight="1">
      <c r="A97" s="77">
        <v>66</v>
      </c>
      <c r="B97" s="9" t="s">
        <v>101</v>
      </c>
      <c r="C97" s="71">
        <f>C82+C83</f>
        <v>2</v>
      </c>
      <c r="D97" s="75" t="s">
        <v>217</v>
      </c>
      <c r="E97" s="30" t="s">
        <v>216</v>
      </c>
    </row>
    <row r="98" spans="1:5" ht="30" customHeight="1">
      <c r="A98" s="77">
        <v>67</v>
      </c>
      <c r="B98" s="9" t="s">
        <v>768</v>
      </c>
      <c r="C98" s="71">
        <f>C44*2+C45+C62*2+C63+C79*2+C80</f>
        <v>26</v>
      </c>
      <c r="D98" s="75" t="s">
        <v>215</v>
      </c>
      <c r="E98" s="30" t="s">
        <v>214</v>
      </c>
    </row>
    <row r="99" spans="1:5" ht="30" customHeight="1">
      <c r="A99" s="77">
        <v>68</v>
      </c>
      <c r="B99" s="9" t="s">
        <v>769</v>
      </c>
      <c r="C99" s="71">
        <v>252</v>
      </c>
      <c r="D99" s="75" t="s">
        <v>95</v>
      </c>
      <c r="E99" s="28"/>
    </row>
    <row r="100" spans="1:5" ht="30" customHeight="1">
      <c r="A100" s="77">
        <v>69</v>
      </c>
      <c r="B100" s="9" t="s">
        <v>770</v>
      </c>
      <c r="C100" s="72" t="s">
        <v>1009</v>
      </c>
      <c r="D100" s="75" t="s">
        <v>210</v>
      </c>
      <c r="E100" s="30"/>
    </row>
    <row r="101" spans="1:5" ht="48.6">
      <c r="A101" s="77">
        <v>70</v>
      </c>
      <c r="B101" s="9" t="s">
        <v>771</v>
      </c>
      <c r="C101" s="72" t="s">
        <v>213</v>
      </c>
      <c r="D101" s="75" t="s">
        <v>210</v>
      </c>
      <c r="E101" s="28" t="s">
        <v>212</v>
      </c>
    </row>
    <row r="102" spans="1:5" ht="32.4">
      <c r="A102" s="77">
        <v>71</v>
      </c>
      <c r="B102" s="9" t="s">
        <v>772</v>
      </c>
      <c r="C102" s="71">
        <v>0</v>
      </c>
      <c r="D102" s="75" t="s">
        <v>210</v>
      </c>
      <c r="E102" s="28" t="s">
        <v>209</v>
      </c>
    </row>
    <row r="103" spans="1:5" ht="32.4">
      <c r="A103" s="77">
        <v>72</v>
      </c>
      <c r="B103" s="9" t="s">
        <v>773</v>
      </c>
      <c r="C103" s="71">
        <v>2</v>
      </c>
      <c r="D103" s="75" t="s">
        <v>208</v>
      </c>
      <c r="E103" s="28" t="s">
        <v>211</v>
      </c>
    </row>
    <row r="104" spans="1:5" ht="32.4">
      <c r="A104" s="77">
        <v>73</v>
      </c>
      <c r="B104" s="9" t="s">
        <v>774</v>
      </c>
      <c r="C104" s="71">
        <v>0</v>
      </c>
      <c r="D104" s="75" t="s">
        <v>210</v>
      </c>
      <c r="E104" s="28" t="s">
        <v>209</v>
      </c>
    </row>
    <row r="105" spans="1:5" ht="30" customHeight="1" thickBot="1">
      <c r="A105" s="78">
        <v>74</v>
      </c>
      <c r="B105" s="79" t="s">
        <v>46</v>
      </c>
      <c r="C105" s="80">
        <v>3</v>
      </c>
      <c r="D105" s="26" t="s">
        <v>208</v>
      </c>
      <c r="E105" s="38" t="s">
        <v>207</v>
      </c>
    </row>
    <row r="106" spans="1:5" ht="30" customHeight="1">
      <c r="A106" s="2"/>
      <c r="B106" s="2"/>
      <c r="C106" s="24"/>
      <c r="D106" s="24"/>
      <c r="E106" s="23"/>
    </row>
    <row r="107" spans="1:5" ht="30" customHeight="1">
      <c r="A107" s="2"/>
      <c r="B107" s="2"/>
      <c r="C107" s="24"/>
      <c r="D107" s="24"/>
      <c r="E107" s="23"/>
    </row>
  </sheetData>
  <mergeCells count="12">
    <mergeCell ref="A38:E38"/>
    <mergeCell ref="A42:E42"/>
    <mergeCell ref="A60:E60"/>
    <mergeCell ref="A77:E77"/>
    <mergeCell ref="A95:E95"/>
    <mergeCell ref="A32:E32"/>
    <mergeCell ref="C25:D25"/>
    <mergeCell ref="A1:E1"/>
    <mergeCell ref="A9:E9"/>
    <mergeCell ref="A12:E12"/>
    <mergeCell ref="A18:E18"/>
    <mergeCell ref="A23:E23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73" fitToHeight="0" orientation="portrait" r:id="rId1"/>
  <rowBreaks count="2" manualBreakCount="2">
    <brk id="41" max="4" man="1"/>
    <brk id="76" max="4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7"/>
  <sheetViews>
    <sheetView view="pageBreakPreview" zoomScale="60" zoomScaleNormal="11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M14" sqref="M14"/>
    </sheetView>
  </sheetViews>
  <sheetFormatPr defaultRowHeight="13.2"/>
  <cols>
    <col min="1" max="1" width="8" customWidth="1"/>
    <col min="2" max="2" width="51.77734375" bestFit="1" customWidth="1"/>
    <col min="3" max="4" width="20.77734375" style="22" customWidth="1"/>
    <col min="5" max="5" width="50.77734375" style="70" customWidth="1"/>
    <col min="6" max="16384" width="8.88671875" style="70"/>
  </cols>
  <sheetData>
    <row r="1" spans="1:5" ht="16.2">
      <c r="A1" s="119" t="s">
        <v>1102</v>
      </c>
      <c r="B1" s="120"/>
      <c r="C1" s="120"/>
      <c r="D1" s="120"/>
      <c r="E1" s="121"/>
    </row>
    <row r="2" spans="1:5" ht="16.2">
      <c r="A2" s="84" t="s">
        <v>4</v>
      </c>
      <c r="B2" s="82" t="s">
        <v>5</v>
      </c>
      <c r="C2" s="83" t="s">
        <v>6</v>
      </c>
      <c r="D2" s="83" t="s">
        <v>7</v>
      </c>
      <c r="E2" s="85" t="s">
        <v>8</v>
      </c>
    </row>
    <row r="3" spans="1:5" ht="30" customHeight="1">
      <c r="A3" s="86">
        <v>1</v>
      </c>
      <c r="B3" s="5" t="s">
        <v>717</v>
      </c>
      <c r="C3" s="36">
        <v>3</v>
      </c>
      <c r="D3" s="37" t="s">
        <v>26</v>
      </c>
      <c r="E3" s="34" t="s">
        <v>27</v>
      </c>
    </row>
    <row r="4" spans="1:5" ht="30" customHeight="1">
      <c r="A4" s="86">
        <v>2</v>
      </c>
      <c r="B4" s="5" t="s">
        <v>159</v>
      </c>
      <c r="C4" s="36">
        <v>6</v>
      </c>
      <c r="D4" s="32"/>
      <c r="E4" s="34" t="s">
        <v>1101</v>
      </c>
    </row>
    <row r="5" spans="1:5" ht="30" customHeight="1">
      <c r="A5" s="86">
        <v>3</v>
      </c>
      <c r="B5" s="5" t="s">
        <v>718</v>
      </c>
      <c r="C5" s="32">
        <v>1</v>
      </c>
      <c r="D5" s="32"/>
      <c r="E5" s="34" t="s">
        <v>1100</v>
      </c>
    </row>
    <row r="6" spans="1:5" ht="30" customHeight="1">
      <c r="A6" s="86">
        <v>4</v>
      </c>
      <c r="B6" s="5" t="s">
        <v>719</v>
      </c>
      <c r="C6" s="32">
        <v>9</v>
      </c>
      <c r="D6" s="37"/>
      <c r="E6" s="34" t="s">
        <v>1099</v>
      </c>
    </row>
    <row r="7" spans="1:5" ht="30" customHeight="1">
      <c r="A7" s="86">
        <v>5</v>
      </c>
      <c r="B7" s="5" t="s">
        <v>720</v>
      </c>
      <c r="C7" s="32">
        <v>0</v>
      </c>
      <c r="D7" s="37"/>
      <c r="E7" s="34"/>
    </row>
    <row r="8" spans="1:5" ht="30" customHeight="1">
      <c r="A8" s="86">
        <v>6</v>
      </c>
      <c r="B8" s="5" t="s">
        <v>721</v>
      </c>
      <c r="C8" s="32">
        <f>SUM(C4:C7)</f>
        <v>16</v>
      </c>
      <c r="D8" s="37"/>
      <c r="E8" s="34"/>
    </row>
    <row r="9" spans="1:5" ht="16.2">
      <c r="A9" s="114" t="s">
        <v>3</v>
      </c>
      <c r="B9" s="115"/>
      <c r="C9" s="115"/>
      <c r="D9" s="115"/>
      <c r="E9" s="116"/>
    </row>
    <row r="10" spans="1:5" ht="30" customHeight="1">
      <c r="A10" s="86">
        <v>7</v>
      </c>
      <c r="B10" s="5" t="s">
        <v>9</v>
      </c>
      <c r="C10" s="32"/>
      <c r="D10" s="32"/>
      <c r="E10" s="34" t="s">
        <v>1098</v>
      </c>
    </row>
    <row r="11" spans="1:5" ht="30" customHeight="1">
      <c r="A11" s="86">
        <v>8</v>
      </c>
      <c r="B11" s="5" t="s">
        <v>722</v>
      </c>
      <c r="C11" s="32"/>
      <c r="D11" s="32"/>
      <c r="E11" s="34" t="s">
        <v>1097</v>
      </c>
    </row>
    <row r="12" spans="1:5" ht="16.2">
      <c r="A12" s="129" t="s">
        <v>28</v>
      </c>
      <c r="B12" s="130"/>
      <c r="C12" s="130"/>
      <c r="D12" s="130"/>
      <c r="E12" s="131"/>
    </row>
    <row r="13" spans="1:5" ht="30" customHeight="1">
      <c r="A13" s="87">
        <v>9</v>
      </c>
      <c r="B13" s="5" t="s">
        <v>10</v>
      </c>
      <c r="C13" s="36">
        <v>300</v>
      </c>
      <c r="D13" s="37" t="s">
        <v>1</v>
      </c>
      <c r="E13" s="28"/>
    </row>
    <row r="14" spans="1:5" ht="30" customHeight="1">
      <c r="A14" s="87">
        <v>10</v>
      </c>
      <c r="B14" s="4" t="s">
        <v>29</v>
      </c>
      <c r="C14" s="32" t="s">
        <v>1096</v>
      </c>
      <c r="D14" s="32" t="s">
        <v>1095</v>
      </c>
      <c r="E14" s="28"/>
    </row>
    <row r="15" spans="1:5" ht="30" customHeight="1">
      <c r="A15" s="87">
        <v>11</v>
      </c>
      <c r="B15" s="5" t="s">
        <v>11</v>
      </c>
      <c r="C15" s="32" t="s">
        <v>1094</v>
      </c>
      <c r="D15" s="32" t="s">
        <v>1075</v>
      </c>
      <c r="E15" s="28"/>
    </row>
    <row r="16" spans="1:5" ht="30" customHeight="1">
      <c r="A16" s="87">
        <v>12</v>
      </c>
      <c r="B16" s="5" t="s">
        <v>12</v>
      </c>
      <c r="C16" s="36">
        <v>106</v>
      </c>
      <c r="D16" s="32"/>
      <c r="E16" s="28"/>
    </row>
    <row r="17" spans="1:5" ht="30" customHeight="1">
      <c r="A17" s="87">
        <v>13</v>
      </c>
      <c r="B17" s="4" t="s">
        <v>30</v>
      </c>
      <c r="C17" s="37" t="s">
        <v>2</v>
      </c>
      <c r="D17" s="32"/>
      <c r="E17" s="28"/>
    </row>
    <row r="18" spans="1:5" ht="16.2">
      <c r="A18" s="114" t="s">
        <v>13</v>
      </c>
      <c r="B18" s="115"/>
      <c r="C18" s="115"/>
      <c r="D18" s="115"/>
      <c r="E18" s="116"/>
    </row>
    <row r="19" spans="1:5" ht="30" customHeight="1">
      <c r="A19" s="87">
        <v>14</v>
      </c>
      <c r="B19" s="5" t="s">
        <v>723</v>
      </c>
      <c r="C19" s="36">
        <v>0</v>
      </c>
      <c r="D19" s="37" t="s">
        <v>14</v>
      </c>
      <c r="E19" s="34" t="s">
        <v>15</v>
      </c>
    </row>
    <row r="20" spans="1:5" ht="30" customHeight="1">
      <c r="A20" s="87">
        <v>15</v>
      </c>
      <c r="B20" s="5" t="s">
        <v>724</v>
      </c>
      <c r="C20" s="36">
        <v>0</v>
      </c>
      <c r="D20" s="37" t="s">
        <v>14</v>
      </c>
      <c r="E20" s="34" t="s">
        <v>1093</v>
      </c>
    </row>
    <row r="21" spans="1:5" ht="30" customHeight="1">
      <c r="A21" s="87">
        <v>16</v>
      </c>
      <c r="B21" s="5" t="s">
        <v>725</v>
      </c>
      <c r="C21" s="36">
        <v>0</v>
      </c>
      <c r="D21" s="37" t="s">
        <v>14</v>
      </c>
      <c r="E21" s="28" t="s">
        <v>31</v>
      </c>
    </row>
    <row r="22" spans="1:5" ht="30" customHeight="1">
      <c r="A22" s="87">
        <v>17</v>
      </c>
      <c r="B22" s="4" t="s">
        <v>726</v>
      </c>
      <c r="C22" s="36">
        <v>0</v>
      </c>
      <c r="D22" s="37" t="s">
        <v>1092</v>
      </c>
      <c r="E22" s="28" t="s">
        <v>1091</v>
      </c>
    </row>
    <row r="23" spans="1:5" ht="16.2">
      <c r="A23" s="114" t="s">
        <v>1090</v>
      </c>
      <c r="B23" s="115"/>
      <c r="C23" s="115"/>
      <c r="D23" s="115"/>
      <c r="E23" s="116"/>
    </row>
    <row r="24" spans="1:5" ht="30" customHeight="1">
      <c r="A24" s="87">
        <v>18</v>
      </c>
      <c r="B24" s="5" t="s">
        <v>18</v>
      </c>
      <c r="C24" s="36">
        <v>3</v>
      </c>
      <c r="D24" s="37" t="s">
        <v>19</v>
      </c>
      <c r="E24" s="34" t="s">
        <v>1089</v>
      </c>
    </row>
    <row r="25" spans="1:5" ht="30" customHeight="1">
      <c r="A25" s="87" t="s">
        <v>998</v>
      </c>
      <c r="B25" s="5" t="s">
        <v>999</v>
      </c>
      <c r="C25" s="151" t="s">
        <v>1105</v>
      </c>
      <c r="D25" s="151"/>
      <c r="E25" s="152"/>
    </row>
    <row r="26" spans="1:5" ht="30" customHeight="1">
      <c r="A26" s="87" t="s">
        <v>1000</v>
      </c>
      <c r="B26" s="5" t="s">
        <v>1001</v>
      </c>
      <c r="C26" s="36" t="s">
        <v>1037</v>
      </c>
      <c r="D26" s="37"/>
      <c r="E26" s="34" t="s">
        <v>1106</v>
      </c>
    </row>
    <row r="27" spans="1:5" ht="30" customHeight="1">
      <c r="A27" s="87" t="s">
        <v>1002</v>
      </c>
      <c r="B27" s="5" t="s">
        <v>1003</v>
      </c>
      <c r="C27" s="36" t="s">
        <v>1103</v>
      </c>
      <c r="D27" s="37"/>
      <c r="E27" s="34"/>
    </row>
    <row r="28" spans="1:5" ht="30" customHeight="1">
      <c r="A28" s="87" t="s">
        <v>1004</v>
      </c>
      <c r="B28" s="5" t="s">
        <v>1005</v>
      </c>
      <c r="C28" s="36" t="s">
        <v>1104</v>
      </c>
      <c r="D28" s="37"/>
      <c r="E28" s="34"/>
    </row>
    <row r="29" spans="1:5" ht="30" customHeight="1">
      <c r="A29" s="87">
        <v>19</v>
      </c>
      <c r="B29" s="5" t="s">
        <v>16</v>
      </c>
      <c r="C29" s="36">
        <v>0</v>
      </c>
      <c r="D29" s="37" t="s">
        <v>14</v>
      </c>
      <c r="E29" s="28"/>
    </row>
    <row r="30" spans="1:5" ht="30" customHeight="1">
      <c r="A30" s="87">
        <v>20</v>
      </c>
      <c r="B30" s="5" t="s">
        <v>17</v>
      </c>
      <c r="C30" s="36">
        <v>9</v>
      </c>
      <c r="D30" s="37" t="s">
        <v>14</v>
      </c>
      <c r="E30" s="28"/>
    </row>
    <row r="31" spans="1:5" ht="30" customHeight="1">
      <c r="A31" s="87">
        <v>21</v>
      </c>
      <c r="B31" s="5" t="s">
        <v>194</v>
      </c>
      <c r="C31" s="37" t="s">
        <v>2</v>
      </c>
      <c r="D31" s="32"/>
      <c r="E31" s="28"/>
    </row>
    <row r="32" spans="1:5" ht="16.2">
      <c r="A32" s="114" t="s">
        <v>1088</v>
      </c>
      <c r="B32" s="115"/>
      <c r="C32" s="115"/>
      <c r="D32" s="115"/>
      <c r="E32" s="116"/>
    </row>
    <row r="33" spans="1:5" ht="30" customHeight="1">
      <c r="A33" s="87">
        <v>22</v>
      </c>
      <c r="B33" s="5" t="s">
        <v>145</v>
      </c>
      <c r="C33" s="37" t="s">
        <v>2</v>
      </c>
      <c r="D33" s="32"/>
      <c r="E33" s="28"/>
    </row>
    <row r="34" spans="1:5" ht="30" customHeight="1">
      <c r="A34" s="87">
        <v>23</v>
      </c>
      <c r="B34" s="5" t="s">
        <v>727</v>
      </c>
      <c r="C34" s="36">
        <v>14</v>
      </c>
      <c r="D34" s="32" t="s">
        <v>1075</v>
      </c>
      <c r="E34" s="34" t="s">
        <v>1087</v>
      </c>
    </row>
    <row r="35" spans="1:5" ht="30" customHeight="1">
      <c r="A35" s="87">
        <v>24</v>
      </c>
      <c r="B35" s="4" t="s">
        <v>32</v>
      </c>
      <c r="C35" s="36">
        <v>14</v>
      </c>
      <c r="D35" s="32" t="s">
        <v>1075</v>
      </c>
      <c r="E35" s="34" t="s">
        <v>1086</v>
      </c>
    </row>
    <row r="36" spans="1:5" ht="30" customHeight="1">
      <c r="A36" s="87">
        <v>25</v>
      </c>
      <c r="B36" s="4" t="s">
        <v>142</v>
      </c>
      <c r="C36" s="36" t="s">
        <v>1078</v>
      </c>
      <c r="D36" s="32"/>
      <c r="E36" s="34"/>
    </row>
    <row r="37" spans="1:5" ht="30" customHeight="1">
      <c r="A37" s="87">
        <v>26</v>
      </c>
      <c r="B37" s="4" t="s">
        <v>728</v>
      </c>
      <c r="C37" s="36" t="s">
        <v>1078</v>
      </c>
      <c r="D37" s="32"/>
      <c r="E37" s="34"/>
    </row>
    <row r="38" spans="1:5" ht="16.2">
      <c r="A38" s="114" t="s">
        <v>20</v>
      </c>
      <c r="B38" s="115"/>
      <c r="C38" s="115"/>
      <c r="D38" s="115"/>
      <c r="E38" s="116"/>
    </row>
    <row r="39" spans="1:5" ht="30" customHeight="1">
      <c r="A39" s="87">
        <v>27</v>
      </c>
      <c r="B39" s="5" t="s">
        <v>21</v>
      </c>
      <c r="C39" s="37" t="s">
        <v>2</v>
      </c>
      <c r="D39" s="32"/>
      <c r="E39" s="34" t="s">
        <v>22</v>
      </c>
    </row>
    <row r="40" spans="1:5" ht="30" customHeight="1">
      <c r="A40" s="87">
        <v>28</v>
      </c>
      <c r="B40" s="5" t="s">
        <v>23</v>
      </c>
      <c r="C40" s="37" t="s">
        <v>2</v>
      </c>
      <c r="D40" s="32"/>
      <c r="E40" s="34" t="s">
        <v>1085</v>
      </c>
    </row>
    <row r="41" spans="1:5" ht="30" customHeight="1">
      <c r="A41" s="87">
        <v>29</v>
      </c>
      <c r="B41" s="5" t="s">
        <v>24</v>
      </c>
      <c r="C41" s="37" t="s">
        <v>2</v>
      </c>
      <c r="D41" s="32"/>
      <c r="E41" s="34"/>
    </row>
    <row r="42" spans="1:5" ht="16.2">
      <c r="A42" s="114" t="s">
        <v>1084</v>
      </c>
      <c r="B42" s="130"/>
      <c r="C42" s="130"/>
      <c r="D42" s="130"/>
      <c r="E42" s="131"/>
    </row>
    <row r="43" spans="1:5" ht="30" customHeight="1">
      <c r="A43" s="87">
        <v>30</v>
      </c>
      <c r="B43" s="5" t="s">
        <v>729</v>
      </c>
      <c r="C43" s="36">
        <v>6</v>
      </c>
      <c r="D43" s="32" t="s">
        <v>1072</v>
      </c>
      <c r="E43" s="34" t="s">
        <v>1083</v>
      </c>
    </row>
    <row r="44" spans="1:5" ht="30" customHeight="1">
      <c r="A44" s="87">
        <v>31</v>
      </c>
      <c r="B44" s="5" t="s">
        <v>39</v>
      </c>
      <c r="C44" s="36">
        <v>0</v>
      </c>
      <c r="D44" s="32" t="s">
        <v>1072</v>
      </c>
      <c r="E44" s="34" t="s">
        <v>1082</v>
      </c>
    </row>
    <row r="45" spans="1:5" ht="30" customHeight="1">
      <c r="A45" s="87">
        <v>32</v>
      </c>
      <c r="B45" s="5" t="s">
        <v>730</v>
      </c>
      <c r="C45" s="36">
        <v>0</v>
      </c>
      <c r="D45" s="32" t="s">
        <v>1072</v>
      </c>
      <c r="E45" s="34"/>
    </row>
    <row r="46" spans="1:5" ht="30" customHeight="1">
      <c r="A46" s="87">
        <v>33</v>
      </c>
      <c r="B46" s="4" t="s">
        <v>133</v>
      </c>
      <c r="C46" s="36">
        <v>6</v>
      </c>
      <c r="D46" s="32" t="s">
        <v>1081</v>
      </c>
      <c r="E46" s="43"/>
    </row>
    <row r="47" spans="1:5" ht="30" customHeight="1">
      <c r="A47" s="87">
        <v>34</v>
      </c>
      <c r="B47" s="5" t="s">
        <v>731</v>
      </c>
      <c r="C47" s="37">
        <v>6</v>
      </c>
      <c r="D47" s="32" t="s">
        <v>1075</v>
      </c>
      <c r="E47" s="43"/>
    </row>
    <row r="48" spans="1:5" ht="30" customHeight="1">
      <c r="A48" s="87">
        <v>35</v>
      </c>
      <c r="B48" s="4" t="s">
        <v>732</v>
      </c>
      <c r="C48" s="36">
        <v>6</v>
      </c>
      <c r="D48" s="32" t="s">
        <v>1081</v>
      </c>
      <c r="E48" s="43"/>
    </row>
    <row r="49" spans="1:5" ht="30" customHeight="1">
      <c r="A49" s="87">
        <v>36</v>
      </c>
      <c r="B49" s="68" t="s">
        <v>733</v>
      </c>
      <c r="C49" s="36">
        <v>0</v>
      </c>
      <c r="D49" s="32" t="s">
        <v>1075</v>
      </c>
      <c r="E49" s="43"/>
    </row>
    <row r="50" spans="1:5" ht="30" customHeight="1">
      <c r="A50" s="87">
        <v>37</v>
      </c>
      <c r="B50" s="5" t="s">
        <v>113</v>
      </c>
      <c r="C50" s="37"/>
      <c r="D50" s="32"/>
      <c r="E50" s="43"/>
    </row>
    <row r="51" spans="1:5" ht="30" customHeight="1">
      <c r="A51" s="89" t="s">
        <v>734</v>
      </c>
      <c r="B51" s="5" t="s">
        <v>735</v>
      </c>
      <c r="C51" s="37">
        <v>0</v>
      </c>
      <c r="D51" s="32" t="s">
        <v>1075</v>
      </c>
      <c r="E51" s="43"/>
    </row>
    <row r="52" spans="1:5" ht="30" customHeight="1">
      <c r="A52" s="89" t="s">
        <v>736</v>
      </c>
      <c r="B52" s="5" t="s">
        <v>737</v>
      </c>
      <c r="C52" s="37">
        <v>6</v>
      </c>
      <c r="D52" s="32" t="s">
        <v>1075</v>
      </c>
      <c r="E52" s="43"/>
    </row>
    <row r="53" spans="1:5" ht="30" customHeight="1">
      <c r="A53" s="89" t="s">
        <v>738</v>
      </c>
      <c r="B53" s="5" t="s">
        <v>739</v>
      </c>
      <c r="C53" s="37">
        <v>0</v>
      </c>
      <c r="D53" s="32" t="s">
        <v>1075</v>
      </c>
      <c r="E53" s="43"/>
    </row>
    <row r="54" spans="1:5" ht="30" customHeight="1">
      <c r="A54" s="89" t="s">
        <v>740</v>
      </c>
      <c r="B54" s="5" t="s">
        <v>110</v>
      </c>
      <c r="C54" s="37">
        <v>0</v>
      </c>
      <c r="D54" s="32" t="s">
        <v>1075</v>
      </c>
      <c r="E54" s="43"/>
    </row>
    <row r="55" spans="1:5" ht="30" customHeight="1">
      <c r="A55" s="89" t="s">
        <v>741</v>
      </c>
      <c r="B55" s="5" t="s">
        <v>109</v>
      </c>
      <c r="C55" s="37">
        <v>0</v>
      </c>
      <c r="D55" s="32" t="s">
        <v>1075</v>
      </c>
      <c r="E55" s="28" t="s">
        <v>1080</v>
      </c>
    </row>
    <row r="56" spans="1:5" ht="30" customHeight="1">
      <c r="A56" s="87">
        <v>38</v>
      </c>
      <c r="B56" s="5" t="s">
        <v>742</v>
      </c>
      <c r="C56" s="37" t="s">
        <v>1079</v>
      </c>
      <c r="D56" s="32"/>
      <c r="E56" s="28"/>
    </row>
    <row r="57" spans="1:5" ht="30" customHeight="1">
      <c r="A57" s="87">
        <v>39</v>
      </c>
      <c r="B57" s="5" t="s">
        <v>743</v>
      </c>
      <c r="C57" s="37" t="s">
        <v>1078</v>
      </c>
      <c r="D57" s="32"/>
      <c r="E57" s="28"/>
    </row>
    <row r="58" spans="1:5" ht="30" customHeight="1">
      <c r="A58" s="87">
        <v>40</v>
      </c>
      <c r="B58" s="5" t="s">
        <v>744</v>
      </c>
      <c r="C58" s="37" t="s">
        <v>1077</v>
      </c>
      <c r="D58" s="32"/>
      <c r="E58" s="28"/>
    </row>
    <row r="59" spans="1:5" ht="60" customHeight="1">
      <c r="A59" s="87">
        <v>41</v>
      </c>
      <c r="B59" s="9" t="s">
        <v>92</v>
      </c>
      <c r="C59" s="75" t="s">
        <v>1076</v>
      </c>
      <c r="D59" s="75" t="s">
        <v>1075</v>
      </c>
      <c r="E59" s="28" t="s">
        <v>1074</v>
      </c>
    </row>
    <row r="60" spans="1:5" ht="16.2">
      <c r="A60" s="114" t="s">
        <v>1073</v>
      </c>
      <c r="B60" s="130"/>
      <c r="C60" s="130"/>
      <c r="D60" s="130"/>
      <c r="E60" s="131"/>
    </row>
    <row r="61" spans="1:5" ht="30" customHeight="1">
      <c r="A61" s="87">
        <v>42</v>
      </c>
      <c r="B61" s="4" t="s">
        <v>745</v>
      </c>
      <c r="C61" s="44">
        <v>1</v>
      </c>
      <c r="D61" s="32" t="s">
        <v>1072</v>
      </c>
      <c r="E61" s="28"/>
    </row>
    <row r="62" spans="1:5" ht="39.9" customHeight="1">
      <c r="A62" s="87">
        <v>43</v>
      </c>
      <c r="B62" s="4" t="s">
        <v>746</v>
      </c>
      <c r="C62" s="44">
        <v>0</v>
      </c>
      <c r="D62" s="32" t="s">
        <v>1072</v>
      </c>
      <c r="E62" s="34"/>
    </row>
    <row r="63" spans="1:5" ht="39.9" customHeight="1">
      <c r="A63" s="87">
        <v>44</v>
      </c>
      <c r="B63" s="4" t="s">
        <v>119</v>
      </c>
      <c r="C63" s="37">
        <v>1</v>
      </c>
      <c r="D63" s="32" t="s">
        <v>1066</v>
      </c>
      <c r="E63" s="34" t="s">
        <v>1071</v>
      </c>
    </row>
    <row r="64" spans="1:5" ht="30" customHeight="1">
      <c r="A64" s="87">
        <v>45</v>
      </c>
      <c r="B64" s="5" t="s">
        <v>747</v>
      </c>
      <c r="C64" s="36">
        <v>0</v>
      </c>
      <c r="D64" s="32" t="s">
        <v>1064</v>
      </c>
      <c r="E64" s="28"/>
    </row>
    <row r="65" spans="1:5" ht="30" customHeight="1">
      <c r="A65" s="87">
        <v>46</v>
      </c>
      <c r="B65" s="5" t="s">
        <v>48</v>
      </c>
      <c r="C65" s="36">
        <v>0</v>
      </c>
      <c r="D65" s="32" t="s">
        <v>1049</v>
      </c>
      <c r="E65" s="34"/>
    </row>
    <row r="66" spans="1:5" ht="30" customHeight="1">
      <c r="A66" s="87">
        <v>47</v>
      </c>
      <c r="B66" s="5" t="s">
        <v>124</v>
      </c>
      <c r="C66" s="36">
        <v>0</v>
      </c>
      <c r="D66" s="32" t="s">
        <v>1064</v>
      </c>
      <c r="E66" s="41"/>
    </row>
    <row r="67" spans="1:5" ht="30" customHeight="1">
      <c r="A67" s="87">
        <v>48</v>
      </c>
      <c r="B67" s="5" t="s">
        <v>748</v>
      </c>
      <c r="C67" s="36"/>
      <c r="D67" s="32"/>
      <c r="E67" s="41"/>
    </row>
    <row r="68" spans="1:5" ht="30" customHeight="1">
      <c r="A68" s="89" t="s">
        <v>798</v>
      </c>
      <c r="B68" s="5" t="s">
        <v>749</v>
      </c>
      <c r="C68" s="37">
        <v>0</v>
      </c>
      <c r="D68" s="32" t="s">
        <v>1049</v>
      </c>
      <c r="E68" s="28"/>
    </row>
    <row r="69" spans="1:5" ht="30" customHeight="1">
      <c r="A69" s="89" t="s">
        <v>799</v>
      </c>
      <c r="B69" s="5" t="s">
        <v>750</v>
      </c>
      <c r="C69" s="37">
        <v>0</v>
      </c>
      <c r="D69" s="32" t="s">
        <v>1049</v>
      </c>
      <c r="E69" s="34"/>
    </row>
    <row r="70" spans="1:5" ht="30" customHeight="1">
      <c r="A70" s="89" t="s">
        <v>800</v>
      </c>
      <c r="B70" s="5" t="s">
        <v>751</v>
      </c>
      <c r="C70" s="36">
        <v>0</v>
      </c>
      <c r="D70" s="32" t="s">
        <v>1049</v>
      </c>
      <c r="E70" s="28"/>
    </row>
    <row r="71" spans="1:5" ht="30" customHeight="1">
      <c r="A71" s="89" t="s">
        <v>801</v>
      </c>
      <c r="B71" s="5" t="s">
        <v>752</v>
      </c>
      <c r="C71" s="37">
        <v>0</v>
      </c>
      <c r="D71" s="32" t="s">
        <v>1049</v>
      </c>
      <c r="E71" s="34"/>
    </row>
    <row r="72" spans="1:5" ht="30" customHeight="1">
      <c r="A72" s="89" t="s">
        <v>802</v>
      </c>
      <c r="B72" s="5" t="s">
        <v>109</v>
      </c>
      <c r="C72" s="37">
        <v>0</v>
      </c>
      <c r="D72" s="32"/>
      <c r="E72" s="34"/>
    </row>
    <row r="73" spans="1:5" ht="30" customHeight="1">
      <c r="A73" s="87">
        <v>49</v>
      </c>
      <c r="B73" s="5" t="s">
        <v>753</v>
      </c>
      <c r="C73" s="37" t="s">
        <v>1062</v>
      </c>
      <c r="D73" s="32"/>
      <c r="E73" s="41"/>
    </row>
    <row r="74" spans="1:5" ht="30" customHeight="1">
      <c r="A74" s="87">
        <v>50</v>
      </c>
      <c r="B74" s="5" t="s">
        <v>743</v>
      </c>
      <c r="C74" s="37" t="s">
        <v>1061</v>
      </c>
      <c r="D74" s="32"/>
      <c r="E74" s="41"/>
    </row>
    <row r="75" spans="1:5" ht="30" customHeight="1">
      <c r="A75" s="87">
        <v>51</v>
      </c>
      <c r="B75" s="5" t="s">
        <v>754</v>
      </c>
      <c r="C75" s="37" t="s">
        <v>1060</v>
      </c>
      <c r="D75" s="32"/>
      <c r="E75" s="28"/>
    </row>
    <row r="76" spans="1:5" ht="30" customHeight="1">
      <c r="A76" s="87">
        <v>52</v>
      </c>
      <c r="B76" s="9" t="s">
        <v>755</v>
      </c>
      <c r="C76" s="39" t="s">
        <v>1070</v>
      </c>
      <c r="D76" s="75" t="s">
        <v>1049</v>
      </c>
      <c r="E76" s="28" t="s">
        <v>1069</v>
      </c>
    </row>
    <row r="77" spans="1:5" ht="16.2">
      <c r="A77" s="123" t="s">
        <v>1068</v>
      </c>
      <c r="B77" s="124"/>
      <c r="C77" s="124"/>
      <c r="D77" s="124"/>
      <c r="E77" s="125"/>
    </row>
    <row r="78" spans="1:5" ht="30" customHeight="1">
      <c r="A78" s="87">
        <v>53</v>
      </c>
      <c r="B78" s="4" t="s">
        <v>756</v>
      </c>
      <c r="C78" s="36">
        <v>7</v>
      </c>
      <c r="D78" s="32" t="s">
        <v>1066</v>
      </c>
      <c r="E78" s="28"/>
    </row>
    <row r="79" spans="1:5" ht="39.9" customHeight="1">
      <c r="A79" s="87">
        <v>54</v>
      </c>
      <c r="B79" s="4" t="s">
        <v>44</v>
      </c>
      <c r="C79" s="36">
        <v>2</v>
      </c>
      <c r="D79" s="32" t="s">
        <v>1066</v>
      </c>
      <c r="E79" s="28" t="s">
        <v>1067</v>
      </c>
    </row>
    <row r="80" spans="1:5" ht="39.9" customHeight="1">
      <c r="A80" s="87">
        <v>55</v>
      </c>
      <c r="B80" s="4" t="s">
        <v>119</v>
      </c>
      <c r="C80" s="37">
        <v>7</v>
      </c>
      <c r="D80" s="32" t="s">
        <v>1066</v>
      </c>
      <c r="E80" s="34" t="s">
        <v>1065</v>
      </c>
    </row>
    <row r="81" spans="1:5" ht="30" customHeight="1">
      <c r="A81" s="87">
        <v>56</v>
      </c>
      <c r="B81" s="5" t="s">
        <v>757</v>
      </c>
      <c r="C81" s="36">
        <v>0</v>
      </c>
      <c r="D81" s="32" t="s">
        <v>1064</v>
      </c>
      <c r="E81" s="28"/>
    </row>
    <row r="82" spans="1:5" ht="30" customHeight="1">
      <c r="A82" s="87">
        <v>57</v>
      </c>
      <c r="B82" s="5" t="s">
        <v>758</v>
      </c>
      <c r="C82" s="36">
        <v>0</v>
      </c>
      <c r="D82" s="32" t="s">
        <v>1063</v>
      </c>
      <c r="E82" s="43"/>
    </row>
    <row r="83" spans="1:5" ht="30" customHeight="1">
      <c r="A83" s="87">
        <v>58</v>
      </c>
      <c r="B83" s="5" t="s">
        <v>759</v>
      </c>
      <c r="C83" s="36">
        <v>0</v>
      </c>
      <c r="D83" s="32" t="s">
        <v>1049</v>
      </c>
      <c r="E83" s="43"/>
    </row>
    <row r="84" spans="1:5" ht="30" customHeight="1">
      <c r="A84" s="87">
        <v>59</v>
      </c>
      <c r="B84" s="5" t="s">
        <v>760</v>
      </c>
      <c r="C84" s="36">
        <v>8</v>
      </c>
      <c r="D84" s="32" t="s">
        <v>1049</v>
      </c>
      <c r="E84" s="42"/>
    </row>
    <row r="85" spans="1:5" ht="30" customHeight="1">
      <c r="A85" s="87">
        <v>60</v>
      </c>
      <c r="B85" s="5" t="s">
        <v>761</v>
      </c>
      <c r="C85" s="76"/>
      <c r="D85" s="32"/>
      <c r="E85" s="42"/>
    </row>
    <row r="86" spans="1:5" ht="30" customHeight="1">
      <c r="A86" s="89" t="s">
        <v>803</v>
      </c>
      <c r="B86" s="5" t="s">
        <v>762</v>
      </c>
      <c r="C86" s="36">
        <v>0</v>
      </c>
      <c r="D86" s="32" t="s">
        <v>1049</v>
      </c>
      <c r="E86" s="42"/>
    </row>
    <row r="87" spans="1:5" ht="30" customHeight="1">
      <c r="A87" s="89" t="s">
        <v>804</v>
      </c>
      <c r="B87" s="5" t="s">
        <v>112</v>
      </c>
      <c r="C87" s="36">
        <v>2</v>
      </c>
      <c r="D87" s="32" t="s">
        <v>1049</v>
      </c>
      <c r="E87" s="42"/>
    </row>
    <row r="88" spans="1:5" ht="30" customHeight="1">
      <c r="A88" s="89" t="s">
        <v>805</v>
      </c>
      <c r="B88" s="5" t="s">
        <v>763</v>
      </c>
      <c r="C88" s="36">
        <v>0</v>
      </c>
      <c r="D88" s="32" t="s">
        <v>1049</v>
      </c>
      <c r="E88" s="42"/>
    </row>
    <row r="89" spans="1:5" ht="30" customHeight="1">
      <c r="A89" s="89" t="s">
        <v>806</v>
      </c>
      <c r="B89" s="5" t="s">
        <v>764</v>
      </c>
      <c r="C89" s="36">
        <v>6</v>
      </c>
      <c r="D89" s="32" t="s">
        <v>1049</v>
      </c>
      <c r="E89" s="42"/>
    </row>
    <row r="90" spans="1:5" ht="30" customHeight="1">
      <c r="A90" s="89" t="s">
        <v>807</v>
      </c>
      <c r="B90" s="5" t="s">
        <v>109</v>
      </c>
      <c r="C90" s="76">
        <v>0</v>
      </c>
      <c r="D90" s="32"/>
      <c r="E90" s="42"/>
    </row>
    <row r="91" spans="1:5" ht="30" customHeight="1">
      <c r="A91" s="87">
        <v>61</v>
      </c>
      <c r="B91" s="5" t="s">
        <v>765</v>
      </c>
      <c r="C91" s="37" t="s">
        <v>1062</v>
      </c>
      <c r="D91" s="32"/>
      <c r="E91" s="41"/>
    </row>
    <row r="92" spans="1:5" ht="30" customHeight="1">
      <c r="A92" s="87">
        <v>62</v>
      </c>
      <c r="B92" s="5" t="s">
        <v>106</v>
      </c>
      <c r="C92" s="37" t="s">
        <v>1061</v>
      </c>
      <c r="D92" s="32"/>
      <c r="E92" s="41"/>
    </row>
    <row r="93" spans="1:5" ht="30" customHeight="1">
      <c r="A93" s="87">
        <v>63</v>
      </c>
      <c r="B93" s="5" t="s">
        <v>744</v>
      </c>
      <c r="C93" s="37" t="s">
        <v>1060</v>
      </c>
      <c r="D93" s="75"/>
      <c r="E93" s="28"/>
    </row>
    <row r="94" spans="1:5" ht="30" customHeight="1">
      <c r="A94" s="87">
        <v>64</v>
      </c>
      <c r="B94" s="9" t="s">
        <v>766</v>
      </c>
      <c r="C94" s="40" t="s">
        <v>1059</v>
      </c>
      <c r="D94" s="32" t="s">
        <v>1049</v>
      </c>
      <c r="E94" s="28" t="s">
        <v>1058</v>
      </c>
    </row>
    <row r="95" spans="1:5" ht="16.2">
      <c r="A95" s="126" t="s">
        <v>1057</v>
      </c>
      <c r="B95" s="127"/>
      <c r="C95" s="127"/>
      <c r="D95" s="127"/>
      <c r="E95" s="128"/>
    </row>
    <row r="96" spans="1:5" ht="30" customHeight="1">
      <c r="A96" s="77">
        <v>65</v>
      </c>
      <c r="B96" s="9" t="s">
        <v>767</v>
      </c>
      <c r="C96" s="75">
        <v>0</v>
      </c>
      <c r="D96" s="75" t="s">
        <v>1056</v>
      </c>
      <c r="E96" s="30"/>
    </row>
    <row r="97" spans="1:5" ht="30" customHeight="1">
      <c r="A97" s="77">
        <v>66</v>
      </c>
      <c r="B97" s="9" t="s">
        <v>101</v>
      </c>
      <c r="C97" s="75">
        <v>0</v>
      </c>
      <c r="D97" s="75" t="s">
        <v>1056</v>
      </c>
      <c r="E97" s="30"/>
    </row>
    <row r="98" spans="1:5" ht="30" customHeight="1">
      <c r="A98" s="77">
        <v>67</v>
      </c>
      <c r="B98" s="9" t="s">
        <v>768</v>
      </c>
      <c r="C98" s="75">
        <v>12</v>
      </c>
      <c r="D98" s="75" t="s">
        <v>1055</v>
      </c>
      <c r="E98" s="30"/>
    </row>
    <row r="99" spans="1:5" ht="30" customHeight="1">
      <c r="A99" s="77">
        <v>68</v>
      </c>
      <c r="B99" s="9" t="s">
        <v>769</v>
      </c>
      <c r="C99" s="75">
        <v>0</v>
      </c>
      <c r="D99" s="75" t="s">
        <v>1054</v>
      </c>
      <c r="E99" s="30"/>
    </row>
    <row r="100" spans="1:5" ht="30" customHeight="1">
      <c r="A100" s="77">
        <v>69</v>
      </c>
      <c r="B100" s="9" t="s">
        <v>770</v>
      </c>
      <c r="C100" s="39" t="s">
        <v>1053</v>
      </c>
      <c r="D100" s="75" t="s">
        <v>1049</v>
      </c>
      <c r="E100" s="30"/>
    </row>
    <row r="101" spans="1:5" ht="30" customHeight="1">
      <c r="A101" s="77">
        <v>70</v>
      </c>
      <c r="B101" s="9" t="s">
        <v>771</v>
      </c>
      <c r="C101" s="39" t="s">
        <v>1052</v>
      </c>
      <c r="D101" s="75" t="s">
        <v>1049</v>
      </c>
      <c r="E101" s="28" t="s">
        <v>1051</v>
      </c>
    </row>
    <row r="102" spans="1:5" ht="30" customHeight="1">
      <c r="A102" s="77">
        <v>71</v>
      </c>
      <c r="B102" s="9" t="s">
        <v>772</v>
      </c>
      <c r="C102" s="75">
        <v>0</v>
      </c>
      <c r="D102" s="75" t="s">
        <v>1049</v>
      </c>
      <c r="E102" s="30"/>
    </row>
    <row r="103" spans="1:5" ht="30" customHeight="1">
      <c r="A103" s="77">
        <v>72</v>
      </c>
      <c r="B103" s="9" t="s">
        <v>773</v>
      </c>
      <c r="C103" s="75">
        <v>1</v>
      </c>
      <c r="D103" s="75" t="s">
        <v>1049</v>
      </c>
      <c r="E103" s="30" t="s">
        <v>1050</v>
      </c>
    </row>
    <row r="104" spans="1:5" ht="30" customHeight="1">
      <c r="A104" s="77">
        <v>73</v>
      </c>
      <c r="B104" s="9" t="s">
        <v>774</v>
      </c>
      <c r="C104" s="75">
        <v>0</v>
      </c>
      <c r="D104" s="75" t="s">
        <v>1049</v>
      </c>
      <c r="E104" s="30"/>
    </row>
    <row r="105" spans="1:5" ht="30" customHeight="1" thickBot="1">
      <c r="A105" s="78">
        <v>74</v>
      </c>
      <c r="B105" s="79" t="s">
        <v>46</v>
      </c>
      <c r="C105" s="26">
        <v>0</v>
      </c>
      <c r="D105" s="26" t="s">
        <v>1048</v>
      </c>
      <c r="E105" s="73"/>
    </row>
    <row r="106" spans="1:5" ht="16.2">
      <c r="A106" s="2"/>
      <c r="B106" s="2"/>
      <c r="C106" s="24"/>
      <c r="D106" s="24"/>
      <c r="E106" s="23"/>
    </row>
    <row r="107" spans="1:5" ht="16.2">
      <c r="A107" s="2"/>
      <c r="B107" s="2"/>
      <c r="C107" s="24"/>
      <c r="D107" s="24"/>
      <c r="E107" s="23"/>
    </row>
  </sheetData>
  <mergeCells count="12">
    <mergeCell ref="A23:E23"/>
    <mergeCell ref="C25:E25"/>
    <mergeCell ref="A77:E77"/>
    <mergeCell ref="A95:E95"/>
    <mergeCell ref="A1:E1"/>
    <mergeCell ref="A12:E12"/>
    <mergeCell ref="A18:E18"/>
    <mergeCell ref="A32:E32"/>
    <mergeCell ref="A60:E60"/>
    <mergeCell ref="A42:E42"/>
    <mergeCell ref="A38:E38"/>
    <mergeCell ref="A9:E9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73" fitToHeight="0" orientation="portrait" r:id="rId1"/>
  <rowBreaks count="2" manualBreakCount="2">
    <brk id="41" max="4" man="1"/>
    <brk id="7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7"/>
  <sheetViews>
    <sheetView view="pageBreakPreview" zoomScale="90" zoomScaleNormal="115" zoomScaleSheetLayoutView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9" sqref="A9:E9"/>
    </sheetView>
  </sheetViews>
  <sheetFormatPr defaultRowHeight="30" customHeight="1"/>
  <cols>
    <col min="1" max="1" width="8" customWidth="1"/>
    <col min="2" max="2" width="51.77734375" bestFit="1" customWidth="1"/>
    <col min="3" max="4" width="20.77734375" style="22" customWidth="1"/>
    <col min="5" max="5" width="50.77734375" style="21" customWidth="1"/>
    <col min="6" max="16384" width="8.88671875" style="21"/>
  </cols>
  <sheetData>
    <row r="1" spans="1:5" ht="30" customHeight="1">
      <c r="A1" s="119" t="s">
        <v>347</v>
      </c>
      <c r="B1" s="120"/>
      <c r="C1" s="120"/>
      <c r="D1" s="120"/>
      <c r="E1" s="121"/>
    </row>
    <row r="2" spans="1:5" ht="30" customHeight="1">
      <c r="A2" s="84" t="s">
        <v>4</v>
      </c>
      <c r="B2" s="82" t="s">
        <v>5</v>
      </c>
      <c r="C2" s="83" t="s">
        <v>6</v>
      </c>
      <c r="D2" s="83" t="s">
        <v>7</v>
      </c>
      <c r="E2" s="85" t="s">
        <v>8</v>
      </c>
    </row>
    <row r="3" spans="1:5" ht="30" customHeight="1">
      <c r="A3" s="86">
        <v>1</v>
      </c>
      <c r="B3" s="5" t="s">
        <v>717</v>
      </c>
      <c r="C3" s="71">
        <v>3</v>
      </c>
      <c r="D3" s="37" t="s">
        <v>26</v>
      </c>
      <c r="E3" s="34" t="s">
        <v>27</v>
      </c>
    </row>
    <row r="4" spans="1:5" ht="30" customHeight="1">
      <c r="A4" s="86">
        <v>2</v>
      </c>
      <c r="B4" s="5" t="s">
        <v>159</v>
      </c>
      <c r="C4" s="71">
        <v>48</v>
      </c>
      <c r="D4" s="32">
        <v>48</v>
      </c>
      <c r="E4" s="34" t="s">
        <v>346</v>
      </c>
    </row>
    <row r="5" spans="1:5" ht="30" customHeight="1">
      <c r="A5" s="86">
        <v>3</v>
      </c>
      <c r="B5" s="5" t="s">
        <v>718</v>
      </c>
      <c r="C5" s="71">
        <v>15</v>
      </c>
      <c r="D5" s="32">
        <v>15</v>
      </c>
      <c r="E5" s="34" t="s">
        <v>157</v>
      </c>
    </row>
    <row r="6" spans="1:5" ht="30" customHeight="1">
      <c r="A6" s="86">
        <v>4</v>
      </c>
      <c r="B6" s="5" t="s">
        <v>719</v>
      </c>
      <c r="C6" s="71">
        <v>30</v>
      </c>
      <c r="D6" s="37">
        <v>31</v>
      </c>
      <c r="E6" s="34" t="s">
        <v>345</v>
      </c>
    </row>
    <row r="7" spans="1:5" ht="30" customHeight="1">
      <c r="A7" s="86">
        <v>5</v>
      </c>
      <c r="B7" s="5" t="s">
        <v>720</v>
      </c>
      <c r="C7" s="71">
        <v>0</v>
      </c>
      <c r="D7" s="37"/>
      <c r="E7" s="34"/>
    </row>
    <row r="8" spans="1:5" ht="30" customHeight="1">
      <c r="A8" s="86">
        <v>6</v>
      </c>
      <c r="B8" s="5" t="s">
        <v>721</v>
      </c>
      <c r="C8" s="71">
        <f>SUM(C4:C7)</f>
        <v>93</v>
      </c>
      <c r="D8" s="37"/>
      <c r="E8" s="34"/>
    </row>
    <row r="9" spans="1:5" ht="30" customHeight="1">
      <c r="A9" s="114" t="s">
        <v>277</v>
      </c>
      <c r="B9" s="115"/>
      <c r="C9" s="115"/>
      <c r="D9" s="115"/>
      <c r="E9" s="116"/>
    </row>
    <row r="10" spans="1:5" ht="30" customHeight="1">
      <c r="A10" s="86">
        <v>7</v>
      </c>
      <c r="B10" s="5" t="s">
        <v>9</v>
      </c>
      <c r="C10" s="71"/>
      <c r="D10" s="32"/>
      <c r="E10" s="34" t="s">
        <v>344</v>
      </c>
    </row>
    <row r="11" spans="1:5" ht="30" customHeight="1">
      <c r="A11" s="86">
        <v>8</v>
      </c>
      <c r="B11" s="5" t="s">
        <v>722</v>
      </c>
      <c r="C11" s="71"/>
      <c r="D11" s="32"/>
      <c r="E11" s="34" t="s">
        <v>202</v>
      </c>
    </row>
    <row r="12" spans="1:5" ht="30" customHeight="1">
      <c r="A12" s="114" t="s">
        <v>695</v>
      </c>
      <c r="B12" s="115"/>
      <c r="C12" s="115"/>
      <c r="D12" s="115"/>
      <c r="E12" s="116"/>
    </row>
    <row r="13" spans="1:5" ht="30" customHeight="1">
      <c r="A13" s="87">
        <v>9</v>
      </c>
      <c r="B13" s="5" t="s">
        <v>10</v>
      </c>
      <c r="C13" s="71">
        <v>1000</v>
      </c>
      <c r="D13" s="37" t="s">
        <v>1</v>
      </c>
      <c r="E13" s="28"/>
    </row>
    <row r="14" spans="1:5" ht="30" customHeight="1">
      <c r="A14" s="87">
        <v>10</v>
      </c>
      <c r="B14" s="4" t="s">
        <v>29</v>
      </c>
      <c r="C14" s="71" t="s">
        <v>343</v>
      </c>
      <c r="D14" s="32" t="s">
        <v>342</v>
      </c>
      <c r="E14" s="28"/>
    </row>
    <row r="15" spans="1:5" ht="30" customHeight="1">
      <c r="A15" s="87">
        <v>11</v>
      </c>
      <c r="B15" s="5" t="s">
        <v>11</v>
      </c>
      <c r="C15" s="71" t="s">
        <v>150</v>
      </c>
      <c r="D15" s="32" t="s">
        <v>82</v>
      </c>
      <c r="E15" s="28"/>
    </row>
    <row r="16" spans="1:5" ht="30" customHeight="1">
      <c r="A16" s="87">
        <v>12</v>
      </c>
      <c r="B16" s="5" t="s">
        <v>12</v>
      </c>
      <c r="C16" s="71">
        <v>106</v>
      </c>
      <c r="D16" s="32"/>
      <c r="E16" s="28"/>
    </row>
    <row r="17" spans="1:5" ht="30" customHeight="1">
      <c r="A17" s="87">
        <v>13</v>
      </c>
      <c r="B17" s="4" t="s">
        <v>30</v>
      </c>
      <c r="C17" s="71" t="s">
        <v>2</v>
      </c>
      <c r="D17" s="32"/>
      <c r="E17" s="28"/>
    </row>
    <row r="18" spans="1:5" ht="30" customHeight="1">
      <c r="A18" s="114" t="s">
        <v>705</v>
      </c>
      <c r="B18" s="115"/>
      <c r="C18" s="115"/>
      <c r="D18" s="115"/>
      <c r="E18" s="116"/>
    </row>
    <row r="19" spans="1:5" ht="30" customHeight="1">
      <c r="A19" s="87">
        <v>14</v>
      </c>
      <c r="B19" s="5" t="s">
        <v>723</v>
      </c>
      <c r="C19" s="36">
        <v>0</v>
      </c>
      <c r="D19" s="37" t="s">
        <v>14</v>
      </c>
      <c r="E19" s="34" t="s">
        <v>15</v>
      </c>
    </row>
    <row r="20" spans="1:5" ht="30" customHeight="1">
      <c r="A20" s="87">
        <v>15</v>
      </c>
      <c r="B20" s="5" t="s">
        <v>724</v>
      </c>
      <c r="C20" s="36">
        <v>0</v>
      </c>
      <c r="D20" s="37" t="s">
        <v>14</v>
      </c>
      <c r="E20" s="34" t="s">
        <v>341</v>
      </c>
    </row>
    <row r="21" spans="1:5" ht="30" customHeight="1">
      <c r="A21" s="87">
        <v>16</v>
      </c>
      <c r="B21" s="5" t="s">
        <v>725</v>
      </c>
      <c r="C21" s="36">
        <v>0</v>
      </c>
      <c r="D21" s="37" t="s">
        <v>14</v>
      </c>
      <c r="E21" s="28" t="s">
        <v>31</v>
      </c>
    </row>
    <row r="22" spans="1:5" ht="30" customHeight="1">
      <c r="A22" s="87">
        <v>17</v>
      </c>
      <c r="B22" s="4" t="s">
        <v>726</v>
      </c>
      <c r="C22" s="36">
        <v>0</v>
      </c>
      <c r="D22" s="37" t="s">
        <v>315</v>
      </c>
      <c r="E22" s="28"/>
    </row>
    <row r="23" spans="1:5" ht="30" customHeight="1">
      <c r="A23" s="114" t="s">
        <v>664</v>
      </c>
      <c r="B23" s="115"/>
      <c r="C23" s="115"/>
      <c r="D23" s="115"/>
      <c r="E23" s="116"/>
    </row>
    <row r="24" spans="1:5" ht="30" customHeight="1">
      <c r="A24" s="87">
        <v>18</v>
      </c>
      <c r="B24" s="5" t="s">
        <v>18</v>
      </c>
      <c r="C24" s="71">
        <v>5</v>
      </c>
      <c r="D24" s="37" t="s">
        <v>19</v>
      </c>
      <c r="E24" s="34" t="s">
        <v>340</v>
      </c>
    </row>
    <row r="25" spans="1:5" s="70" customFormat="1" ht="30" customHeight="1">
      <c r="A25" s="87" t="s">
        <v>998</v>
      </c>
      <c r="B25" s="5" t="s">
        <v>999</v>
      </c>
      <c r="C25" s="117" t="s">
        <v>1016</v>
      </c>
      <c r="D25" s="117"/>
      <c r="E25" s="118"/>
    </row>
    <row r="26" spans="1:5" s="70" customFormat="1" ht="30" customHeight="1">
      <c r="A26" s="87" t="s">
        <v>1000</v>
      </c>
      <c r="B26" s="5" t="s">
        <v>1001</v>
      </c>
      <c r="C26" s="71" t="s">
        <v>1014</v>
      </c>
      <c r="D26" s="37"/>
      <c r="E26" s="34" t="s">
        <v>1106</v>
      </c>
    </row>
    <row r="27" spans="1:5" s="70" customFormat="1" ht="30" customHeight="1">
      <c r="A27" s="87" t="s">
        <v>1002</v>
      </c>
      <c r="B27" s="5" t="s">
        <v>1003</v>
      </c>
      <c r="C27" s="71" t="s">
        <v>1015</v>
      </c>
      <c r="D27" s="37"/>
      <c r="E27" s="34"/>
    </row>
    <row r="28" spans="1:5" s="70" customFormat="1" ht="30" customHeight="1">
      <c r="A28" s="87" t="s">
        <v>1004</v>
      </c>
      <c r="B28" s="5" t="s">
        <v>1005</v>
      </c>
      <c r="C28" s="71" t="s">
        <v>1015</v>
      </c>
      <c r="D28" s="37"/>
      <c r="E28" s="34"/>
    </row>
    <row r="29" spans="1:5" ht="30" customHeight="1">
      <c r="A29" s="87">
        <v>19</v>
      </c>
      <c r="B29" s="5" t="s">
        <v>16</v>
      </c>
      <c r="C29" s="71">
        <v>5</v>
      </c>
      <c r="D29" s="37" t="s">
        <v>14</v>
      </c>
      <c r="E29" s="28"/>
    </row>
    <row r="30" spans="1:5" ht="30" customHeight="1">
      <c r="A30" s="87">
        <v>20</v>
      </c>
      <c r="B30" s="5" t="s">
        <v>17</v>
      </c>
      <c r="C30" s="71">
        <v>16</v>
      </c>
      <c r="D30" s="37" t="s">
        <v>14</v>
      </c>
      <c r="E30" s="28"/>
    </row>
    <row r="31" spans="1:5" ht="30" customHeight="1">
      <c r="A31" s="87">
        <v>21</v>
      </c>
      <c r="B31" s="5" t="s">
        <v>194</v>
      </c>
      <c r="C31" s="71" t="s">
        <v>2</v>
      </c>
      <c r="D31" s="32"/>
      <c r="E31" s="28"/>
    </row>
    <row r="32" spans="1:5" ht="30" customHeight="1">
      <c r="A32" s="114" t="s">
        <v>146</v>
      </c>
      <c r="B32" s="115"/>
      <c r="C32" s="115"/>
      <c r="D32" s="115"/>
      <c r="E32" s="116"/>
    </row>
    <row r="33" spans="1:5" ht="30" customHeight="1">
      <c r="A33" s="87">
        <v>22</v>
      </c>
      <c r="B33" s="5" t="s">
        <v>145</v>
      </c>
      <c r="C33" s="71" t="s">
        <v>2</v>
      </c>
      <c r="D33" s="32"/>
      <c r="E33" s="28"/>
    </row>
    <row r="34" spans="1:5" ht="30" customHeight="1">
      <c r="A34" s="87">
        <v>23</v>
      </c>
      <c r="B34" s="5" t="s">
        <v>727</v>
      </c>
      <c r="C34" s="71">
        <v>49</v>
      </c>
      <c r="D34" s="32" t="s">
        <v>309</v>
      </c>
      <c r="E34" s="34" t="s">
        <v>339</v>
      </c>
    </row>
    <row r="35" spans="1:5" ht="30" customHeight="1">
      <c r="A35" s="87">
        <v>24</v>
      </c>
      <c r="B35" s="4" t="s">
        <v>32</v>
      </c>
      <c r="C35" s="71">
        <f>C34</f>
        <v>49</v>
      </c>
      <c r="D35" s="32" t="s">
        <v>309</v>
      </c>
      <c r="E35" s="34" t="s">
        <v>338</v>
      </c>
    </row>
    <row r="36" spans="1:5" ht="30" customHeight="1">
      <c r="A36" s="87">
        <v>25</v>
      </c>
      <c r="B36" s="4" t="s">
        <v>142</v>
      </c>
      <c r="C36" s="36" t="s">
        <v>322</v>
      </c>
      <c r="D36" s="32"/>
      <c r="E36" s="34"/>
    </row>
    <row r="37" spans="1:5" ht="30" customHeight="1">
      <c r="A37" s="87">
        <v>26</v>
      </c>
      <c r="B37" s="4" t="s">
        <v>728</v>
      </c>
      <c r="C37" s="36" t="s">
        <v>322</v>
      </c>
      <c r="D37" s="32"/>
      <c r="E37" s="34"/>
    </row>
    <row r="38" spans="1:5" ht="30" customHeight="1">
      <c r="A38" s="114" t="s">
        <v>793</v>
      </c>
      <c r="B38" s="115"/>
      <c r="C38" s="115"/>
      <c r="D38" s="115"/>
      <c r="E38" s="116"/>
    </row>
    <row r="39" spans="1:5" ht="30" customHeight="1">
      <c r="A39" s="87">
        <v>27</v>
      </c>
      <c r="B39" s="5" t="s">
        <v>21</v>
      </c>
      <c r="C39" s="71" t="s">
        <v>2</v>
      </c>
      <c r="D39" s="32"/>
      <c r="E39" s="34" t="s">
        <v>22</v>
      </c>
    </row>
    <row r="40" spans="1:5" ht="30" customHeight="1">
      <c r="A40" s="87">
        <v>28</v>
      </c>
      <c r="B40" s="5" t="s">
        <v>23</v>
      </c>
      <c r="C40" s="71" t="s">
        <v>2</v>
      </c>
      <c r="D40" s="32"/>
      <c r="E40" s="34" t="s">
        <v>337</v>
      </c>
    </row>
    <row r="41" spans="1:5" ht="30" customHeight="1">
      <c r="A41" s="87">
        <v>29</v>
      </c>
      <c r="B41" s="5" t="s">
        <v>24</v>
      </c>
      <c r="C41" s="71" t="s">
        <v>2</v>
      </c>
      <c r="D41" s="32"/>
      <c r="E41" s="34"/>
    </row>
    <row r="42" spans="1:5" ht="30" customHeight="1">
      <c r="A42" s="114" t="s">
        <v>794</v>
      </c>
      <c r="B42" s="115"/>
      <c r="C42" s="115"/>
      <c r="D42" s="115"/>
      <c r="E42" s="116"/>
    </row>
    <row r="43" spans="1:5" ht="30" customHeight="1">
      <c r="A43" s="87">
        <v>30</v>
      </c>
      <c r="B43" s="5" t="s">
        <v>729</v>
      </c>
      <c r="C43" s="71">
        <v>33</v>
      </c>
      <c r="D43" s="32" t="s">
        <v>328</v>
      </c>
      <c r="E43" s="34" t="s">
        <v>336</v>
      </c>
    </row>
    <row r="44" spans="1:5" ht="48.6">
      <c r="A44" s="87">
        <v>31</v>
      </c>
      <c r="B44" s="5" t="s">
        <v>39</v>
      </c>
      <c r="C44" s="71">
        <v>15</v>
      </c>
      <c r="D44" s="32" t="s">
        <v>328</v>
      </c>
      <c r="E44" s="34" t="s">
        <v>335</v>
      </c>
    </row>
    <row r="45" spans="1:5" ht="30" customHeight="1">
      <c r="A45" s="87">
        <v>32</v>
      </c>
      <c r="B45" s="5" t="s">
        <v>730</v>
      </c>
      <c r="C45" s="71">
        <v>0</v>
      </c>
      <c r="D45" s="32" t="s">
        <v>328</v>
      </c>
      <c r="E45" s="34"/>
    </row>
    <row r="46" spans="1:5" ht="30" customHeight="1">
      <c r="A46" s="87">
        <v>33</v>
      </c>
      <c r="B46" s="4" t="s">
        <v>133</v>
      </c>
      <c r="C46" s="71">
        <v>6</v>
      </c>
      <c r="D46" s="32" t="s">
        <v>132</v>
      </c>
      <c r="E46" s="28"/>
    </row>
    <row r="47" spans="1:5" ht="30" customHeight="1">
      <c r="A47" s="87">
        <v>34</v>
      </c>
      <c r="B47" s="5" t="s">
        <v>731</v>
      </c>
      <c r="C47" s="71">
        <f>C49+C48</f>
        <v>45</v>
      </c>
      <c r="D47" s="32" t="s">
        <v>309</v>
      </c>
      <c r="E47" s="88"/>
    </row>
    <row r="48" spans="1:5" ht="30" customHeight="1">
      <c r="A48" s="87">
        <v>35</v>
      </c>
      <c r="B48" s="4" t="s">
        <v>732</v>
      </c>
      <c r="C48" s="71">
        <v>0</v>
      </c>
      <c r="D48" s="32" t="s">
        <v>326</v>
      </c>
      <c r="E48" s="28"/>
    </row>
    <row r="49" spans="1:5" ht="30" customHeight="1">
      <c r="A49" s="87">
        <v>36</v>
      </c>
      <c r="B49" s="68" t="s">
        <v>733</v>
      </c>
      <c r="C49" s="71">
        <v>45</v>
      </c>
      <c r="D49" s="32"/>
      <c r="E49" s="28"/>
    </row>
    <row r="50" spans="1:5" ht="30" customHeight="1">
      <c r="A50" s="87">
        <v>37</v>
      </c>
      <c r="B50" s="5" t="s">
        <v>113</v>
      </c>
      <c r="C50" s="71"/>
      <c r="D50" s="32"/>
      <c r="E50" s="28"/>
    </row>
    <row r="51" spans="1:5" ht="30" customHeight="1">
      <c r="A51" s="89" t="s">
        <v>734</v>
      </c>
      <c r="B51" s="5" t="s">
        <v>735</v>
      </c>
      <c r="C51" s="71">
        <v>0</v>
      </c>
      <c r="D51" s="32" t="s">
        <v>309</v>
      </c>
      <c r="E51" s="28"/>
    </row>
    <row r="52" spans="1:5" ht="30" customHeight="1">
      <c r="A52" s="89" t="s">
        <v>736</v>
      </c>
      <c r="B52" s="5" t="s">
        <v>737</v>
      </c>
      <c r="C52" s="71">
        <v>43</v>
      </c>
      <c r="D52" s="32" t="s">
        <v>309</v>
      </c>
      <c r="E52" s="28"/>
    </row>
    <row r="53" spans="1:5" ht="30" customHeight="1">
      <c r="A53" s="89" t="s">
        <v>738</v>
      </c>
      <c r="B53" s="5" t="s">
        <v>739</v>
      </c>
      <c r="C53" s="71">
        <v>2</v>
      </c>
      <c r="D53" s="32" t="s">
        <v>309</v>
      </c>
      <c r="E53" s="28"/>
    </row>
    <row r="54" spans="1:5" ht="30" customHeight="1">
      <c r="A54" s="89" t="s">
        <v>740</v>
      </c>
      <c r="B54" s="5" t="s">
        <v>110</v>
      </c>
      <c r="C54" s="71">
        <v>0</v>
      </c>
      <c r="D54" s="32" t="s">
        <v>309</v>
      </c>
      <c r="E54" s="28"/>
    </row>
    <row r="55" spans="1:5" ht="30" customHeight="1">
      <c r="A55" s="89" t="s">
        <v>741</v>
      </c>
      <c r="B55" s="5" t="s">
        <v>109</v>
      </c>
      <c r="C55" s="71">
        <v>0</v>
      </c>
      <c r="D55" s="32" t="s">
        <v>309</v>
      </c>
      <c r="E55" s="28" t="s">
        <v>334</v>
      </c>
    </row>
    <row r="56" spans="1:5" ht="30" customHeight="1">
      <c r="A56" s="87">
        <v>38</v>
      </c>
      <c r="B56" s="5" t="s">
        <v>742</v>
      </c>
      <c r="C56" s="71" t="s">
        <v>323</v>
      </c>
      <c r="D56" s="32"/>
      <c r="E56" s="28"/>
    </row>
    <row r="57" spans="1:5" ht="30" customHeight="1">
      <c r="A57" s="87">
        <v>39</v>
      </c>
      <c r="B57" s="5" t="s">
        <v>743</v>
      </c>
      <c r="C57" s="71" t="s">
        <v>322</v>
      </c>
      <c r="D57" s="32"/>
      <c r="E57" s="28"/>
    </row>
    <row r="58" spans="1:5" ht="30" customHeight="1">
      <c r="A58" s="87">
        <v>40</v>
      </c>
      <c r="B58" s="5" t="s">
        <v>744</v>
      </c>
      <c r="C58" s="71" t="s">
        <v>321</v>
      </c>
      <c r="D58" s="32"/>
      <c r="E58" s="28"/>
    </row>
    <row r="59" spans="1:5" ht="194.4">
      <c r="A59" s="87">
        <v>41</v>
      </c>
      <c r="B59" s="9" t="s">
        <v>92</v>
      </c>
      <c r="C59" s="31" t="str">
        <f>C43+C44-C47&amp;"/"&amp;C52+C51+C55</f>
        <v>3/43</v>
      </c>
      <c r="D59" s="75" t="s">
        <v>309</v>
      </c>
      <c r="E59" s="28" t="s">
        <v>333</v>
      </c>
    </row>
    <row r="60" spans="1:5" ht="30" customHeight="1">
      <c r="A60" s="114" t="s">
        <v>332</v>
      </c>
      <c r="B60" s="115"/>
      <c r="C60" s="115"/>
      <c r="D60" s="115"/>
      <c r="E60" s="116"/>
    </row>
    <row r="61" spans="1:5" ht="30" customHeight="1">
      <c r="A61" s="87">
        <v>42</v>
      </c>
      <c r="B61" s="4" t="s">
        <v>745</v>
      </c>
      <c r="C61" s="71">
        <v>2</v>
      </c>
      <c r="D61" s="32" t="s">
        <v>328</v>
      </c>
      <c r="E61" s="28"/>
    </row>
    <row r="62" spans="1:5" ht="48.6">
      <c r="A62" s="87">
        <v>43</v>
      </c>
      <c r="B62" s="4" t="s">
        <v>746</v>
      </c>
      <c r="C62" s="71">
        <v>13</v>
      </c>
      <c r="D62" s="32" t="s">
        <v>328</v>
      </c>
      <c r="E62" s="34" t="s">
        <v>331</v>
      </c>
    </row>
    <row r="63" spans="1:5" ht="30" customHeight="1">
      <c r="A63" s="87">
        <v>44</v>
      </c>
      <c r="B63" s="4" t="s">
        <v>119</v>
      </c>
      <c r="C63" s="71">
        <v>0</v>
      </c>
      <c r="D63" s="32" t="s">
        <v>134</v>
      </c>
      <c r="E63" s="34"/>
    </row>
    <row r="64" spans="1:5" ht="30" customHeight="1">
      <c r="A64" s="87">
        <v>45</v>
      </c>
      <c r="B64" s="5" t="s">
        <v>747</v>
      </c>
      <c r="C64" s="71">
        <v>0</v>
      </c>
      <c r="D64" s="32" t="s">
        <v>326</v>
      </c>
      <c r="E64" s="28"/>
    </row>
    <row r="65" spans="1:5" ht="30" customHeight="1">
      <c r="A65" s="87">
        <v>46</v>
      </c>
      <c r="B65" s="5" t="s">
        <v>48</v>
      </c>
      <c r="C65" s="71">
        <v>1</v>
      </c>
      <c r="D65" s="32" t="s">
        <v>309</v>
      </c>
      <c r="E65" s="34" t="s">
        <v>330</v>
      </c>
    </row>
    <row r="66" spans="1:5" ht="30" customHeight="1">
      <c r="A66" s="87">
        <v>47</v>
      </c>
      <c r="B66" s="5" t="s">
        <v>124</v>
      </c>
      <c r="C66" s="71">
        <v>0</v>
      </c>
      <c r="D66" s="32" t="s">
        <v>132</v>
      </c>
      <c r="E66" s="34"/>
    </row>
    <row r="67" spans="1:5" ht="30" customHeight="1">
      <c r="A67" s="87">
        <v>48</v>
      </c>
      <c r="B67" s="5" t="s">
        <v>748</v>
      </c>
      <c r="C67" s="71"/>
      <c r="D67" s="32"/>
      <c r="E67" s="34"/>
    </row>
    <row r="68" spans="1:5" ht="30" customHeight="1">
      <c r="A68" s="89" t="s">
        <v>798</v>
      </c>
      <c r="B68" s="5" t="s">
        <v>749</v>
      </c>
      <c r="C68" s="71">
        <v>0</v>
      </c>
      <c r="D68" s="32" t="s">
        <v>309</v>
      </c>
      <c r="E68" s="28"/>
    </row>
    <row r="69" spans="1:5" ht="30" customHeight="1">
      <c r="A69" s="89" t="s">
        <v>799</v>
      </c>
      <c r="B69" s="5" t="s">
        <v>750</v>
      </c>
      <c r="C69" s="71">
        <v>1</v>
      </c>
      <c r="D69" s="32" t="s">
        <v>309</v>
      </c>
      <c r="E69" s="34"/>
    </row>
    <row r="70" spans="1:5" ht="30" customHeight="1">
      <c r="A70" s="89" t="s">
        <v>800</v>
      </c>
      <c r="B70" s="5" t="s">
        <v>751</v>
      </c>
      <c r="C70" s="71">
        <v>0</v>
      </c>
      <c r="D70" s="32" t="s">
        <v>309</v>
      </c>
      <c r="E70" s="28"/>
    </row>
    <row r="71" spans="1:5" ht="30" customHeight="1">
      <c r="A71" s="89" t="s">
        <v>801</v>
      </c>
      <c r="B71" s="5" t="s">
        <v>752</v>
      </c>
      <c r="C71" s="71">
        <v>0</v>
      </c>
      <c r="D71" s="32" t="s">
        <v>309</v>
      </c>
      <c r="E71" s="34"/>
    </row>
    <row r="72" spans="1:5" ht="30" customHeight="1">
      <c r="A72" s="89" t="s">
        <v>802</v>
      </c>
      <c r="B72" s="5" t="s">
        <v>109</v>
      </c>
      <c r="C72" s="71">
        <v>0</v>
      </c>
      <c r="D72" s="32"/>
      <c r="E72" s="34"/>
    </row>
    <row r="73" spans="1:5" ht="30" customHeight="1">
      <c r="A73" s="87">
        <v>49</v>
      </c>
      <c r="B73" s="5" t="s">
        <v>753</v>
      </c>
      <c r="C73" s="71" t="s">
        <v>323</v>
      </c>
      <c r="D73" s="32"/>
      <c r="E73" s="34"/>
    </row>
    <row r="74" spans="1:5" ht="30" customHeight="1">
      <c r="A74" s="87">
        <v>50</v>
      </c>
      <c r="B74" s="5" t="s">
        <v>743</v>
      </c>
      <c r="C74" s="71" t="s">
        <v>322</v>
      </c>
      <c r="D74" s="32"/>
      <c r="E74" s="34"/>
    </row>
    <row r="75" spans="1:5" ht="30" customHeight="1">
      <c r="A75" s="87">
        <v>51</v>
      </c>
      <c r="B75" s="5" t="s">
        <v>754</v>
      </c>
      <c r="C75" s="71" t="s">
        <v>321</v>
      </c>
      <c r="D75" s="32"/>
      <c r="E75" s="28"/>
    </row>
    <row r="76" spans="1:5" ht="97.2">
      <c r="A76" s="87">
        <v>52</v>
      </c>
      <c r="B76" s="9" t="s">
        <v>755</v>
      </c>
      <c r="C76" s="31" t="str">
        <f>C61+C62-C65&amp;"/"&amp;C68+C69+C72</f>
        <v>14/1</v>
      </c>
      <c r="D76" s="75" t="s">
        <v>309</v>
      </c>
      <c r="E76" s="28" t="s">
        <v>329</v>
      </c>
    </row>
    <row r="77" spans="1:5" ht="30" customHeight="1">
      <c r="A77" s="114" t="s">
        <v>266</v>
      </c>
      <c r="B77" s="115"/>
      <c r="C77" s="115"/>
      <c r="D77" s="115"/>
      <c r="E77" s="116"/>
    </row>
    <row r="78" spans="1:5" ht="30" customHeight="1">
      <c r="A78" s="87">
        <v>53</v>
      </c>
      <c r="B78" s="4" t="s">
        <v>756</v>
      </c>
      <c r="C78" s="71">
        <v>25</v>
      </c>
      <c r="D78" s="32" t="s">
        <v>328</v>
      </c>
      <c r="E78" s="28"/>
    </row>
    <row r="79" spans="1:5" ht="30" customHeight="1">
      <c r="A79" s="87">
        <v>54</v>
      </c>
      <c r="B79" s="4" t="s">
        <v>44</v>
      </c>
      <c r="C79" s="71">
        <v>0</v>
      </c>
      <c r="D79" s="32" t="s">
        <v>328</v>
      </c>
      <c r="E79" s="28"/>
    </row>
    <row r="80" spans="1:5" ht="30" customHeight="1">
      <c r="A80" s="87">
        <v>55</v>
      </c>
      <c r="B80" s="4" t="s">
        <v>119</v>
      </c>
      <c r="C80" s="71">
        <v>5</v>
      </c>
      <c r="D80" s="32" t="s">
        <v>328</v>
      </c>
      <c r="E80" s="34" t="s">
        <v>327</v>
      </c>
    </row>
    <row r="81" spans="1:5" ht="30" customHeight="1">
      <c r="A81" s="87">
        <v>56</v>
      </c>
      <c r="B81" s="5" t="s">
        <v>757</v>
      </c>
      <c r="C81" s="71">
        <v>0</v>
      </c>
      <c r="D81" s="32" t="s">
        <v>326</v>
      </c>
      <c r="E81" s="28"/>
    </row>
    <row r="82" spans="1:5" ht="30" customHeight="1">
      <c r="A82" s="87">
        <v>57</v>
      </c>
      <c r="B82" s="5" t="s">
        <v>758</v>
      </c>
      <c r="C82" s="71">
        <v>8</v>
      </c>
      <c r="D82" s="32" t="s">
        <v>123</v>
      </c>
      <c r="E82" s="28" t="s">
        <v>325</v>
      </c>
    </row>
    <row r="83" spans="1:5" ht="30" customHeight="1">
      <c r="A83" s="87">
        <v>58</v>
      </c>
      <c r="B83" s="5" t="s">
        <v>759</v>
      </c>
      <c r="C83" s="71">
        <v>9</v>
      </c>
      <c r="D83" s="32" t="s">
        <v>309</v>
      </c>
      <c r="E83" s="28" t="s">
        <v>324</v>
      </c>
    </row>
    <row r="84" spans="1:5" ht="30" customHeight="1">
      <c r="A84" s="87">
        <v>59</v>
      </c>
      <c r="B84" s="5" t="s">
        <v>760</v>
      </c>
      <c r="C84" s="71">
        <v>1</v>
      </c>
      <c r="D84" s="32" t="s">
        <v>309</v>
      </c>
      <c r="E84" s="35"/>
    </row>
    <row r="85" spans="1:5" ht="30" customHeight="1">
      <c r="A85" s="87">
        <v>60</v>
      </c>
      <c r="B85" s="5" t="s">
        <v>761</v>
      </c>
      <c r="C85" s="71"/>
      <c r="D85" s="32"/>
      <c r="E85" s="35"/>
    </row>
    <row r="86" spans="1:5" ht="30" customHeight="1">
      <c r="A86" s="89" t="s">
        <v>803</v>
      </c>
      <c r="B86" s="5" t="s">
        <v>762</v>
      </c>
      <c r="C86" s="71">
        <v>0</v>
      </c>
      <c r="D86" s="32" t="s">
        <v>309</v>
      </c>
      <c r="E86" s="35"/>
    </row>
    <row r="87" spans="1:5" ht="30" customHeight="1">
      <c r="A87" s="89" t="s">
        <v>804</v>
      </c>
      <c r="B87" s="5" t="s">
        <v>112</v>
      </c>
      <c r="C87" s="71">
        <v>1</v>
      </c>
      <c r="D87" s="32" t="s">
        <v>309</v>
      </c>
      <c r="E87" s="35"/>
    </row>
    <row r="88" spans="1:5" ht="30" customHeight="1">
      <c r="A88" s="89" t="s">
        <v>805</v>
      </c>
      <c r="B88" s="5" t="s">
        <v>763</v>
      </c>
      <c r="C88" s="71">
        <v>0</v>
      </c>
      <c r="D88" s="32" t="s">
        <v>309</v>
      </c>
      <c r="E88" s="35"/>
    </row>
    <row r="89" spans="1:5" ht="30" customHeight="1">
      <c r="A89" s="89" t="s">
        <v>806</v>
      </c>
      <c r="B89" s="5" t="s">
        <v>764</v>
      </c>
      <c r="C89" s="71">
        <v>0</v>
      </c>
      <c r="D89" s="32" t="s">
        <v>309</v>
      </c>
      <c r="E89" s="35"/>
    </row>
    <row r="90" spans="1:5" ht="30" customHeight="1">
      <c r="A90" s="89" t="s">
        <v>807</v>
      </c>
      <c r="B90" s="5" t="s">
        <v>109</v>
      </c>
      <c r="C90" s="71">
        <v>0</v>
      </c>
      <c r="D90" s="32"/>
      <c r="E90" s="35"/>
    </row>
    <row r="91" spans="1:5" ht="30" customHeight="1">
      <c r="A91" s="87">
        <v>61</v>
      </c>
      <c r="B91" s="5" t="s">
        <v>765</v>
      </c>
      <c r="C91" s="71" t="s">
        <v>323</v>
      </c>
      <c r="D91" s="32"/>
      <c r="E91" s="34"/>
    </row>
    <row r="92" spans="1:5" ht="30" customHeight="1">
      <c r="A92" s="87">
        <v>62</v>
      </c>
      <c r="B92" s="5" t="s">
        <v>106</v>
      </c>
      <c r="C92" s="71" t="s">
        <v>322</v>
      </c>
      <c r="D92" s="32"/>
      <c r="E92" s="34"/>
    </row>
    <row r="93" spans="1:5" ht="30" customHeight="1">
      <c r="A93" s="87">
        <v>63</v>
      </c>
      <c r="B93" s="5" t="s">
        <v>744</v>
      </c>
      <c r="C93" s="71" t="s">
        <v>321</v>
      </c>
      <c r="D93" s="75"/>
      <c r="E93" s="28"/>
    </row>
    <row r="94" spans="1:5" ht="145.80000000000001">
      <c r="A94" s="87">
        <v>64</v>
      </c>
      <c r="B94" s="9" t="s">
        <v>766</v>
      </c>
      <c r="C94" s="31" t="str">
        <f>C78+C79-C84&amp;"/"&amp;C86+C87+C90</f>
        <v>24/1</v>
      </c>
      <c r="D94" s="32" t="s">
        <v>309</v>
      </c>
      <c r="E94" s="28" t="s">
        <v>320</v>
      </c>
    </row>
    <row r="95" spans="1:5" ht="30" customHeight="1">
      <c r="A95" s="114" t="s">
        <v>505</v>
      </c>
      <c r="B95" s="115"/>
      <c r="C95" s="115"/>
      <c r="D95" s="115"/>
      <c r="E95" s="116"/>
    </row>
    <row r="96" spans="1:5" ht="30" customHeight="1">
      <c r="A96" s="77">
        <v>65</v>
      </c>
      <c r="B96" s="9" t="s">
        <v>767</v>
      </c>
      <c r="C96" s="71">
        <v>0</v>
      </c>
      <c r="D96" s="75" t="s">
        <v>319</v>
      </c>
      <c r="E96" s="28"/>
    </row>
    <row r="97" spans="1:5" ht="30" customHeight="1">
      <c r="A97" s="77">
        <v>66</v>
      </c>
      <c r="B97" s="9" t="s">
        <v>101</v>
      </c>
      <c r="C97" s="71">
        <f>C82+C83</f>
        <v>17</v>
      </c>
      <c r="D97" s="75" t="s">
        <v>319</v>
      </c>
      <c r="E97" s="30" t="s">
        <v>318</v>
      </c>
    </row>
    <row r="98" spans="1:5" ht="30" customHeight="1">
      <c r="A98" s="77">
        <v>67</v>
      </c>
      <c r="B98" s="9" t="s">
        <v>768</v>
      </c>
      <c r="C98" s="71">
        <f>C44*2+C45+C62*2+C63+C79*2+C80</f>
        <v>61</v>
      </c>
      <c r="D98" s="75" t="s">
        <v>317</v>
      </c>
      <c r="E98" s="30" t="s">
        <v>316</v>
      </c>
    </row>
    <row r="99" spans="1:5" ht="97.2">
      <c r="A99" s="77">
        <v>68</v>
      </c>
      <c r="B99" s="9" t="s">
        <v>769</v>
      </c>
      <c r="C99" s="71">
        <v>990</v>
      </c>
      <c r="D99" s="75" t="s">
        <v>315</v>
      </c>
      <c r="E99" s="28" t="s">
        <v>314</v>
      </c>
    </row>
    <row r="100" spans="1:5" ht="81">
      <c r="A100" s="77">
        <v>69</v>
      </c>
      <c r="B100" s="9" t="s">
        <v>770</v>
      </c>
      <c r="C100" s="72" t="s">
        <v>313</v>
      </c>
      <c r="D100" s="75" t="s">
        <v>309</v>
      </c>
      <c r="E100" s="28" t="s">
        <v>312</v>
      </c>
    </row>
    <row r="101" spans="1:5" ht="64.8">
      <c r="A101" s="77">
        <v>70</v>
      </c>
      <c r="B101" s="9" t="s">
        <v>771</v>
      </c>
      <c r="C101" s="72" t="s">
        <v>311</v>
      </c>
      <c r="D101" s="75" t="s">
        <v>306</v>
      </c>
      <c r="E101" s="28" t="s">
        <v>310</v>
      </c>
    </row>
    <row r="102" spans="1:5" ht="48.6">
      <c r="A102" s="77">
        <v>71</v>
      </c>
      <c r="B102" s="9" t="s">
        <v>772</v>
      </c>
      <c r="C102" s="71">
        <f>C83</f>
        <v>9</v>
      </c>
      <c r="D102" s="75" t="s">
        <v>309</v>
      </c>
      <c r="E102" s="28" t="s">
        <v>308</v>
      </c>
    </row>
    <row r="103" spans="1:5" ht="129.6">
      <c r="A103" s="77">
        <v>72</v>
      </c>
      <c r="B103" s="9" t="s">
        <v>773</v>
      </c>
      <c r="C103" s="71">
        <v>18</v>
      </c>
      <c r="D103" s="75" t="s">
        <v>306</v>
      </c>
      <c r="E103" s="28" t="s">
        <v>307</v>
      </c>
    </row>
    <row r="104" spans="1:5" ht="32.4">
      <c r="A104" s="77">
        <v>73</v>
      </c>
      <c r="B104" s="9" t="s">
        <v>774</v>
      </c>
      <c r="C104" s="71">
        <v>0</v>
      </c>
      <c r="D104" s="75" t="s">
        <v>306</v>
      </c>
      <c r="E104" s="28" t="s">
        <v>305</v>
      </c>
    </row>
    <row r="105" spans="1:5" ht="30" customHeight="1" thickBot="1">
      <c r="A105" s="78">
        <v>74</v>
      </c>
      <c r="B105" s="79" t="s">
        <v>46</v>
      </c>
      <c r="C105" s="80">
        <v>8</v>
      </c>
      <c r="D105" s="26" t="s">
        <v>304</v>
      </c>
      <c r="E105" s="25" t="s">
        <v>303</v>
      </c>
    </row>
    <row r="106" spans="1:5" ht="30" customHeight="1">
      <c r="A106" s="2"/>
      <c r="B106" s="2"/>
      <c r="C106" s="24"/>
      <c r="D106" s="24"/>
      <c r="E106" s="23"/>
    </row>
    <row r="107" spans="1:5" ht="30" customHeight="1">
      <c r="A107" s="2"/>
      <c r="B107" s="2"/>
    </row>
  </sheetData>
  <mergeCells count="12">
    <mergeCell ref="A38:E38"/>
    <mergeCell ref="A42:E42"/>
    <mergeCell ref="A60:E60"/>
    <mergeCell ref="A77:E77"/>
    <mergeCell ref="A95:E95"/>
    <mergeCell ref="A32:E32"/>
    <mergeCell ref="C25:E25"/>
    <mergeCell ref="A1:E1"/>
    <mergeCell ref="A9:E9"/>
    <mergeCell ref="A12:E12"/>
    <mergeCell ref="A18:E18"/>
    <mergeCell ref="A23:E23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73" fitToHeight="0" orientation="portrait" r:id="rId1"/>
  <rowBreaks count="2" manualBreakCount="2">
    <brk id="41" max="4" man="1"/>
    <brk id="76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7"/>
  <sheetViews>
    <sheetView view="pageBreakPreview" zoomScale="80" zoomScaleNormal="115" zoomScaleSheetLayoutView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9" sqref="A9:E9"/>
    </sheetView>
  </sheetViews>
  <sheetFormatPr defaultRowHeight="30" customHeight="1"/>
  <cols>
    <col min="1" max="1" width="8" customWidth="1"/>
    <col min="2" max="2" width="51.77734375" bestFit="1" customWidth="1"/>
    <col min="3" max="4" width="20.77734375" style="22" customWidth="1"/>
    <col min="5" max="5" width="50.77734375" style="21" customWidth="1"/>
    <col min="6" max="16384" width="8.88671875" style="21"/>
  </cols>
  <sheetData>
    <row r="1" spans="1:5" ht="30" customHeight="1">
      <c r="A1" s="119" t="s">
        <v>613</v>
      </c>
      <c r="B1" s="120"/>
      <c r="C1" s="120"/>
      <c r="D1" s="120"/>
      <c r="E1" s="121"/>
    </row>
    <row r="2" spans="1:5" ht="30" customHeight="1">
      <c r="A2" s="84" t="s">
        <v>4</v>
      </c>
      <c r="B2" s="82" t="s">
        <v>5</v>
      </c>
      <c r="C2" s="83" t="s">
        <v>6</v>
      </c>
      <c r="D2" s="83" t="s">
        <v>7</v>
      </c>
      <c r="E2" s="85" t="s">
        <v>8</v>
      </c>
    </row>
    <row r="3" spans="1:5" ht="30" customHeight="1">
      <c r="A3" s="86">
        <v>1</v>
      </c>
      <c r="B3" s="5" t="s">
        <v>717</v>
      </c>
      <c r="C3" s="71">
        <v>3</v>
      </c>
      <c r="D3" s="37" t="s">
        <v>26</v>
      </c>
      <c r="E3" s="34" t="s">
        <v>27</v>
      </c>
    </row>
    <row r="4" spans="1:5" ht="30" customHeight="1">
      <c r="A4" s="86">
        <v>2</v>
      </c>
      <c r="B4" s="5" t="s">
        <v>159</v>
      </c>
      <c r="C4" s="71">
        <v>57</v>
      </c>
      <c r="D4" s="32"/>
      <c r="E4" s="34" t="s">
        <v>612</v>
      </c>
    </row>
    <row r="5" spans="1:5" ht="30" customHeight="1">
      <c r="A5" s="86">
        <v>3</v>
      </c>
      <c r="B5" s="5" t="s">
        <v>718</v>
      </c>
      <c r="C5" s="71">
        <v>31</v>
      </c>
      <c r="D5" s="32"/>
      <c r="E5" s="34" t="s">
        <v>611</v>
      </c>
    </row>
    <row r="6" spans="1:5" ht="30" customHeight="1">
      <c r="A6" s="86">
        <v>4</v>
      </c>
      <c r="B6" s="5" t="s">
        <v>719</v>
      </c>
      <c r="C6" s="71">
        <v>21</v>
      </c>
      <c r="D6" s="37"/>
      <c r="E6" s="34" t="s">
        <v>204</v>
      </c>
    </row>
    <row r="7" spans="1:5" ht="30" customHeight="1">
      <c r="A7" s="86">
        <v>5</v>
      </c>
      <c r="B7" s="5" t="s">
        <v>720</v>
      </c>
      <c r="C7" s="71">
        <v>0</v>
      </c>
      <c r="D7" s="37"/>
      <c r="E7" s="34"/>
    </row>
    <row r="8" spans="1:5" ht="30" customHeight="1">
      <c r="A8" s="86">
        <v>6</v>
      </c>
      <c r="B8" s="5" t="s">
        <v>721</v>
      </c>
      <c r="C8" s="71">
        <f>SUM(C4:C7)</f>
        <v>109</v>
      </c>
      <c r="D8" s="37"/>
      <c r="E8" s="34"/>
    </row>
    <row r="9" spans="1:5" ht="30" customHeight="1">
      <c r="A9" s="114" t="s">
        <v>277</v>
      </c>
      <c r="B9" s="115"/>
      <c r="C9" s="115"/>
      <c r="D9" s="115"/>
      <c r="E9" s="116"/>
    </row>
    <row r="10" spans="1:5" ht="30" customHeight="1">
      <c r="A10" s="86">
        <v>7</v>
      </c>
      <c r="B10" s="5" t="s">
        <v>9</v>
      </c>
      <c r="C10" s="71"/>
      <c r="D10" s="32"/>
      <c r="E10" s="34" t="s">
        <v>203</v>
      </c>
    </row>
    <row r="11" spans="1:5" ht="30" customHeight="1">
      <c r="A11" s="86">
        <v>8</v>
      </c>
      <c r="B11" s="5" t="s">
        <v>722</v>
      </c>
      <c r="C11" s="71"/>
      <c r="D11" s="32"/>
      <c r="E11" s="34" t="s">
        <v>610</v>
      </c>
    </row>
    <row r="12" spans="1:5" ht="30" customHeight="1">
      <c r="A12" s="114" t="s">
        <v>695</v>
      </c>
      <c r="B12" s="115"/>
      <c r="C12" s="115"/>
      <c r="D12" s="115"/>
      <c r="E12" s="116"/>
    </row>
    <row r="13" spans="1:5" ht="30" customHeight="1">
      <c r="A13" s="87">
        <v>9</v>
      </c>
      <c r="B13" s="5" t="s">
        <v>10</v>
      </c>
      <c r="C13" s="71">
        <v>1000</v>
      </c>
      <c r="D13" s="37" t="s">
        <v>1</v>
      </c>
      <c r="E13" s="28"/>
    </row>
    <row r="14" spans="1:5" ht="30" customHeight="1">
      <c r="A14" s="87">
        <v>10</v>
      </c>
      <c r="B14" s="4" t="s">
        <v>29</v>
      </c>
      <c r="C14" s="71" t="s">
        <v>153</v>
      </c>
      <c r="D14" s="32" t="s">
        <v>609</v>
      </c>
      <c r="E14" s="28"/>
    </row>
    <row r="15" spans="1:5" ht="30" customHeight="1">
      <c r="A15" s="87">
        <v>11</v>
      </c>
      <c r="B15" s="5" t="s">
        <v>11</v>
      </c>
      <c r="C15" s="71" t="s">
        <v>608</v>
      </c>
      <c r="D15" s="32" t="s">
        <v>574</v>
      </c>
      <c r="E15" s="28"/>
    </row>
    <row r="16" spans="1:5" ht="30" customHeight="1">
      <c r="A16" s="87">
        <v>12</v>
      </c>
      <c r="B16" s="5" t="s">
        <v>12</v>
      </c>
      <c r="C16" s="71">
        <v>106</v>
      </c>
      <c r="D16" s="32"/>
      <c r="E16" s="28"/>
    </row>
    <row r="17" spans="1:5" ht="30" customHeight="1">
      <c r="A17" s="87">
        <v>13</v>
      </c>
      <c r="B17" s="4" t="s">
        <v>30</v>
      </c>
      <c r="C17" s="71" t="s">
        <v>2</v>
      </c>
      <c r="D17" s="32"/>
      <c r="E17" s="28"/>
    </row>
    <row r="18" spans="1:5" ht="30" customHeight="1">
      <c r="A18" s="114" t="s">
        <v>705</v>
      </c>
      <c r="B18" s="115"/>
      <c r="C18" s="115"/>
      <c r="D18" s="115"/>
      <c r="E18" s="116"/>
    </row>
    <row r="19" spans="1:5" ht="30" customHeight="1">
      <c r="A19" s="87">
        <v>14</v>
      </c>
      <c r="B19" s="5" t="s">
        <v>723</v>
      </c>
      <c r="C19" s="36">
        <v>2</v>
      </c>
      <c r="D19" s="37" t="s">
        <v>14</v>
      </c>
      <c r="E19" s="34" t="s">
        <v>15</v>
      </c>
    </row>
    <row r="20" spans="1:5" ht="30" customHeight="1">
      <c r="A20" s="87">
        <v>15</v>
      </c>
      <c r="B20" s="5" t="s">
        <v>724</v>
      </c>
      <c r="C20" s="36">
        <v>2</v>
      </c>
      <c r="D20" s="37" t="s">
        <v>14</v>
      </c>
      <c r="E20" s="34" t="s">
        <v>607</v>
      </c>
    </row>
    <row r="21" spans="1:5" ht="30" customHeight="1">
      <c r="A21" s="87">
        <v>16</v>
      </c>
      <c r="B21" s="5" t="s">
        <v>725</v>
      </c>
      <c r="C21" s="36">
        <v>0</v>
      </c>
      <c r="D21" s="37" t="s">
        <v>14</v>
      </c>
      <c r="E21" s="28" t="s">
        <v>31</v>
      </c>
    </row>
    <row r="22" spans="1:5" ht="30" customHeight="1">
      <c r="A22" s="87">
        <v>17</v>
      </c>
      <c r="B22" s="4" t="s">
        <v>726</v>
      </c>
      <c r="C22" s="36">
        <v>320</v>
      </c>
      <c r="D22" s="37" t="s">
        <v>581</v>
      </c>
      <c r="E22" s="28" t="s">
        <v>606</v>
      </c>
    </row>
    <row r="23" spans="1:5" ht="30" customHeight="1">
      <c r="A23" s="114" t="s">
        <v>791</v>
      </c>
      <c r="B23" s="115"/>
      <c r="C23" s="115"/>
      <c r="D23" s="115"/>
      <c r="E23" s="116"/>
    </row>
    <row r="24" spans="1:5" ht="30" customHeight="1">
      <c r="A24" s="87">
        <v>18</v>
      </c>
      <c r="B24" s="5" t="s">
        <v>18</v>
      </c>
      <c r="C24" s="71">
        <v>6</v>
      </c>
      <c r="D24" s="37" t="s">
        <v>19</v>
      </c>
      <c r="E24" s="34" t="s">
        <v>605</v>
      </c>
    </row>
    <row r="25" spans="1:5" s="70" customFormat="1" ht="30" customHeight="1">
      <c r="A25" s="87" t="s">
        <v>998</v>
      </c>
      <c r="B25" s="5" t="s">
        <v>999</v>
      </c>
      <c r="C25" s="122" t="s">
        <v>1020</v>
      </c>
      <c r="D25" s="122"/>
      <c r="E25" s="34"/>
    </row>
    <row r="26" spans="1:5" s="70" customFormat="1" ht="30" customHeight="1">
      <c r="A26" s="87" t="s">
        <v>1000</v>
      </c>
      <c r="B26" s="5" t="s">
        <v>1001</v>
      </c>
      <c r="C26" s="71" t="s">
        <v>1017</v>
      </c>
      <c r="D26" s="37"/>
      <c r="E26" s="34"/>
    </row>
    <row r="27" spans="1:5" s="70" customFormat="1" ht="30" customHeight="1">
      <c r="A27" s="87" t="s">
        <v>1002</v>
      </c>
      <c r="B27" s="5" t="s">
        <v>1003</v>
      </c>
      <c r="C27" s="71" t="s">
        <v>1018</v>
      </c>
      <c r="D27" s="37"/>
      <c r="E27" s="34"/>
    </row>
    <row r="28" spans="1:5" s="70" customFormat="1" ht="30" customHeight="1">
      <c r="A28" s="87" t="s">
        <v>1004</v>
      </c>
      <c r="B28" s="5" t="s">
        <v>1005</v>
      </c>
      <c r="C28" s="71" t="s">
        <v>1019</v>
      </c>
      <c r="D28" s="37"/>
      <c r="E28" s="34"/>
    </row>
    <row r="29" spans="1:5" ht="30" customHeight="1">
      <c r="A29" s="87">
        <v>19</v>
      </c>
      <c r="B29" s="5" t="s">
        <v>16</v>
      </c>
      <c r="C29" s="71">
        <v>2</v>
      </c>
      <c r="D29" s="37" t="s">
        <v>14</v>
      </c>
      <c r="E29" s="28"/>
    </row>
    <row r="30" spans="1:5" ht="30" customHeight="1">
      <c r="A30" s="87">
        <v>20</v>
      </c>
      <c r="B30" s="5" t="s">
        <v>17</v>
      </c>
      <c r="C30" s="71">
        <v>13</v>
      </c>
      <c r="D30" s="37" t="s">
        <v>14</v>
      </c>
      <c r="E30" s="28"/>
    </row>
    <row r="31" spans="1:5" ht="30" customHeight="1">
      <c r="A31" s="87">
        <v>21</v>
      </c>
      <c r="B31" s="5" t="s">
        <v>194</v>
      </c>
      <c r="C31" s="71" t="s">
        <v>2</v>
      </c>
      <c r="D31" s="32"/>
      <c r="E31" s="28"/>
    </row>
    <row r="32" spans="1:5" ht="30" customHeight="1">
      <c r="A32" s="114" t="s">
        <v>146</v>
      </c>
      <c r="B32" s="115"/>
      <c r="C32" s="115"/>
      <c r="D32" s="115"/>
      <c r="E32" s="116"/>
    </row>
    <row r="33" spans="1:5" ht="30" customHeight="1">
      <c r="A33" s="87">
        <v>22</v>
      </c>
      <c r="B33" s="5" t="s">
        <v>145</v>
      </c>
      <c r="C33" s="71" t="s">
        <v>2</v>
      </c>
      <c r="D33" s="32"/>
      <c r="E33" s="28"/>
    </row>
    <row r="34" spans="1:5" ht="30" customHeight="1">
      <c r="A34" s="87">
        <v>23</v>
      </c>
      <c r="B34" s="5" t="s">
        <v>727</v>
      </c>
      <c r="C34" s="71">
        <v>77</v>
      </c>
      <c r="D34" s="32" t="s">
        <v>574</v>
      </c>
      <c r="E34" s="34" t="s">
        <v>604</v>
      </c>
    </row>
    <row r="35" spans="1:5" ht="30" customHeight="1">
      <c r="A35" s="87">
        <v>24</v>
      </c>
      <c r="B35" s="4" t="s">
        <v>32</v>
      </c>
      <c r="C35" s="71">
        <f>C34</f>
        <v>77</v>
      </c>
      <c r="D35" s="32" t="s">
        <v>123</v>
      </c>
      <c r="E35" s="34" t="s">
        <v>603</v>
      </c>
    </row>
    <row r="36" spans="1:5" ht="30" customHeight="1">
      <c r="A36" s="87">
        <v>25</v>
      </c>
      <c r="B36" s="4" t="s">
        <v>142</v>
      </c>
      <c r="C36" s="36" t="s">
        <v>589</v>
      </c>
      <c r="D36" s="32"/>
      <c r="E36" s="34"/>
    </row>
    <row r="37" spans="1:5" ht="30" customHeight="1">
      <c r="A37" s="87">
        <v>26</v>
      </c>
      <c r="B37" s="4" t="s">
        <v>728</v>
      </c>
      <c r="C37" s="36" t="s">
        <v>589</v>
      </c>
      <c r="D37" s="32"/>
      <c r="E37" s="34"/>
    </row>
    <row r="38" spans="1:5" ht="30" customHeight="1">
      <c r="A38" s="114" t="s">
        <v>698</v>
      </c>
      <c r="B38" s="115"/>
      <c r="C38" s="115"/>
      <c r="D38" s="115"/>
      <c r="E38" s="116"/>
    </row>
    <row r="39" spans="1:5" ht="30" customHeight="1">
      <c r="A39" s="87">
        <v>27</v>
      </c>
      <c r="B39" s="5" t="s">
        <v>21</v>
      </c>
      <c r="C39" s="71" t="s">
        <v>2</v>
      </c>
      <c r="D39" s="32"/>
      <c r="E39" s="34" t="s">
        <v>22</v>
      </c>
    </row>
    <row r="40" spans="1:5" ht="30" customHeight="1">
      <c r="A40" s="87">
        <v>28</v>
      </c>
      <c r="B40" s="5" t="s">
        <v>23</v>
      </c>
      <c r="C40" s="71" t="s">
        <v>2</v>
      </c>
      <c r="D40" s="32"/>
      <c r="E40" s="34" t="s">
        <v>602</v>
      </c>
    </row>
    <row r="41" spans="1:5" ht="30" customHeight="1">
      <c r="A41" s="87">
        <v>29</v>
      </c>
      <c r="B41" s="5" t="s">
        <v>24</v>
      </c>
      <c r="C41" s="71" t="s">
        <v>2</v>
      </c>
      <c r="D41" s="32"/>
      <c r="E41" s="34"/>
    </row>
    <row r="42" spans="1:5" ht="30" customHeight="1">
      <c r="A42" s="114" t="s">
        <v>25</v>
      </c>
      <c r="B42" s="115"/>
      <c r="C42" s="115"/>
      <c r="D42" s="115"/>
      <c r="E42" s="116"/>
    </row>
    <row r="43" spans="1:5" ht="30" customHeight="1">
      <c r="A43" s="87">
        <v>30</v>
      </c>
      <c r="B43" s="5" t="s">
        <v>729</v>
      </c>
      <c r="C43" s="71">
        <v>25</v>
      </c>
      <c r="D43" s="32" t="s">
        <v>594</v>
      </c>
      <c r="E43" s="34" t="s">
        <v>601</v>
      </c>
    </row>
    <row r="44" spans="1:5" ht="64.8">
      <c r="A44" s="87">
        <v>31</v>
      </c>
      <c r="B44" s="5" t="s">
        <v>39</v>
      </c>
      <c r="C44" s="71">
        <v>32</v>
      </c>
      <c r="D44" s="32" t="s">
        <v>594</v>
      </c>
      <c r="E44" s="34" t="s">
        <v>600</v>
      </c>
    </row>
    <row r="45" spans="1:5" ht="30" customHeight="1">
      <c r="A45" s="87">
        <v>32</v>
      </c>
      <c r="B45" s="5" t="s">
        <v>730</v>
      </c>
      <c r="C45" s="71">
        <v>0</v>
      </c>
      <c r="D45" s="32" t="s">
        <v>594</v>
      </c>
      <c r="E45" s="34"/>
    </row>
    <row r="46" spans="1:5" ht="30" customHeight="1">
      <c r="A46" s="87">
        <v>33</v>
      </c>
      <c r="B46" s="4" t="s">
        <v>133</v>
      </c>
      <c r="C46" s="71">
        <v>19</v>
      </c>
      <c r="D46" s="32" t="s">
        <v>597</v>
      </c>
      <c r="E46" s="28"/>
    </row>
    <row r="47" spans="1:5" ht="30" customHeight="1">
      <c r="A47" s="87">
        <v>34</v>
      </c>
      <c r="B47" s="5" t="s">
        <v>731</v>
      </c>
      <c r="C47" s="71">
        <f>C49+C48</f>
        <v>57</v>
      </c>
      <c r="D47" s="32" t="s">
        <v>574</v>
      </c>
      <c r="E47" s="28"/>
    </row>
    <row r="48" spans="1:5" ht="30" customHeight="1">
      <c r="A48" s="87">
        <v>35</v>
      </c>
      <c r="B48" s="4" t="s">
        <v>732</v>
      </c>
      <c r="C48" s="71">
        <v>6</v>
      </c>
      <c r="D48" s="32" t="s">
        <v>597</v>
      </c>
      <c r="E48" s="28"/>
    </row>
    <row r="49" spans="1:5" ht="30" customHeight="1">
      <c r="A49" s="87">
        <v>36</v>
      </c>
      <c r="B49" s="68" t="s">
        <v>733</v>
      </c>
      <c r="C49" s="71">
        <v>51</v>
      </c>
      <c r="D49" s="32"/>
      <c r="E49" s="28"/>
    </row>
    <row r="50" spans="1:5" ht="30" customHeight="1">
      <c r="A50" s="87">
        <v>37</v>
      </c>
      <c r="B50" s="5" t="s">
        <v>113</v>
      </c>
      <c r="C50" s="71"/>
      <c r="D50" s="32"/>
      <c r="E50" s="28"/>
    </row>
    <row r="51" spans="1:5" ht="30" customHeight="1">
      <c r="A51" s="89" t="s">
        <v>734</v>
      </c>
      <c r="B51" s="5" t="s">
        <v>735</v>
      </c>
      <c r="C51" s="71">
        <v>0</v>
      </c>
      <c r="D51" s="32" t="s">
        <v>574</v>
      </c>
      <c r="E51" s="28"/>
    </row>
    <row r="52" spans="1:5" ht="30" customHeight="1">
      <c r="A52" s="89" t="s">
        <v>736</v>
      </c>
      <c r="B52" s="5" t="s">
        <v>737</v>
      </c>
      <c r="C52" s="71">
        <v>51</v>
      </c>
      <c r="D52" s="32" t="s">
        <v>574</v>
      </c>
      <c r="E52" s="28"/>
    </row>
    <row r="53" spans="1:5" ht="30" customHeight="1">
      <c r="A53" s="89" t="s">
        <v>738</v>
      </c>
      <c r="B53" s="5" t="s">
        <v>739</v>
      </c>
      <c r="C53" s="71">
        <v>0</v>
      </c>
      <c r="D53" s="32" t="s">
        <v>574</v>
      </c>
      <c r="E53" s="28"/>
    </row>
    <row r="54" spans="1:5" ht="30" customHeight="1">
      <c r="A54" s="89" t="s">
        <v>740</v>
      </c>
      <c r="B54" s="5" t="s">
        <v>110</v>
      </c>
      <c r="C54" s="71">
        <v>5</v>
      </c>
      <c r="D54" s="32" t="s">
        <v>574</v>
      </c>
      <c r="E54" s="28"/>
    </row>
    <row r="55" spans="1:5" ht="30" customHeight="1">
      <c r="A55" s="89" t="s">
        <v>741</v>
      </c>
      <c r="B55" s="5" t="s">
        <v>109</v>
      </c>
      <c r="C55" s="71">
        <v>0</v>
      </c>
      <c r="D55" s="32" t="s">
        <v>123</v>
      </c>
      <c r="E55" s="28" t="s">
        <v>599</v>
      </c>
    </row>
    <row r="56" spans="1:5" ht="30" customHeight="1">
      <c r="A56" s="87">
        <v>38</v>
      </c>
      <c r="B56" s="5" t="s">
        <v>742</v>
      </c>
      <c r="C56" s="71" t="s">
        <v>590</v>
      </c>
      <c r="D56" s="32"/>
      <c r="E56" s="28"/>
    </row>
    <row r="57" spans="1:5" ht="30" customHeight="1">
      <c r="A57" s="87">
        <v>39</v>
      </c>
      <c r="B57" s="5" t="s">
        <v>743</v>
      </c>
      <c r="C57" s="71" t="s">
        <v>589</v>
      </c>
      <c r="D57" s="32"/>
      <c r="E57" s="28"/>
    </row>
    <row r="58" spans="1:5" ht="30" customHeight="1">
      <c r="A58" s="87">
        <v>40</v>
      </c>
      <c r="B58" s="5" t="s">
        <v>744</v>
      </c>
      <c r="C58" s="71" t="s">
        <v>182</v>
      </c>
      <c r="D58" s="32"/>
      <c r="E58" s="28"/>
    </row>
    <row r="59" spans="1:5" ht="145.80000000000001">
      <c r="A59" s="87">
        <v>41</v>
      </c>
      <c r="B59" s="9" t="s">
        <v>92</v>
      </c>
      <c r="C59" s="31" t="str">
        <f>C43+C44-C47&amp;"/"&amp;C52+C51+C55</f>
        <v>0/51</v>
      </c>
      <c r="D59" s="75" t="s">
        <v>574</v>
      </c>
      <c r="E59" s="28" t="s">
        <v>792</v>
      </c>
    </row>
    <row r="60" spans="1:5" ht="30" customHeight="1">
      <c r="A60" s="114" t="s">
        <v>127</v>
      </c>
      <c r="B60" s="115"/>
      <c r="C60" s="115"/>
      <c r="D60" s="115"/>
      <c r="E60" s="116"/>
    </row>
    <row r="61" spans="1:5" ht="30" customHeight="1">
      <c r="A61" s="87">
        <v>42</v>
      </c>
      <c r="B61" s="4" t="s">
        <v>745</v>
      </c>
      <c r="C61" s="71">
        <v>19</v>
      </c>
      <c r="D61" s="32" t="s">
        <v>594</v>
      </c>
      <c r="E61" s="28"/>
    </row>
    <row r="62" spans="1:5" ht="30" customHeight="1">
      <c r="A62" s="87">
        <v>43</v>
      </c>
      <c r="B62" s="4" t="s">
        <v>746</v>
      </c>
      <c r="C62" s="71">
        <v>11</v>
      </c>
      <c r="D62" s="32" t="s">
        <v>594</v>
      </c>
      <c r="E62" s="34" t="s">
        <v>598</v>
      </c>
    </row>
    <row r="63" spans="1:5" ht="30" customHeight="1">
      <c r="A63" s="87">
        <v>44</v>
      </c>
      <c r="B63" s="4" t="s">
        <v>119</v>
      </c>
      <c r="C63" s="71">
        <v>0</v>
      </c>
      <c r="D63" s="32" t="s">
        <v>594</v>
      </c>
      <c r="E63" s="34"/>
    </row>
    <row r="64" spans="1:5" ht="51.6" customHeight="1">
      <c r="A64" s="87">
        <v>45</v>
      </c>
      <c r="B64" s="5" t="s">
        <v>747</v>
      </c>
      <c r="C64" s="71">
        <v>19</v>
      </c>
      <c r="D64" s="32" t="s">
        <v>597</v>
      </c>
      <c r="E64" s="34"/>
    </row>
    <row r="65" spans="1:5" ht="50.4" customHeight="1">
      <c r="A65" s="87">
        <v>46</v>
      </c>
      <c r="B65" s="5" t="s">
        <v>48</v>
      </c>
      <c r="C65" s="71">
        <v>15</v>
      </c>
      <c r="D65" s="32" t="s">
        <v>574</v>
      </c>
      <c r="E65" s="64" t="s">
        <v>596</v>
      </c>
    </row>
    <row r="66" spans="1:5" ht="30" customHeight="1">
      <c r="A66" s="87">
        <v>47</v>
      </c>
      <c r="B66" s="5" t="s">
        <v>124</v>
      </c>
      <c r="C66" s="71">
        <v>2</v>
      </c>
      <c r="D66" s="32" t="s">
        <v>132</v>
      </c>
      <c r="E66" s="34"/>
    </row>
    <row r="67" spans="1:5" ht="30" customHeight="1">
      <c r="A67" s="87">
        <v>48</v>
      </c>
      <c r="B67" s="5" t="s">
        <v>748</v>
      </c>
      <c r="C67" s="71"/>
      <c r="D67" s="32"/>
      <c r="E67" s="34"/>
    </row>
    <row r="68" spans="1:5" ht="30" customHeight="1">
      <c r="A68" s="89" t="s">
        <v>798</v>
      </c>
      <c r="B68" s="5" t="s">
        <v>749</v>
      </c>
      <c r="C68" s="71">
        <v>0</v>
      </c>
      <c r="D68" s="32" t="s">
        <v>123</v>
      </c>
      <c r="E68" s="28"/>
    </row>
    <row r="69" spans="1:5" ht="30" customHeight="1">
      <c r="A69" s="89" t="s">
        <v>799</v>
      </c>
      <c r="B69" s="5" t="s">
        <v>750</v>
      </c>
      <c r="C69" s="71">
        <v>11</v>
      </c>
      <c r="D69" s="32" t="s">
        <v>123</v>
      </c>
      <c r="E69" s="34"/>
    </row>
    <row r="70" spans="1:5" ht="30" customHeight="1">
      <c r="A70" s="89" t="s">
        <v>800</v>
      </c>
      <c r="B70" s="5" t="s">
        <v>751</v>
      </c>
      <c r="C70" s="71">
        <v>1</v>
      </c>
      <c r="D70" s="32" t="s">
        <v>574</v>
      </c>
      <c r="E70" s="28"/>
    </row>
    <row r="71" spans="1:5" ht="30" customHeight="1">
      <c r="A71" s="89" t="s">
        <v>801</v>
      </c>
      <c r="B71" s="5" t="s">
        <v>752</v>
      </c>
      <c r="C71" s="71">
        <v>3</v>
      </c>
      <c r="D71" s="32" t="s">
        <v>574</v>
      </c>
      <c r="E71" s="34"/>
    </row>
    <row r="72" spans="1:5" ht="30" customHeight="1">
      <c r="A72" s="89" t="s">
        <v>802</v>
      </c>
      <c r="B72" s="5" t="s">
        <v>109</v>
      </c>
      <c r="C72" s="61">
        <v>0</v>
      </c>
      <c r="D72" s="32"/>
      <c r="E72" s="34"/>
    </row>
    <row r="73" spans="1:5" ht="30" customHeight="1">
      <c r="A73" s="87">
        <v>49</v>
      </c>
      <c r="B73" s="5" t="s">
        <v>753</v>
      </c>
      <c r="C73" s="71" t="s">
        <v>590</v>
      </c>
      <c r="D73" s="32"/>
      <c r="E73" s="34"/>
    </row>
    <row r="74" spans="1:5" ht="30" customHeight="1">
      <c r="A74" s="87">
        <v>50</v>
      </c>
      <c r="B74" s="5" t="s">
        <v>743</v>
      </c>
      <c r="C74" s="71" t="s">
        <v>589</v>
      </c>
      <c r="D74" s="32"/>
      <c r="E74" s="34"/>
    </row>
    <row r="75" spans="1:5" ht="30" customHeight="1">
      <c r="A75" s="87">
        <v>51</v>
      </c>
      <c r="B75" s="5" t="s">
        <v>754</v>
      </c>
      <c r="C75" s="71" t="s">
        <v>588</v>
      </c>
      <c r="D75" s="32"/>
      <c r="E75" s="28"/>
    </row>
    <row r="76" spans="1:5" ht="129.6">
      <c r="A76" s="87">
        <v>52</v>
      </c>
      <c r="B76" s="9" t="s">
        <v>755</v>
      </c>
      <c r="C76" s="31" t="str">
        <f>C61+C62-C65&amp;"/"&amp;C68+C69</f>
        <v>15/11</v>
      </c>
      <c r="D76" s="75" t="s">
        <v>574</v>
      </c>
      <c r="E76" s="28" t="s">
        <v>595</v>
      </c>
    </row>
    <row r="77" spans="1:5" ht="30" customHeight="1">
      <c r="A77" s="114" t="s">
        <v>266</v>
      </c>
      <c r="B77" s="115"/>
      <c r="C77" s="115"/>
      <c r="D77" s="115"/>
      <c r="E77" s="116"/>
    </row>
    <row r="78" spans="1:5" ht="30" customHeight="1">
      <c r="A78" s="87">
        <v>53</v>
      </c>
      <c r="B78" s="4" t="s">
        <v>756</v>
      </c>
      <c r="C78" s="71">
        <v>2</v>
      </c>
      <c r="D78" s="32" t="s">
        <v>594</v>
      </c>
      <c r="E78" s="28"/>
    </row>
    <row r="79" spans="1:5" ht="48.6">
      <c r="A79" s="87">
        <v>54</v>
      </c>
      <c r="B79" s="4" t="s">
        <v>44</v>
      </c>
      <c r="C79" s="71">
        <v>19</v>
      </c>
      <c r="D79" s="32" t="s">
        <v>594</v>
      </c>
      <c r="E79" s="28" t="s">
        <v>593</v>
      </c>
    </row>
    <row r="80" spans="1:5" ht="30" customHeight="1">
      <c r="A80" s="87">
        <v>55</v>
      </c>
      <c r="B80" s="4" t="s">
        <v>119</v>
      </c>
      <c r="C80" s="71">
        <v>0</v>
      </c>
      <c r="D80" s="32" t="s">
        <v>134</v>
      </c>
      <c r="E80" s="34"/>
    </row>
    <row r="81" spans="1:5" ht="30" customHeight="1">
      <c r="A81" s="87">
        <v>56</v>
      </c>
      <c r="B81" s="5" t="s">
        <v>757</v>
      </c>
      <c r="C81" s="71">
        <v>1</v>
      </c>
      <c r="D81" s="32" t="s">
        <v>132</v>
      </c>
      <c r="E81" s="28"/>
    </row>
    <row r="82" spans="1:5" ht="30" customHeight="1">
      <c r="A82" s="87">
        <v>57</v>
      </c>
      <c r="B82" s="5" t="s">
        <v>758</v>
      </c>
      <c r="C82" s="71">
        <v>10</v>
      </c>
      <c r="D82" s="32" t="s">
        <v>123</v>
      </c>
      <c r="E82" s="28" t="s">
        <v>592</v>
      </c>
    </row>
    <row r="83" spans="1:5" ht="30" customHeight="1">
      <c r="A83" s="87">
        <v>58</v>
      </c>
      <c r="B83" s="5" t="s">
        <v>759</v>
      </c>
      <c r="C83" s="71">
        <v>2</v>
      </c>
      <c r="D83" s="32" t="s">
        <v>123</v>
      </c>
      <c r="E83" s="28" t="s">
        <v>591</v>
      </c>
    </row>
    <row r="84" spans="1:5" ht="30" customHeight="1">
      <c r="A84" s="87">
        <v>59</v>
      </c>
      <c r="B84" s="5" t="s">
        <v>760</v>
      </c>
      <c r="C84" s="71">
        <v>2</v>
      </c>
      <c r="D84" s="32" t="s">
        <v>123</v>
      </c>
      <c r="E84" s="35"/>
    </row>
    <row r="85" spans="1:5" ht="30" customHeight="1">
      <c r="A85" s="87">
        <v>60</v>
      </c>
      <c r="B85" s="5" t="s">
        <v>761</v>
      </c>
      <c r="C85" s="71"/>
      <c r="D85" s="32"/>
      <c r="E85" s="35"/>
    </row>
    <row r="86" spans="1:5" ht="30" customHeight="1">
      <c r="A86" s="89" t="s">
        <v>803</v>
      </c>
      <c r="B86" s="5" t="s">
        <v>762</v>
      </c>
      <c r="C86" s="71">
        <v>0</v>
      </c>
      <c r="D86" s="32" t="s">
        <v>123</v>
      </c>
      <c r="E86" s="35"/>
    </row>
    <row r="87" spans="1:5" ht="30" customHeight="1">
      <c r="A87" s="89" t="s">
        <v>804</v>
      </c>
      <c r="B87" s="5" t="s">
        <v>112</v>
      </c>
      <c r="C87" s="71">
        <v>2</v>
      </c>
      <c r="D87" s="32" t="s">
        <v>123</v>
      </c>
      <c r="E87" s="35"/>
    </row>
    <row r="88" spans="1:5" ht="30" customHeight="1">
      <c r="A88" s="89" t="s">
        <v>805</v>
      </c>
      <c r="B88" s="5" t="s">
        <v>763</v>
      </c>
      <c r="C88" s="71">
        <v>0</v>
      </c>
      <c r="D88" s="32" t="s">
        <v>123</v>
      </c>
      <c r="E88" s="35"/>
    </row>
    <row r="89" spans="1:5" ht="30" customHeight="1">
      <c r="A89" s="89" t="s">
        <v>806</v>
      </c>
      <c r="B89" s="5" t="s">
        <v>764</v>
      </c>
      <c r="C89" s="71">
        <v>0</v>
      </c>
      <c r="D89" s="32" t="s">
        <v>574</v>
      </c>
      <c r="E89" s="35"/>
    </row>
    <row r="90" spans="1:5" ht="30" customHeight="1">
      <c r="A90" s="89" t="s">
        <v>807</v>
      </c>
      <c r="B90" s="5" t="s">
        <v>109</v>
      </c>
      <c r="C90" s="71">
        <v>0</v>
      </c>
      <c r="D90" s="32"/>
      <c r="E90" s="35"/>
    </row>
    <row r="91" spans="1:5" ht="30" customHeight="1">
      <c r="A91" s="87">
        <v>61</v>
      </c>
      <c r="B91" s="5" t="s">
        <v>765</v>
      </c>
      <c r="C91" s="71" t="s">
        <v>590</v>
      </c>
      <c r="D91" s="32"/>
      <c r="E91" s="34"/>
    </row>
    <row r="92" spans="1:5" ht="30" customHeight="1">
      <c r="A92" s="87">
        <v>62</v>
      </c>
      <c r="B92" s="5" t="s">
        <v>106</v>
      </c>
      <c r="C92" s="71" t="s">
        <v>589</v>
      </c>
      <c r="D92" s="32"/>
      <c r="E92" s="34"/>
    </row>
    <row r="93" spans="1:5" ht="30" customHeight="1">
      <c r="A93" s="87">
        <v>63</v>
      </c>
      <c r="B93" s="5" t="s">
        <v>744</v>
      </c>
      <c r="C93" s="71" t="s">
        <v>588</v>
      </c>
      <c r="D93" s="75"/>
      <c r="E93" s="28"/>
    </row>
    <row r="94" spans="1:5" ht="64.8">
      <c r="A94" s="87">
        <v>64</v>
      </c>
      <c r="B94" s="9" t="s">
        <v>766</v>
      </c>
      <c r="C94" s="31" t="str">
        <f>C78+C79-C84&amp;"/"&amp;C86+C87+C90</f>
        <v>19/2</v>
      </c>
      <c r="D94" s="32" t="s">
        <v>574</v>
      </c>
      <c r="E94" s="28" t="s">
        <v>587</v>
      </c>
    </row>
    <row r="95" spans="1:5" ht="30" customHeight="1">
      <c r="A95" s="114" t="s">
        <v>505</v>
      </c>
      <c r="B95" s="115"/>
      <c r="C95" s="115"/>
      <c r="D95" s="115"/>
      <c r="E95" s="116"/>
    </row>
    <row r="96" spans="1:5" ht="32.4">
      <c r="A96" s="77">
        <v>65</v>
      </c>
      <c r="B96" s="9" t="s">
        <v>767</v>
      </c>
      <c r="C96" s="71">
        <v>2</v>
      </c>
      <c r="D96" s="75" t="s">
        <v>585</v>
      </c>
      <c r="E96" s="28" t="s">
        <v>586</v>
      </c>
    </row>
    <row r="97" spans="1:5" ht="30" customHeight="1">
      <c r="A97" s="77">
        <v>66</v>
      </c>
      <c r="B97" s="9" t="s">
        <v>101</v>
      </c>
      <c r="C97" s="71">
        <f>C82+C83</f>
        <v>12</v>
      </c>
      <c r="D97" s="75" t="s">
        <v>585</v>
      </c>
      <c r="E97" s="30" t="s">
        <v>584</v>
      </c>
    </row>
    <row r="98" spans="1:5" ht="30" customHeight="1">
      <c r="A98" s="77">
        <v>67</v>
      </c>
      <c r="B98" s="9" t="s">
        <v>768</v>
      </c>
      <c r="C98" s="71">
        <f>C44*2+C45+C62*2+C63+C79*2+C80</f>
        <v>124</v>
      </c>
      <c r="D98" s="75" t="s">
        <v>583</v>
      </c>
      <c r="E98" s="30" t="s">
        <v>582</v>
      </c>
    </row>
    <row r="99" spans="1:5" ht="30" customHeight="1">
      <c r="A99" s="77">
        <v>68</v>
      </c>
      <c r="B99" s="9" t="s">
        <v>769</v>
      </c>
      <c r="C99" s="71">
        <v>560</v>
      </c>
      <c r="D99" s="75" t="s">
        <v>581</v>
      </c>
      <c r="E99" s="30"/>
    </row>
    <row r="100" spans="1:5" ht="30" customHeight="1">
      <c r="A100" s="77">
        <v>69</v>
      </c>
      <c r="B100" s="9" t="s">
        <v>770</v>
      </c>
      <c r="C100" s="75" t="s">
        <v>580</v>
      </c>
      <c r="D100" s="75" t="s">
        <v>574</v>
      </c>
      <c r="E100" s="30"/>
    </row>
    <row r="101" spans="1:5" ht="70.8" customHeight="1">
      <c r="A101" s="77">
        <v>70</v>
      </c>
      <c r="B101" s="9" t="s">
        <v>771</v>
      </c>
      <c r="C101" s="72" t="s">
        <v>579</v>
      </c>
      <c r="D101" s="75" t="s">
        <v>578</v>
      </c>
      <c r="E101" s="28" t="s">
        <v>577</v>
      </c>
    </row>
    <row r="102" spans="1:5" ht="30" customHeight="1">
      <c r="A102" s="77">
        <v>71</v>
      </c>
      <c r="B102" s="9" t="s">
        <v>772</v>
      </c>
      <c r="C102" s="71">
        <f>C83</f>
        <v>2</v>
      </c>
      <c r="D102" s="75" t="s">
        <v>82</v>
      </c>
      <c r="E102" s="30" t="s">
        <v>576</v>
      </c>
    </row>
    <row r="103" spans="1:5" ht="30" customHeight="1">
      <c r="A103" s="77">
        <v>72</v>
      </c>
      <c r="B103" s="9" t="s">
        <v>773</v>
      </c>
      <c r="C103" s="71">
        <v>9</v>
      </c>
      <c r="D103" s="75" t="s">
        <v>574</v>
      </c>
      <c r="E103" s="28" t="s">
        <v>575</v>
      </c>
    </row>
    <row r="104" spans="1:5" ht="30" customHeight="1">
      <c r="A104" s="77">
        <v>73</v>
      </c>
      <c r="B104" s="9" t="s">
        <v>774</v>
      </c>
      <c r="C104" s="71">
        <v>0</v>
      </c>
      <c r="D104" s="75" t="s">
        <v>574</v>
      </c>
      <c r="E104" s="30"/>
    </row>
    <row r="105" spans="1:5" ht="49.2" thickBot="1">
      <c r="A105" s="78">
        <v>74</v>
      </c>
      <c r="B105" s="79" t="s">
        <v>46</v>
      </c>
      <c r="C105" s="80">
        <v>18</v>
      </c>
      <c r="D105" s="26" t="s">
        <v>574</v>
      </c>
      <c r="E105" s="25" t="s">
        <v>573</v>
      </c>
    </row>
    <row r="106" spans="1:5" ht="30" customHeight="1">
      <c r="A106" s="2"/>
      <c r="B106" s="2"/>
      <c r="C106" s="24"/>
      <c r="D106" s="24"/>
      <c r="E106" s="23"/>
    </row>
    <row r="107" spans="1:5" ht="30" customHeight="1">
      <c r="A107" s="2"/>
      <c r="B107" s="2"/>
      <c r="C107" s="24"/>
      <c r="D107" s="24"/>
      <c r="E107" s="23"/>
    </row>
  </sheetData>
  <mergeCells count="12">
    <mergeCell ref="A38:E38"/>
    <mergeCell ref="A42:E42"/>
    <mergeCell ref="A60:E60"/>
    <mergeCell ref="A77:E77"/>
    <mergeCell ref="A95:E95"/>
    <mergeCell ref="A32:E32"/>
    <mergeCell ref="C25:D25"/>
    <mergeCell ref="A1:E1"/>
    <mergeCell ref="A9:E9"/>
    <mergeCell ref="A12:E12"/>
    <mergeCell ref="A18:E18"/>
    <mergeCell ref="A23:E23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73" fitToHeight="0" orientation="portrait" r:id="rId1"/>
  <rowBreaks count="2" manualBreakCount="2">
    <brk id="41" max="4" man="1"/>
    <brk id="76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7"/>
  <sheetViews>
    <sheetView view="pageBreakPreview" zoomScale="60" zoomScaleNormal="115" workbookViewId="0">
      <pane xSplit="2" ySplit="2" topLeftCell="C3" activePane="bottomRight" state="frozen"/>
      <selection activeCell="J15" sqref="J15"/>
      <selection pane="topRight" activeCell="J15" sqref="J15"/>
      <selection pane="bottomLeft" activeCell="J15" sqref="J15"/>
      <selection pane="bottomRight" activeCell="C7" sqref="C4:C7"/>
    </sheetView>
  </sheetViews>
  <sheetFormatPr defaultRowHeight="30" customHeight="1"/>
  <cols>
    <col min="1" max="1" width="8" customWidth="1"/>
    <col min="2" max="2" width="51.77734375" bestFit="1" customWidth="1"/>
    <col min="3" max="4" width="20.77734375" style="22" customWidth="1"/>
    <col min="5" max="5" width="50.77734375" style="21" customWidth="1"/>
    <col min="6" max="16384" width="8.88671875" style="21"/>
  </cols>
  <sheetData>
    <row r="1" spans="1:5" ht="30" customHeight="1">
      <c r="A1" s="119" t="s">
        <v>160</v>
      </c>
      <c r="B1" s="120"/>
      <c r="C1" s="120"/>
      <c r="D1" s="120"/>
      <c r="E1" s="121"/>
    </row>
    <row r="2" spans="1:5" ht="30" customHeight="1">
      <c r="A2" s="84" t="s">
        <v>4</v>
      </c>
      <c r="B2" s="82" t="s">
        <v>5</v>
      </c>
      <c r="C2" s="83" t="s">
        <v>6</v>
      </c>
      <c r="D2" s="83" t="s">
        <v>7</v>
      </c>
      <c r="E2" s="85" t="s">
        <v>8</v>
      </c>
    </row>
    <row r="3" spans="1:5" ht="30" customHeight="1">
      <c r="A3" s="86">
        <v>1</v>
      </c>
      <c r="B3" s="5" t="s">
        <v>717</v>
      </c>
      <c r="C3" s="71">
        <v>3</v>
      </c>
      <c r="D3" s="37" t="s">
        <v>26</v>
      </c>
      <c r="E3" s="34" t="s">
        <v>27</v>
      </c>
    </row>
    <row r="4" spans="1:5" ht="30" customHeight="1">
      <c r="A4" s="86">
        <v>2</v>
      </c>
      <c r="B4" s="5" t="s">
        <v>159</v>
      </c>
      <c r="C4" s="71">
        <v>21</v>
      </c>
      <c r="D4" s="32"/>
      <c r="E4" s="34" t="s">
        <v>158</v>
      </c>
    </row>
    <row r="5" spans="1:5" ht="30" customHeight="1">
      <c r="A5" s="86">
        <v>3</v>
      </c>
      <c r="B5" s="5" t="s">
        <v>718</v>
      </c>
      <c r="C5" s="71">
        <v>29</v>
      </c>
      <c r="D5" s="32"/>
      <c r="E5" s="34" t="s">
        <v>157</v>
      </c>
    </row>
    <row r="6" spans="1:5" ht="30" customHeight="1">
      <c r="A6" s="86">
        <v>4</v>
      </c>
      <c r="B6" s="5" t="s">
        <v>719</v>
      </c>
      <c r="C6" s="71">
        <v>23</v>
      </c>
      <c r="D6" s="37"/>
      <c r="E6" s="34" t="s">
        <v>156</v>
      </c>
    </row>
    <row r="7" spans="1:5" ht="30" customHeight="1">
      <c r="A7" s="86">
        <v>5</v>
      </c>
      <c r="B7" s="5" t="s">
        <v>720</v>
      </c>
      <c r="C7" s="71">
        <v>15</v>
      </c>
      <c r="D7" s="37"/>
      <c r="E7" s="34"/>
    </row>
    <row r="8" spans="1:5" ht="30" customHeight="1">
      <c r="A8" s="86">
        <v>6</v>
      </c>
      <c r="B8" s="5" t="s">
        <v>721</v>
      </c>
      <c r="C8" s="71">
        <f>SUM(C4:C7)</f>
        <v>88</v>
      </c>
      <c r="D8" s="37"/>
      <c r="E8" s="34"/>
    </row>
    <row r="9" spans="1:5" ht="30" customHeight="1">
      <c r="A9" s="114" t="s">
        <v>277</v>
      </c>
      <c r="B9" s="115"/>
      <c r="C9" s="115"/>
      <c r="D9" s="115"/>
      <c r="E9" s="116"/>
    </row>
    <row r="10" spans="1:5" ht="30" customHeight="1">
      <c r="A10" s="86">
        <v>7</v>
      </c>
      <c r="B10" s="5" t="s">
        <v>9</v>
      </c>
      <c r="C10" s="71"/>
      <c r="D10" s="32"/>
      <c r="E10" s="34" t="s">
        <v>155</v>
      </c>
    </row>
    <row r="11" spans="1:5" ht="30" customHeight="1">
      <c r="A11" s="86">
        <v>8</v>
      </c>
      <c r="B11" s="5" t="s">
        <v>722</v>
      </c>
      <c r="C11" s="71"/>
      <c r="D11" s="32"/>
      <c r="E11" s="34" t="s">
        <v>154</v>
      </c>
    </row>
    <row r="12" spans="1:5" ht="30" customHeight="1">
      <c r="A12" s="114" t="s">
        <v>695</v>
      </c>
      <c r="B12" s="115"/>
      <c r="C12" s="115"/>
      <c r="D12" s="115"/>
      <c r="E12" s="116"/>
    </row>
    <row r="13" spans="1:5" ht="30" customHeight="1">
      <c r="A13" s="87">
        <v>9</v>
      </c>
      <c r="B13" s="5" t="s">
        <v>10</v>
      </c>
      <c r="C13" s="71">
        <v>500</v>
      </c>
      <c r="D13" s="37" t="s">
        <v>1</v>
      </c>
      <c r="E13" s="28"/>
    </row>
    <row r="14" spans="1:5" ht="30" customHeight="1">
      <c r="A14" s="87">
        <v>10</v>
      </c>
      <c r="B14" s="4" t="s">
        <v>29</v>
      </c>
      <c r="C14" s="71" t="s">
        <v>153</v>
      </c>
      <c r="D14" s="32" t="s">
        <v>152</v>
      </c>
      <c r="E14" s="28"/>
    </row>
    <row r="15" spans="1:5" ht="30" customHeight="1">
      <c r="A15" s="87">
        <v>11</v>
      </c>
      <c r="B15" s="5" t="s">
        <v>11</v>
      </c>
      <c r="C15" s="71" t="s">
        <v>151</v>
      </c>
      <c r="D15" s="32" t="s">
        <v>82</v>
      </c>
      <c r="E15" s="28"/>
    </row>
    <row r="16" spans="1:5" ht="30" customHeight="1">
      <c r="A16" s="87">
        <v>12</v>
      </c>
      <c r="B16" s="5" t="s">
        <v>12</v>
      </c>
      <c r="C16" s="71">
        <v>106</v>
      </c>
      <c r="D16" s="32"/>
      <c r="E16" s="28"/>
    </row>
    <row r="17" spans="1:5" ht="30" customHeight="1">
      <c r="A17" s="87">
        <v>13</v>
      </c>
      <c r="B17" s="4" t="s">
        <v>30</v>
      </c>
      <c r="C17" s="71" t="s">
        <v>2</v>
      </c>
      <c r="D17" s="32"/>
      <c r="E17" s="28"/>
    </row>
    <row r="18" spans="1:5" ht="30" customHeight="1">
      <c r="A18" s="114" t="s">
        <v>705</v>
      </c>
      <c r="B18" s="115"/>
      <c r="C18" s="115"/>
      <c r="D18" s="115"/>
      <c r="E18" s="116"/>
    </row>
    <row r="19" spans="1:5" ht="30" customHeight="1">
      <c r="A19" s="87">
        <v>14</v>
      </c>
      <c r="B19" s="5" t="s">
        <v>723</v>
      </c>
      <c r="C19" s="36">
        <v>0</v>
      </c>
      <c r="D19" s="37" t="s">
        <v>14</v>
      </c>
      <c r="E19" s="34" t="s">
        <v>15</v>
      </c>
    </row>
    <row r="20" spans="1:5" ht="30" customHeight="1">
      <c r="A20" s="87">
        <v>15</v>
      </c>
      <c r="B20" s="5" t="s">
        <v>724</v>
      </c>
      <c r="C20" s="36">
        <v>0</v>
      </c>
      <c r="D20" s="37" t="s">
        <v>14</v>
      </c>
      <c r="E20" s="34" t="s">
        <v>149</v>
      </c>
    </row>
    <row r="21" spans="1:5" ht="30" customHeight="1">
      <c r="A21" s="87">
        <v>16</v>
      </c>
      <c r="B21" s="5" t="s">
        <v>725</v>
      </c>
      <c r="C21" s="36">
        <v>0</v>
      </c>
      <c r="D21" s="37" t="s">
        <v>14</v>
      </c>
      <c r="E21" s="28" t="s">
        <v>31</v>
      </c>
    </row>
    <row r="22" spans="1:5" ht="30" customHeight="1">
      <c r="A22" s="87">
        <v>17</v>
      </c>
      <c r="B22" s="4" t="s">
        <v>726</v>
      </c>
      <c r="C22" s="36">
        <v>0</v>
      </c>
      <c r="D22" s="37" t="s">
        <v>94</v>
      </c>
      <c r="E22" s="28"/>
    </row>
    <row r="23" spans="1:5" ht="30" customHeight="1">
      <c r="A23" s="114" t="s">
        <v>47</v>
      </c>
      <c r="B23" s="115"/>
      <c r="C23" s="115"/>
      <c r="D23" s="115"/>
      <c r="E23" s="116"/>
    </row>
    <row r="24" spans="1:5" ht="30" customHeight="1">
      <c r="A24" s="87">
        <v>18</v>
      </c>
      <c r="B24" s="5" t="s">
        <v>18</v>
      </c>
      <c r="C24" s="71">
        <v>4</v>
      </c>
      <c r="D24" s="37" t="s">
        <v>19</v>
      </c>
      <c r="E24" s="34" t="s">
        <v>148</v>
      </c>
    </row>
    <row r="25" spans="1:5" s="70" customFormat="1" ht="30" customHeight="1">
      <c r="A25" s="87" t="s">
        <v>998</v>
      </c>
      <c r="B25" s="5" t="s">
        <v>999</v>
      </c>
      <c r="C25" s="122" t="s">
        <v>1022</v>
      </c>
      <c r="D25" s="122"/>
      <c r="E25" s="34"/>
    </row>
    <row r="26" spans="1:5" s="70" customFormat="1" ht="30" customHeight="1">
      <c r="A26" s="87" t="s">
        <v>1000</v>
      </c>
      <c r="B26" s="5" t="s">
        <v>1001</v>
      </c>
      <c r="C26" s="71" t="s">
        <v>1021</v>
      </c>
      <c r="D26" s="37"/>
      <c r="E26" s="34"/>
    </row>
    <row r="27" spans="1:5" s="70" customFormat="1" ht="30" customHeight="1">
      <c r="A27" s="87" t="s">
        <v>1002</v>
      </c>
      <c r="B27" s="5" t="s">
        <v>1003</v>
      </c>
      <c r="C27" s="71" t="s">
        <v>1021</v>
      </c>
      <c r="D27" s="37"/>
      <c r="E27" s="34"/>
    </row>
    <row r="28" spans="1:5" s="70" customFormat="1" ht="30" customHeight="1">
      <c r="A28" s="87" t="s">
        <v>1004</v>
      </c>
      <c r="B28" s="5" t="s">
        <v>1005</v>
      </c>
      <c r="C28" s="71" t="s">
        <v>1015</v>
      </c>
      <c r="D28" s="37"/>
      <c r="E28" s="34"/>
    </row>
    <row r="29" spans="1:5" ht="30" customHeight="1">
      <c r="A29" s="87">
        <v>19</v>
      </c>
      <c r="B29" s="5" t="s">
        <v>16</v>
      </c>
      <c r="C29" s="71">
        <v>1</v>
      </c>
      <c r="D29" s="37" t="s">
        <v>14</v>
      </c>
      <c r="E29" s="28"/>
    </row>
    <row r="30" spans="1:5" ht="30" customHeight="1">
      <c r="A30" s="87">
        <v>20</v>
      </c>
      <c r="B30" s="5" t="s">
        <v>17</v>
      </c>
      <c r="C30" s="71">
        <v>29</v>
      </c>
      <c r="D30" s="37" t="s">
        <v>14</v>
      </c>
      <c r="E30" s="28"/>
    </row>
    <row r="31" spans="1:5" ht="30" customHeight="1">
      <c r="A31" s="87">
        <v>21</v>
      </c>
      <c r="B31" s="5" t="s">
        <v>194</v>
      </c>
      <c r="C31" s="71" t="s">
        <v>2</v>
      </c>
      <c r="D31" s="32"/>
      <c r="E31" s="28"/>
    </row>
    <row r="32" spans="1:5" ht="30" customHeight="1">
      <c r="A32" s="114" t="s">
        <v>789</v>
      </c>
      <c r="B32" s="115"/>
      <c r="C32" s="115"/>
      <c r="D32" s="115"/>
      <c r="E32" s="116"/>
    </row>
    <row r="33" spans="1:5" ht="30" customHeight="1">
      <c r="A33" s="87">
        <v>22</v>
      </c>
      <c r="B33" s="5" t="s">
        <v>145</v>
      </c>
      <c r="C33" s="71" t="s">
        <v>2</v>
      </c>
      <c r="D33" s="32"/>
      <c r="E33" s="28"/>
    </row>
    <row r="34" spans="1:5" ht="30" customHeight="1">
      <c r="A34" s="87">
        <v>23</v>
      </c>
      <c r="B34" s="5" t="s">
        <v>727</v>
      </c>
      <c r="C34" s="71">
        <v>41</v>
      </c>
      <c r="D34" s="32" t="s">
        <v>82</v>
      </c>
      <c r="E34" s="34" t="s">
        <v>144</v>
      </c>
    </row>
    <row r="35" spans="1:5" ht="30" customHeight="1">
      <c r="A35" s="87">
        <v>24</v>
      </c>
      <c r="B35" s="4" t="s">
        <v>32</v>
      </c>
      <c r="C35" s="71">
        <f>C34</f>
        <v>41</v>
      </c>
      <c r="D35" s="32" t="s">
        <v>111</v>
      </c>
      <c r="E35" s="34" t="s">
        <v>143</v>
      </c>
    </row>
    <row r="36" spans="1:5" ht="30" customHeight="1">
      <c r="A36" s="87">
        <v>25</v>
      </c>
      <c r="B36" s="4" t="s">
        <v>142</v>
      </c>
      <c r="C36" s="36" t="s">
        <v>141</v>
      </c>
      <c r="D36" s="32"/>
      <c r="E36" s="34"/>
    </row>
    <row r="37" spans="1:5" ht="30" customHeight="1">
      <c r="A37" s="87">
        <v>26</v>
      </c>
      <c r="B37" s="4" t="s">
        <v>728</v>
      </c>
      <c r="C37" s="36" t="s">
        <v>140</v>
      </c>
      <c r="D37" s="32"/>
      <c r="E37" s="34"/>
    </row>
    <row r="38" spans="1:5" ht="30" customHeight="1">
      <c r="A38" s="114" t="s">
        <v>698</v>
      </c>
      <c r="B38" s="115"/>
      <c r="C38" s="115"/>
      <c r="D38" s="115"/>
      <c r="E38" s="116"/>
    </row>
    <row r="39" spans="1:5" ht="30" customHeight="1">
      <c r="A39" s="87">
        <v>27</v>
      </c>
      <c r="B39" s="5" t="s">
        <v>21</v>
      </c>
      <c r="C39" s="71" t="s">
        <v>2</v>
      </c>
      <c r="D39" s="32"/>
      <c r="E39" s="34" t="s">
        <v>22</v>
      </c>
    </row>
    <row r="40" spans="1:5" ht="30" customHeight="1">
      <c r="A40" s="87">
        <v>28</v>
      </c>
      <c r="B40" s="5" t="s">
        <v>23</v>
      </c>
      <c r="C40" s="71" t="s">
        <v>2</v>
      </c>
      <c r="D40" s="32"/>
      <c r="E40" s="34" t="s">
        <v>139</v>
      </c>
    </row>
    <row r="41" spans="1:5" ht="30" customHeight="1">
      <c r="A41" s="87">
        <v>29</v>
      </c>
      <c r="B41" s="5" t="s">
        <v>24</v>
      </c>
      <c r="C41" s="71" t="s">
        <v>2</v>
      </c>
      <c r="D41" s="32"/>
      <c r="E41" s="34"/>
    </row>
    <row r="42" spans="1:5" ht="30" customHeight="1">
      <c r="A42" s="114" t="s">
        <v>707</v>
      </c>
      <c r="B42" s="115"/>
      <c r="C42" s="115"/>
      <c r="D42" s="115"/>
      <c r="E42" s="116"/>
    </row>
    <row r="43" spans="1:5" ht="30" customHeight="1">
      <c r="A43" s="87">
        <v>30</v>
      </c>
      <c r="B43" s="5" t="s">
        <v>729</v>
      </c>
      <c r="C43" s="71">
        <v>21</v>
      </c>
      <c r="D43" s="32" t="s">
        <v>134</v>
      </c>
      <c r="E43" s="34" t="s">
        <v>137</v>
      </c>
    </row>
    <row r="44" spans="1:5" ht="30" customHeight="1">
      <c r="A44" s="87">
        <v>31</v>
      </c>
      <c r="B44" s="5" t="s">
        <v>39</v>
      </c>
      <c r="C44" s="71">
        <v>0</v>
      </c>
      <c r="D44" s="32" t="s">
        <v>118</v>
      </c>
      <c r="E44" s="34" t="s">
        <v>135</v>
      </c>
    </row>
    <row r="45" spans="1:5" ht="30" customHeight="1">
      <c r="A45" s="87">
        <v>32</v>
      </c>
      <c r="B45" s="5" t="s">
        <v>730</v>
      </c>
      <c r="C45" s="71">
        <v>0</v>
      </c>
      <c r="D45" s="32" t="s">
        <v>134</v>
      </c>
      <c r="E45" s="34"/>
    </row>
    <row r="46" spans="1:5" ht="30" customHeight="1">
      <c r="A46" s="87">
        <v>33</v>
      </c>
      <c r="B46" s="4" t="s">
        <v>133</v>
      </c>
      <c r="C46" s="71">
        <v>21</v>
      </c>
      <c r="D46" s="32" t="s">
        <v>132</v>
      </c>
      <c r="E46" s="28"/>
    </row>
    <row r="47" spans="1:5" ht="30" customHeight="1">
      <c r="A47" s="87">
        <v>34</v>
      </c>
      <c r="B47" s="5" t="s">
        <v>731</v>
      </c>
      <c r="C47" s="71">
        <f>C49+C48</f>
        <v>21</v>
      </c>
      <c r="D47" s="32" t="s">
        <v>131</v>
      </c>
      <c r="E47" s="88"/>
    </row>
    <row r="48" spans="1:5" ht="30" customHeight="1">
      <c r="A48" s="87">
        <v>35</v>
      </c>
      <c r="B48" s="4" t="s">
        <v>732</v>
      </c>
      <c r="C48" s="71">
        <v>2</v>
      </c>
      <c r="D48" s="32" t="s">
        <v>132</v>
      </c>
      <c r="E48" s="28"/>
    </row>
    <row r="49" spans="1:5" ht="30" customHeight="1">
      <c r="A49" s="87">
        <v>36</v>
      </c>
      <c r="B49" s="68" t="s">
        <v>733</v>
      </c>
      <c r="C49" s="71">
        <v>19</v>
      </c>
      <c r="D49" s="32"/>
      <c r="E49" s="28"/>
    </row>
    <row r="50" spans="1:5" ht="30" customHeight="1">
      <c r="A50" s="87">
        <v>37</v>
      </c>
      <c r="B50" s="5" t="s">
        <v>113</v>
      </c>
      <c r="C50" s="71"/>
      <c r="D50" s="32"/>
      <c r="E50" s="28"/>
    </row>
    <row r="51" spans="1:5" ht="30" customHeight="1">
      <c r="A51" s="89" t="s">
        <v>734</v>
      </c>
      <c r="B51" s="5" t="s">
        <v>735</v>
      </c>
      <c r="C51" s="71">
        <v>0</v>
      </c>
      <c r="D51" s="32" t="s">
        <v>123</v>
      </c>
      <c r="E51" s="28"/>
    </row>
    <row r="52" spans="1:5" ht="30" customHeight="1">
      <c r="A52" s="89" t="s">
        <v>736</v>
      </c>
      <c r="B52" s="5" t="s">
        <v>737</v>
      </c>
      <c r="C52" s="71">
        <v>19</v>
      </c>
      <c r="D52" s="32" t="s">
        <v>123</v>
      </c>
      <c r="E52" s="28"/>
    </row>
    <row r="53" spans="1:5" ht="30" customHeight="1">
      <c r="A53" s="89" t="s">
        <v>738</v>
      </c>
      <c r="B53" s="5" t="s">
        <v>739</v>
      </c>
      <c r="C53" s="71">
        <v>0</v>
      </c>
      <c r="D53" s="32" t="s">
        <v>123</v>
      </c>
      <c r="E53" s="28"/>
    </row>
    <row r="54" spans="1:5" ht="30" customHeight="1">
      <c r="A54" s="89" t="s">
        <v>740</v>
      </c>
      <c r="B54" s="5" t="s">
        <v>110</v>
      </c>
      <c r="C54" s="71">
        <v>2</v>
      </c>
      <c r="D54" s="32" t="s">
        <v>123</v>
      </c>
      <c r="E54" s="28"/>
    </row>
    <row r="55" spans="1:5" ht="30" customHeight="1">
      <c r="A55" s="89" t="s">
        <v>741</v>
      </c>
      <c r="B55" s="5" t="s">
        <v>109</v>
      </c>
      <c r="C55" s="71">
        <v>0</v>
      </c>
      <c r="D55" s="32" t="s">
        <v>111</v>
      </c>
      <c r="E55" s="28" t="s">
        <v>130</v>
      </c>
    </row>
    <row r="56" spans="1:5" ht="30" customHeight="1">
      <c r="A56" s="87">
        <v>38</v>
      </c>
      <c r="B56" s="5" t="s">
        <v>742</v>
      </c>
      <c r="C56" s="71" t="s">
        <v>108</v>
      </c>
      <c r="D56" s="32"/>
      <c r="E56" s="28"/>
    </row>
    <row r="57" spans="1:5" ht="30" customHeight="1">
      <c r="A57" s="87">
        <v>39</v>
      </c>
      <c r="B57" s="5" t="s">
        <v>743</v>
      </c>
      <c r="C57" s="71" t="s">
        <v>105</v>
      </c>
      <c r="D57" s="32"/>
      <c r="E57" s="28"/>
    </row>
    <row r="58" spans="1:5" ht="30" customHeight="1">
      <c r="A58" s="87">
        <v>40</v>
      </c>
      <c r="B58" s="5" t="s">
        <v>744</v>
      </c>
      <c r="C58" s="71" t="s">
        <v>104</v>
      </c>
      <c r="D58" s="32"/>
      <c r="E58" s="28"/>
    </row>
    <row r="59" spans="1:5" ht="64.8">
      <c r="A59" s="87">
        <v>41</v>
      </c>
      <c r="B59" s="9" t="s">
        <v>92</v>
      </c>
      <c r="C59" s="31" t="str">
        <f>C43+C44-C47&amp;"/"&amp;C52+C51+C55</f>
        <v>0/19</v>
      </c>
      <c r="D59" s="75" t="s">
        <v>129</v>
      </c>
      <c r="E59" s="28" t="s">
        <v>128</v>
      </c>
    </row>
    <row r="60" spans="1:5" ht="30" customHeight="1">
      <c r="A60" s="114" t="s">
        <v>708</v>
      </c>
      <c r="B60" s="115"/>
      <c r="C60" s="115"/>
      <c r="D60" s="115"/>
      <c r="E60" s="116"/>
    </row>
    <row r="61" spans="1:5" ht="30" customHeight="1">
      <c r="A61" s="87">
        <v>42</v>
      </c>
      <c r="B61" s="4" t="s">
        <v>745</v>
      </c>
      <c r="C61" s="71">
        <v>29</v>
      </c>
      <c r="D61" s="32" t="s">
        <v>118</v>
      </c>
      <c r="E61" s="28"/>
    </row>
    <row r="62" spans="1:5" ht="30" customHeight="1">
      <c r="A62" s="87">
        <v>43</v>
      </c>
      <c r="B62" s="4" t="s">
        <v>746</v>
      </c>
      <c r="C62" s="71">
        <v>0</v>
      </c>
      <c r="D62" s="32" t="s">
        <v>118</v>
      </c>
      <c r="E62" s="34"/>
    </row>
    <row r="63" spans="1:5" ht="64.8">
      <c r="A63" s="87">
        <v>44</v>
      </c>
      <c r="B63" s="4" t="s">
        <v>119</v>
      </c>
      <c r="C63" s="71">
        <v>19</v>
      </c>
      <c r="D63" s="32" t="s">
        <v>118</v>
      </c>
      <c r="E63" s="34" t="s">
        <v>126</v>
      </c>
    </row>
    <row r="64" spans="1:5" ht="30" customHeight="1">
      <c r="A64" s="87">
        <v>45</v>
      </c>
      <c r="B64" s="5" t="s">
        <v>747</v>
      </c>
      <c r="C64" s="71">
        <v>0</v>
      </c>
      <c r="D64" s="32" t="s">
        <v>116</v>
      </c>
      <c r="E64" s="28"/>
    </row>
    <row r="65" spans="1:5" ht="52.2" customHeight="1">
      <c r="A65" s="87">
        <v>46</v>
      </c>
      <c r="B65" s="5" t="s">
        <v>48</v>
      </c>
      <c r="C65" s="71">
        <v>12</v>
      </c>
      <c r="D65" s="32" t="s">
        <v>111</v>
      </c>
      <c r="E65" s="34" t="s">
        <v>125</v>
      </c>
    </row>
    <row r="66" spans="1:5" ht="30" customHeight="1">
      <c r="A66" s="87">
        <v>47</v>
      </c>
      <c r="B66" s="5" t="s">
        <v>124</v>
      </c>
      <c r="C66" s="71">
        <v>7</v>
      </c>
      <c r="D66" s="32" t="s">
        <v>116</v>
      </c>
      <c r="E66" s="34"/>
    </row>
    <row r="67" spans="1:5" ht="30" customHeight="1">
      <c r="A67" s="87">
        <v>48</v>
      </c>
      <c r="B67" s="5" t="s">
        <v>748</v>
      </c>
      <c r="C67" s="71"/>
      <c r="D67" s="32"/>
      <c r="E67" s="34"/>
    </row>
    <row r="68" spans="1:5" ht="30" customHeight="1">
      <c r="A68" s="89" t="s">
        <v>798</v>
      </c>
      <c r="B68" s="5" t="s">
        <v>749</v>
      </c>
      <c r="C68" s="71">
        <v>0</v>
      </c>
      <c r="D68" s="32" t="s">
        <v>123</v>
      </c>
      <c r="E68" s="28"/>
    </row>
    <row r="69" spans="1:5" ht="30" customHeight="1">
      <c r="A69" s="89" t="s">
        <v>799</v>
      </c>
      <c r="B69" s="5" t="s">
        <v>750</v>
      </c>
      <c r="C69" s="71">
        <v>5</v>
      </c>
      <c r="D69" s="32" t="s">
        <v>111</v>
      </c>
      <c r="E69" s="34"/>
    </row>
    <row r="70" spans="1:5" ht="30" customHeight="1">
      <c r="A70" s="89" t="s">
        <v>800</v>
      </c>
      <c r="B70" s="5" t="s">
        <v>751</v>
      </c>
      <c r="C70" s="71">
        <v>7</v>
      </c>
      <c r="D70" s="32" t="s">
        <v>111</v>
      </c>
      <c r="E70" s="28"/>
    </row>
    <row r="71" spans="1:5" ht="30" customHeight="1">
      <c r="A71" s="89" t="s">
        <v>801</v>
      </c>
      <c r="B71" s="5" t="s">
        <v>752</v>
      </c>
      <c r="C71" s="71">
        <v>0</v>
      </c>
      <c r="D71" s="32" t="s">
        <v>111</v>
      </c>
      <c r="E71" s="34"/>
    </row>
    <row r="72" spans="1:5" ht="30" customHeight="1">
      <c r="A72" s="89" t="s">
        <v>802</v>
      </c>
      <c r="B72" s="5" t="s">
        <v>109</v>
      </c>
      <c r="C72" s="71">
        <v>0</v>
      </c>
      <c r="D72" s="32"/>
      <c r="E72" s="34"/>
    </row>
    <row r="73" spans="1:5" ht="30" customHeight="1">
      <c r="A73" s="87">
        <v>49</v>
      </c>
      <c r="B73" s="5" t="s">
        <v>753</v>
      </c>
      <c r="C73" s="71" t="s">
        <v>108</v>
      </c>
      <c r="D73" s="32"/>
      <c r="E73" s="34"/>
    </row>
    <row r="74" spans="1:5" ht="30" customHeight="1">
      <c r="A74" s="87">
        <v>50</v>
      </c>
      <c r="B74" s="5" t="s">
        <v>743</v>
      </c>
      <c r="C74" s="71" t="s">
        <v>105</v>
      </c>
      <c r="D74" s="32"/>
      <c r="E74" s="34"/>
    </row>
    <row r="75" spans="1:5" ht="30" customHeight="1">
      <c r="A75" s="87">
        <v>51</v>
      </c>
      <c r="B75" s="5" t="s">
        <v>754</v>
      </c>
      <c r="C75" s="71" t="s">
        <v>104</v>
      </c>
      <c r="D75" s="32"/>
      <c r="E75" s="28"/>
    </row>
    <row r="76" spans="1:5" ht="113.4">
      <c r="A76" s="87">
        <v>52</v>
      </c>
      <c r="B76" s="9" t="s">
        <v>755</v>
      </c>
      <c r="C76" s="31" t="str">
        <f>C61+C62-C65&amp;"/"&amp;C68+C69+C72</f>
        <v>17/5</v>
      </c>
      <c r="D76" s="75" t="s">
        <v>111</v>
      </c>
      <c r="E76" s="28" t="s">
        <v>122</v>
      </c>
    </row>
    <row r="77" spans="1:5" ht="30" customHeight="1">
      <c r="A77" s="114" t="s">
        <v>790</v>
      </c>
      <c r="B77" s="115"/>
      <c r="C77" s="115"/>
      <c r="D77" s="115"/>
      <c r="E77" s="116"/>
    </row>
    <row r="78" spans="1:5" ht="30" customHeight="1">
      <c r="A78" s="87">
        <v>53</v>
      </c>
      <c r="B78" s="4" t="s">
        <v>756</v>
      </c>
      <c r="C78" s="71">
        <v>22</v>
      </c>
      <c r="D78" s="32" t="s">
        <v>121</v>
      </c>
      <c r="E78" s="28"/>
    </row>
    <row r="79" spans="1:5" ht="30" customHeight="1">
      <c r="A79" s="87">
        <v>54</v>
      </c>
      <c r="B79" s="4" t="s">
        <v>44</v>
      </c>
      <c r="C79" s="71">
        <v>1</v>
      </c>
      <c r="D79" s="32" t="s">
        <v>118</v>
      </c>
      <c r="E79" s="28" t="s">
        <v>120</v>
      </c>
    </row>
    <row r="80" spans="1:5" ht="81">
      <c r="A80" s="87">
        <v>55</v>
      </c>
      <c r="B80" s="4" t="s">
        <v>119</v>
      </c>
      <c r="C80" s="71">
        <v>18</v>
      </c>
      <c r="D80" s="32" t="s">
        <v>118</v>
      </c>
      <c r="E80" s="34" t="s">
        <v>117</v>
      </c>
    </row>
    <row r="81" spans="1:5" ht="30" customHeight="1">
      <c r="A81" s="87">
        <v>56</v>
      </c>
      <c r="B81" s="5" t="s">
        <v>757</v>
      </c>
      <c r="C81" s="71">
        <v>15</v>
      </c>
      <c r="D81" s="32" t="s">
        <v>116</v>
      </c>
      <c r="E81" s="28"/>
    </row>
    <row r="82" spans="1:5" ht="30" customHeight="1">
      <c r="A82" s="87">
        <v>57</v>
      </c>
      <c r="B82" s="5" t="s">
        <v>758</v>
      </c>
      <c r="C82" s="71">
        <v>1</v>
      </c>
      <c r="D82" s="32" t="s">
        <v>111</v>
      </c>
      <c r="E82" s="28" t="s">
        <v>115</v>
      </c>
    </row>
    <row r="83" spans="1:5" ht="30" customHeight="1">
      <c r="A83" s="87">
        <v>58</v>
      </c>
      <c r="B83" s="5" t="s">
        <v>759</v>
      </c>
      <c r="C83" s="71">
        <v>1</v>
      </c>
      <c r="D83" s="32" t="s">
        <v>82</v>
      </c>
      <c r="E83" s="28" t="s">
        <v>114</v>
      </c>
    </row>
    <row r="84" spans="1:5" ht="30" customHeight="1">
      <c r="A84" s="87">
        <v>59</v>
      </c>
      <c r="B84" s="5" t="s">
        <v>760</v>
      </c>
      <c r="C84" s="71">
        <v>8</v>
      </c>
      <c r="D84" s="32" t="s">
        <v>111</v>
      </c>
      <c r="E84" s="35"/>
    </row>
    <row r="85" spans="1:5" ht="30" customHeight="1">
      <c r="A85" s="87">
        <v>60</v>
      </c>
      <c r="B85" s="5" t="s">
        <v>761</v>
      </c>
      <c r="C85" s="71"/>
      <c r="D85" s="32"/>
      <c r="E85" s="35"/>
    </row>
    <row r="86" spans="1:5" ht="30" customHeight="1">
      <c r="A86" s="89" t="s">
        <v>803</v>
      </c>
      <c r="B86" s="5" t="s">
        <v>762</v>
      </c>
      <c r="C86" s="71">
        <v>1</v>
      </c>
      <c r="D86" s="32" t="s">
        <v>111</v>
      </c>
      <c r="E86" s="35"/>
    </row>
    <row r="87" spans="1:5" ht="30" customHeight="1">
      <c r="A87" s="89" t="s">
        <v>804</v>
      </c>
      <c r="B87" s="5" t="s">
        <v>112</v>
      </c>
      <c r="C87" s="71">
        <v>6</v>
      </c>
      <c r="D87" s="32" t="s">
        <v>82</v>
      </c>
      <c r="E87" s="88"/>
    </row>
    <row r="88" spans="1:5" ht="30" customHeight="1">
      <c r="A88" s="89" t="s">
        <v>805</v>
      </c>
      <c r="B88" s="5" t="s">
        <v>763</v>
      </c>
      <c r="C88" s="71">
        <v>0</v>
      </c>
      <c r="D88" s="32" t="s">
        <v>111</v>
      </c>
      <c r="E88" s="35"/>
    </row>
    <row r="89" spans="1:5" ht="30" customHeight="1">
      <c r="A89" s="89" t="s">
        <v>806</v>
      </c>
      <c r="B89" s="5" t="s">
        <v>764</v>
      </c>
      <c r="C89" s="71">
        <v>1</v>
      </c>
      <c r="D89" s="32" t="s">
        <v>82</v>
      </c>
      <c r="E89" s="35"/>
    </row>
    <row r="90" spans="1:5" ht="30" customHeight="1">
      <c r="A90" s="89" t="s">
        <v>807</v>
      </c>
      <c r="B90" s="5" t="s">
        <v>109</v>
      </c>
      <c r="C90" s="71">
        <v>0</v>
      </c>
      <c r="D90" s="32"/>
      <c r="E90" s="35"/>
    </row>
    <row r="91" spans="1:5" ht="30" customHeight="1">
      <c r="A91" s="87">
        <v>61</v>
      </c>
      <c r="B91" s="5" t="s">
        <v>765</v>
      </c>
      <c r="C91" s="71" t="s">
        <v>108</v>
      </c>
      <c r="D91" s="32"/>
      <c r="E91" s="34"/>
    </row>
    <row r="92" spans="1:5" ht="30" customHeight="1">
      <c r="A92" s="87">
        <v>62</v>
      </c>
      <c r="B92" s="5" t="s">
        <v>106</v>
      </c>
      <c r="C92" s="71" t="s">
        <v>105</v>
      </c>
      <c r="D92" s="32"/>
      <c r="E92" s="34"/>
    </row>
    <row r="93" spans="1:5" ht="30" customHeight="1">
      <c r="A93" s="87">
        <v>63</v>
      </c>
      <c r="B93" s="5" t="s">
        <v>744</v>
      </c>
      <c r="C93" s="71" t="s">
        <v>104</v>
      </c>
      <c r="D93" s="75"/>
      <c r="E93" s="28"/>
    </row>
    <row r="94" spans="1:5" ht="145.80000000000001">
      <c r="A94" s="87">
        <v>64</v>
      </c>
      <c r="B94" s="9" t="s">
        <v>766</v>
      </c>
      <c r="C94" s="31" t="str">
        <f>C78+C79-C84&amp;"/"&amp;C86+C87+C90</f>
        <v>15/7</v>
      </c>
      <c r="D94" s="32" t="s">
        <v>82</v>
      </c>
      <c r="E94" s="28" t="s">
        <v>103</v>
      </c>
    </row>
    <row r="95" spans="1:5" ht="30" customHeight="1">
      <c r="A95" s="114" t="s">
        <v>102</v>
      </c>
      <c r="B95" s="115"/>
      <c r="C95" s="115"/>
      <c r="D95" s="115"/>
      <c r="E95" s="116"/>
    </row>
    <row r="96" spans="1:5" ht="30" customHeight="1">
      <c r="A96" s="77">
        <v>65</v>
      </c>
      <c r="B96" s="9" t="s">
        <v>767</v>
      </c>
      <c r="C96" s="71">
        <v>0</v>
      </c>
      <c r="D96" s="75" t="s">
        <v>42</v>
      </c>
      <c r="E96" s="28"/>
    </row>
    <row r="97" spans="1:5" ht="30" customHeight="1">
      <c r="A97" s="77">
        <v>66</v>
      </c>
      <c r="B97" s="9" t="s">
        <v>101</v>
      </c>
      <c r="C97" s="71">
        <f>C82+C83</f>
        <v>2</v>
      </c>
      <c r="D97" s="75" t="s">
        <v>100</v>
      </c>
      <c r="E97" s="30" t="s">
        <v>99</v>
      </c>
    </row>
    <row r="98" spans="1:5" ht="30" customHeight="1">
      <c r="A98" s="77">
        <v>67</v>
      </c>
      <c r="B98" s="9" t="s">
        <v>768</v>
      </c>
      <c r="C98" s="71">
        <f>C44*2+C45+C62*2+C63+C79*2+C80</f>
        <v>39</v>
      </c>
      <c r="D98" s="75" t="s">
        <v>98</v>
      </c>
      <c r="E98" s="30" t="s">
        <v>97</v>
      </c>
    </row>
    <row r="99" spans="1:5" ht="30" customHeight="1">
      <c r="A99" s="77">
        <v>68</v>
      </c>
      <c r="B99" s="9" t="s">
        <v>769</v>
      </c>
      <c r="C99" s="71">
        <v>280</v>
      </c>
      <c r="D99" s="75" t="s">
        <v>95</v>
      </c>
      <c r="E99" s="28" t="s">
        <v>93</v>
      </c>
    </row>
    <row r="100" spans="1:5" ht="30" customHeight="1">
      <c r="A100" s="77">
        <v>69</v>
      </c>
      <c r="B100" s="9" t="s">
        <v>770</v>
      </c>
      <c r="C100" s="31" t="s">
        <v>91</v>
      </c>
      <c r="D100" s="75" t="s">
        <v>90</v>
      </c>
      <c r="E100" s="30"/>
    </row>
    <row r="101" spans="1:5" ht="64.8">
      <c r="A101" s="77">
        <v>70</v>
      </c>
      <c r="B101" s="9" t="s">
        <v>771</v>
      </c>
      <c r="C101" s="71" t="s">
        <v>89</v>
      </c>
      <c r="D101" s="75" t="s">
        <v>83</v>
      </c>
      <c r="E101" s="28" t="s">
        <v>88</v>
      </c>
    </row>
    <row r="102" spans="1:5" ht="32.4">
      <c r="A102" s="77">
        <v>71</v>
      </c>
      <c r="B102" s="9" t="s">
        <v>772</v>
      </c>
      <c r="C102" s="71">
        <f>C83</f>
        <v>1</v>
      </c>
      <c r="D102" s="75" t="s">
        <v>83</v>
      </c>
      <c r="E102" s="28" t="s">
        <v>87</v>
      </c>
    </row>
    <row r="103" spans="1:5" ht="32.4">
      <c r="A103" s="77">
        <v>72</v>
      </c>
      <c r="B103" s="9" t="s">
        <v>773</v>
      </c>
      <c r="C103" s="71">
        <v>5</v>
      </c>
      <c r="D103" s="75" t="s">
        <v>82</v>
      </c>
      <c r="E103" s="28" t="s">
        <v>86</v>
      </c>
    </row>
    <row r="104" spans="1:5" ht="32.4">
      <c r="A104" s="77">
        <v>73</v>
      </c>
      <c r="B104" s="9" t="s">
        <v>774</v>
      </c>
      <c r="C104" s="71">
        <v>0</v>
      </c>
      <c r="D104" s="75" t="s">
        <v>85</v>
      </c>
      <c r="E104" s="28" t="s">
        <v>84</v>
      </c>
    </row>
    <row r="105" spans="1:5" ht="65.400000000000006" thickBot="1">
      <c r="A105" s="78">
        <v>74</v>
      </c>
      <c r="B105" s="79" t="s">
        <v>46</v>
      </c>
      <c r="C105" s="80">
        <v>9</v>
      </c>
      <c r="D105" s="26" t="s">
        <v>83</v>
      </c>
      <c r="E105" s="25" t="s">
        <v>81</v>
      </c>
    </row>
    <row r="106" spans="1:5" ht="30" customHeight="1">
      <c r="A106" s="2"/>
      <c r="B106" s="2"/>
      <c r="C106" s="24"/>
      <c r="D106" s="24"/>
      <c r="E106" s="23"/>
    </row>
    <row r="107" spans="1:5" ht="30" customHeight="1">
      <c r="A107" s="2"/>
      <c r="B107" s="2"/>
      <c r="C107" s="24"/>
      <c r="D107" s="24"/>
      <c r="E107" s="23"/>
    </row>
  </sheetData>
  <mergeCells count="12">
    <mergeCell ref="A38:E38"/>
    <mergeCell ref="A42:E42"/>
    <mergeCell ref="A60:E60"/>
    <mergeCell ref="A77:E77"/>
    <mergeCell ref="A95:E95"/>
    <mergeCell ref="A32:E32"/>
    <mergeCell ref="C25:D25"/>
    <mergeCell ref="A1:E1"/>
    <mergeCell ref="A9:E9"/>
    <mergeCell ref="A12:E12"/>
    <mergeCell ref="A18:E18"/>
    <mergeCell ref="A23:E23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73" fitToHeight="0" orientation="portrait" r:id="rId1"/>
  <rowBreaks count="2" manualBreakCount="2">
    <brk id="41" max="4" man="1"/>
    <brk id="76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7"/>
  <sheetViews>
    <sheetView view="pageBreakPreview" zoomScale="60" zoomScaleNormal="115" workbookViewId="0">
      <selection activeCell="A9" sqref="A9:E9"/>
    </sheetView>
  </sheetViews>
  <sheetFormatPr defaultRowHeight="13.2"/>
  <cols>
    <col min="1" max="1" width="8" style="21" customWidth="1"/>
    <col min="2" max="2" width="51.77734375" style="21" bestFit="1" customWidth="1"/>
    <col min="3" max="4" width="20.77734375" style="22" customWidth="1"/>
    <col min="5" max="5" width="50.77734375" style="21" customWidth="1"/>
    <col min="6" max="16384" width="8.88671875" style="21"/>
  </cols>
  <sheetData>
    <row r="1" spans="1:5" ht="16.2" customHeight="1">
      <c r="A1" s="119" t="s">
        <v>884</v>
      </c>
      <c r="B1" s="120"/>
      <c r="C1" s="120"/>
      <c r="D1" s="120"/>
      <c r="E1" s="121"/>
    </row>
    <row r="2" spans="1:5" ht="16.2">
      <c r="A2" s="91" t="s">
        <v>4</v>
      </c>
      <c r="B2" s="83" t="s">
        <v>5</v>
      </c>
      <c r="C2" s="83" t="s">
        <v>6</v>
      </c>
      <c r="D2" s="83" t="s">
        <v>7</v>
      </c>
      <c r="E2" s="85" t="s">
        <v>8</v>
      </c>
    </row>
    <row r="3" spans="1:5" ht="30" customHeight="1">
      <c r="A3" s="92">
        <v>1</v>
      </c>
      <c r="B3" s="15" t="s">
        <v>457</v>
      </c>
      <c r="C3" s="36">
        <v>6</v>
      </c>
      <c r="D3" s="37" t="s">
        <v>26</v>
      </c>
      <c r="E3" s="34" t="s">
        <v>27</v>
      </c>
    </row>
    <row r="4" spans="1:5" ht="30" customHeight="1">
      <c r="A4" s="92">
        <v>2</v>
      </c>
      <c r="B4" s="15" t="s">
        <v>456</v>
      </c>
      <c r="C4" s="36">
        <v>13</v>
      </c>
      <c r="D4" s="32"/>
      <c r="E4" s="34" t="s">
        <v>455</v>
      </c>
    </row>
    <row r="5" spans="1:5" ht="30" customHeight="1">
      <c r="A5" s="92">
        <v>3</v>
      </c>
      <c r="B5" s="15" t="s">
        <v>883</v>
      </c>
      <c r="C5" s="32">
        <v>10</v>
      </c>
      <c r="D5" s="32"/>
      <c r="E5" s="34" t="s">
        <v>454</v>
      </c>
    </row>
    <row r="6" spans="1:5" ht="30" customHeight="1">
      <c r="A6" s="92">
        <v>4</v>
      </c>
      <c r="B6" s="15" t="s">
        <v>882</v>
      </c>
      <c r="C6" s="32">
        <v>9</v>
      </c>
      <c r="D6" s="37"/>
      <c r="E6" s="34" t="s">
        <v>881</v>
      </c>
    </row>
    <row r="7" spans="1:5" ht="30" customHeight="1">
      <c r="A7" s="92">
        <v>5</v>
      </c>
      <c r="B7" s="15" t="s">
        <v>453</v>
      </c>
      <c r="C7" s="32">
        <v>4</v>
      </c>
      <c r="D7" s="37"/>
      <c r="E7" s="34"/>
    </row>
    <row r="8" spans="1:5" ht="30" customHeight="1">
      <c r="A8" s="92">
        <v>6</v>
      </c>
      <c r="B8" s="15" t="s">
        <v>880</v>
      </c>
      <c r="C8" s="45">
        <f>SUM(C4:C7)</f>
        <v>36</v>
      </c>
      <c r="D8" s="37"/>
      <c r="E8" s="34"/>
    </row>
    <row r="9" spans="1:5" ht="16.2" customHeight="1">
      <c r="A9" s="114" t="s">
        <v>3</v>
      </c>
      <c r="B9" s="115"/>
      <c r="C9" s="115"/>
      <c r="D9" s="115"/>
      <c r="E9" s="116"/>
    </row>
    <row r="10" spans="1:5" ht="30" customHeight="1">
      <c r="A10" s="92">
        <v>7</v>
      </c>
      <c r="B10" s="15" t="s">
        <v>9</v>
      </c>
      <c r="C10" s="32"/>
      <c r="D10" s="32"/>
      <c r="E10" s="34" t="s">
        <v>879</v>
      </c>
    </row>
    <row r="11" spans="1:5" ht="30" customHeight="1">
      <c r="A11" s="92">
        <v>8</v>
      </c>
      <c r="B11" s="15" t="s">
        <v>451</v>
      </c>
      <c r="C11" s="32"/>
      <c r="D11" s="32"/>
      <c r="E11" s="34" t="s">
        <v>450</v>
      </c>
    </row>
    <row r="12" spans="1:5" ht="16.2" customHeight="1">
      <c r="A12" s="129" t="s">
        <v>28</v>
      </c>
      <c r="B12" s="130"/>
      <c r="C12" s="130"/>
      <c r="D12" s="130"/>
      <c r="E12" s="131"/>
    </row>
    <row r="13" spans="1:5" ht="30" customHeight="1">
      <c r="A13" s="33">
        <v>9</v>
      </c>
      <c r="B13" s="15" t="s">
        <v>10</v>
      </c>
      <c r="C13" s="36">
        <v>300</v>
      </c>
      <c r="D13" s="37" t="s">
        <v>1</v>
      </c>
      <c r="E13" s="28"/>
    </row>
    <row r="14" spans="1:5" ht="30" customHeight="1">
      <c r="A14" s="33">
        <v>10</v>
      </c>
      <c r="B14" s="74" t="s">
        <v>29</v>
      </c>
      <c r="C14" s="32" t="s">
        <v>449</v>
      </c>
      <c r="D14" s="32" t="s">
        <v>199</v>
      </c>
      <c r="E14" s="28"/>
    </row>
    <row r="15" spans="1:5" ht="30" customHeight="1">
      <c r="A15" s="33">
        <v>11</v>
      </c>
      <c r="B15" s="15" t="s">
        <v>11</v>
      </c>
      <c r="C15" s="32" t="s">
        <v>198</v>
      </c>
      <c r="D15" s="32" t="s">
        <v>304</v>
      </c>
      <c r="E15" s="28"/>
    </row>
    <row r="16" spans="1:5" ht="30" customHeight="1">
      <c r="A16" s="33">
        <v>12</v>
      </c>
      <c r="B16" s="15" t="s">
        <v>12</v>
      </c>
      <c r="C16" s="36">
        <v>106</v>
      </c>
      <c r="D16" s="32"/>
      <c r="E16" s="28"/>
    </row>
    <row r="17" spans="1:5" ht="30" customHeight="1">
      <c r="A17" s="33">
        <v>13</v>
      </c>
      <c r="B17" s="74" t="s">
        <v>30</v>
      </c>
      <c r="C17" s="37" t="s">
        <v>2</v>
      </c>
      <c r="D17" s="32"/>
      <c r="E17" s="28"/>
    </row>
    <row r="18" spans="1:5" ht="16.2" customHeight="1">
      <c r="A18" s="114" t="s">
        <v>13</v>
      </c>
      <c r="B18" s="115"/>
      <c r="C18" s="115"/>
      <c r="D18" s="115"/>
      <c r="E18" s="116"/>
    </row>
    <row r="19" spans="1:5" ht="30" customHeight="1">
      <c r="A19" s="33">
        <v>14</v>
      </c>
      <c r="B19" s="15" t="s">
        <v>446</v>
      </c>
      <c r="C19" s="36">
        <v>0</v>
      </c>
      <c r="D19" s="37" t="s">
        <v>14</v>
      </c>
      <c r="E19" s="34" t="s">
        <v>15</v>
      </c>
    </row>
    <row r="20" spans="1:5" ht="30" customHeight="1">
      <c r="A20" s="33">
        <v>15</v>
      </c>
      <c r="B20" s="15" t="s">
        <v>445</v>
      </c>
      <c r="C20" s="36">
        <v>0</v>
      </c>
      <c r="D20" s="37" t="s">
        <v>14</v>
      </c>
      <c r="E20" s="34" t="s">
        <v>444</v>
      </c>
    </row>
    <row r="21" spans="1:5" ht="30" customHeight="1">
      <c r="A21" s="33">
        <v>16</v>
      </c>
      <c r="B21" s="15" t="s">
        <v>443</v>
      </c>
      <c r="C21" s="36">
        <v>0</v>
      </c>
      <c r="D21" s="37" t="s">
        <v>14</v>
      </c>
      <c r="E21" s="28" t="s">
        <v>31</v>
      </c>
    </row>
    <row r="22" spans="1:5" ht="30" customHeight="1">
      <c r="A22" s="33">
        <v>17</v>
      </c>
      <c r="B22" s="74" t="s">
        <v>442</v>
      </c>
      <c r="C22" s="36">
        <v>0</v>
      </c>
      <c r="D22" s="37" t="s">
        <v>394</v>
      </c>
      <c r="E22" s="28" t="s">
        <v>878</v>
      </c>
    </row>
    <row r="23" spans="1:5" ht="16.2" customHeight="1">
      <c r="A23" s="114" t="s">
        <v>440</v>
      </c>
      <c r="B23" s="115"/>
      <c r="C23" s="115"/>
      <c r="D23" s="115"/>
      <c r="E23" s="116"/>
    </row>
    <row r="24" spans="1:5" ht="30" customHeight="1">
      <c r="A24" s="33">
        <v>18</v>
      </c>
      <c r="B24" s="15" t="s">
        <v>18</v>
      </c>
      <c r="C24" s="36">
        <v>2</v>
      </c>
      <c r="D24" s="37" t="s">
        <v>19</v>
      </c>
      <c r="E24" s="34" t="s">
        <v>439</v>
      </c>
    </row>
    <row r="25" spans="1:5" s="70" customFormat="1" ht="30" customHeight="1">
      <c r="A25" s="87" t="s">
        <v>998</v>
      </c>
      <c r="B25" s="5" t="s">
        <v>999</v>
      </c>
      <c r="C25" s="122" t="s">
        <v>1025</v>
      </c>
      <c r="D25" s="122"/>
      <c r="E25" s="34"/>
    </row>
    <row r="26" spans="1:5" s="70" customFormat="1" ht="30" customHeight="1">
      <c r="A26" s="87" t="s">
        <v>1000</v>
      </c>
      <c r="B26" s="5" t="s">
        <v>1001</v>
      </c>
      <c r="C26" s="71" t="s">
        <v>1023</v>
      </c>
      <c r="D26" s="37"/>
      <c r="E26" s="34" t="s">
        <v>1106</v>
      </c>
    </row>
    <row r="27" spans="1:5" s="70" customFormat="1" ht="30" customHeight="1">
      <c r="A27" s="87" t="s">
        <v>1002</v>
      </c>
      <c r="B27" s="5" t="s">
        <v>1003</v>
      </c>
      <c r="C27" s="71" t="s">
        <v>1024</v>
      </c>
      <c r="D27" s="37"/>
      <c r="E27" s="34"/>
    </row>
    <row r="28" spans="1:5" s="70" customFormat="1" ht="30" customHeight="1">
      <c r="A28" s="87" t="s">
        <v>1004</v>
      </c>
      <c r="B28" s="5" t="s">
        <v>1005</v>
      </c>
      <c r="C28" s="71" t="s">
        <v>1024</v>
      </c>
      <c r="D28" s="37"/>
      <c r="E28" s="34"/>
    </row>
    <row r="29" spans="1:5" ht="30" customHeight="1">
      <c r="A29" s="33">
        <v>19</v>
      </c>
      <c r="B29" s="15" t="s">
        <v>16</v>
      </c>
      <c r="C29" s="36">
        <v>0</v>
      </c>
      <c r="D29" s="37" t="s">
        <v>14</v>
      </c>
      <c r="E29" s="28"/>
    </row>
    <row r="30" spans="1:5" ht="30" customHeight="1">
      <c r="A30" s="33">
        <v>20</v>
      </c>
      <c r="B30" s="15" t="s">
        <v>17</v>
      </c>
      <c r="C30" s="36">
        <v>3</v>
      </c>
      <c r="D30" s="37" t="s">
        <v>14</v>
      </c>
      <c r="E30" s="28"/>
    </row>
    <row r="31" spans="1:5" ht="30" customHeight="1">
      <c r="A31" s="33">
        <v>21</v>
      </c>
      <c r="B31" s="15" t="s">
        <v>438</v>
      </c>
      <c r="C31" s="37" t="s">
        <v>2</v>
      </c>
      <c r="D31" s="32"/>
      <c r="E31" s="28"/>
    </row>
    <row r="32" spans="1:5" ht="16.2" customHeight="1">
      <c r="A32" s="114" t="s">
        <v>437</v>
      </c>
      <c r="B32" s="115"/>
      <c r="C32" s="115"/>
      <c r="D32" s="115"/>
      <c r="E32" s="116"/>
    </row>
    <row r="33" spans="1:5" ht="30" customHeight="1">
      <c r="A33" s="33">
        <v>22</v>
      </c>
      <c r="B33" s="15" t="s">
        <v>877</v>
      </c>
      <c r="C33" s="37" t="s">
        <v>2</v>
      </c>
      <c r="D33" s="32"/>
      <c r="E33" s="28"/>
    </row>
    <row r="34" spans="1:5" ht="30" customHeight="1">
      <c r="A34" s="33">
        <v>23</v>
      </c>
      <c r="B34" s="15" t="s">
        <v>436</v>
      </c>
      <c r="C34" s="36">
        <v>22</v>
      </c>
      <c r="D34" s="32" t="s">
        <v>304</v>
      </c>
      <c r="E34" s="34" t="s">
        <v>435</v>
      </c>
    </row>
    <row r="35" spans="1:5" ht="30" customHeight="1">
      <c r="A35" s="33">
        <v>24</v>
      </c>
      <c r="B35" s="74" t="s">
        <v>32</v>
      </c>
      <c r="C35" s="36">
        <v>22</v>
      </c>
      <c r="D35" s="32" t="s">
        <v>304</v>
      </c>
      <c r="E35" s="34" t="s">
        <v>434</v>
      </c>
    </row>
    <row r="36" spans="1:5" ht="30" customHeight="1">
      <c r="A36" s="33">
        <v>25</v>
      </c>
      <c r="B36" s="74" t="s">
        <v>876</v>
      </c>
      <c r="C36" s="36" t="s">
        <v>401</v>
      </c>
      <c r="D36" s="32"/>
      <c r="E36" s="34"/>
    </row>
    <row r="37" spans="1:5" ht="30" customHeight="1">
      <c r="A37" s="33">
        <v>26</v>
      </c>
      <c r="B37" s="74" t="s">
        <v>875</v>
      </c>
      <c r="C37" s="36" t="s">
        <v>401</v>
      </c>
      <c r="D37" s="32"/>
      <c r="E37" s="34"/>
    </row>
    <row r="38" spans="1:5" ht="16.2" customHeight="1">
      <c r="A38" s="114" t="s">
        <v>20</v>
      </c>
      <c r="B38" s="115"/>
      <c r="C38" s="115"/>
      <c r="D38" s="115"/>
      <c r="E38" s="116"/>
    </row>
    <row r="39" spans="1:5" ht="30" customHeight="1">
      <c r="A39" s="33">
        <v>27</v>
      </c>
      <c r="B39" s="15" t="s">
        <v>21</v>
      </c>
      <c r="C39" s="37" t="s">
        <v>2</v>
      </c>
      <c r="D39" s="32"/>
      <c r="E39" s="34" t="s">
        <v>22</v>
      </c>
    </row>
    <row r="40" spans="1:5" ht="30" customHeight="1">
      <c r="A40" s="33">
        <v>28</v>
      </c>
      <c r="B40" s="15" t="s">
        <v>23</v>
      </c>
      <c r="C40" s="37" t="s">
        <v>2</v>
      </c>
      <c r="D40" s="32"/>
      <c r="E40" s="34" t="s">
        <v>433</v>
      </c>
    </row>
    <row r="41" spans="1:5" ht="30" customHeight="1">
      <c r="A41" s="33">
        <v>29</v>
      </c>
      <c r="B41" s="15" t="s">
        <v>24</v>
      </c>
      <c r="C41" s="37" t="s">
        <v>2</v>
      </c>
      <c r="D41" s="32"/>
      <c r="E41" s="34"/>
    </row>
    <row r="42" spans="1:5" ht="16.2" customHeight="1">
      <c r="A42" s="114" t="s">
        <v>874</v>
      </c>
      <c r="B42" s="130"/>
      <c r="C42" s="130"/>
      <c r="D42" s="130"/>
      <c r="E42" s="131"/>
    </row>
    <row r="43" spans="1:5" ht="30" customHeight="1">
      <c r="A43" s="33">
        <v>30</v>
      </c>
      <c r="B43" s="15" t="s">
        <v>432</v>
      </c>
      <c r="C43" s="36">
        <v>13</v>
      </c>
      <c r="D43" s="32" t="s">
        <v>411</v>
      </c>
      <c r="E43" s="34" t="s">
        <v>431</v>
      </c>
    </row>
    <row r="44" spans="1:5" ht="30" customHeight="1">
      <c r="A44" s="33">
        <v>31</v>
      </c>
      <c r="B44" s="15" t="s">
        <v>430</v>
      </c>
      <c r="C44" s="36">
        <v>0</v>
      </c>
      <c r="D44" s="32" t="s">
        <v>411</v>
      </c>
      <c r="E44" s="34" t="s">
        <v>873</v>
      </c>
    </row>
    <row r="45" spans="1:5" ht="30" customHeight="1">
      <c r="A45" s="33">
        <v>32</v>
      </c>
      <c r="B45" s="15" t="s">
        <v>872</v>
      </c>
      <c r="C45" s="36">
        <v>1</v>
      </c>
      <c r="D45" s="32" t="s">
        <v>411</v>
      </c>
      <c r="E45" s="34">
        <v>302</v>
      </c>
    </row>
    <row r="46" spans="1:5" ht="30" customHeight="1">
      <c r="A46" s="33">
        <v>33</v>
      </c>
      <c r="B46" s="74" t="s">
        <v>428</v>
      </c>
      <c r="C46" s="36">
        <v>11</v>
      </c>
      <c r="D46" s="32" t="s">
        <v>419</v>
      </c>
      <c r="E46" s="43"/>
    </row>
    <row r="47" spans="1:5" ht="30" customHeight="1">
      <c r="A47" s="33">
        <v>34</v>
      </c>
      <c r="B47" s="15" t="s">
        <v>871</v>
      </c>
      <c r="C47" s="37">
        <v>12</v>
      </c>
      <c r="D47" s="32" t="s">
        <v>304</v>
      </c>
      <c r="E47" s="43"/>
    </row>
    <row r="48" spans="1:5" ht="30" customHeight="1">
      <c r="A48" s="33">
        <v>35</v>
      </c>
      <c r="B48" s="74" t="s">
        <v>427</v>
      </c>
      <c r="C48" s="36">
        <v>5</v>
      </c>
      <c r="D48" s="32" t="s">
        <v>419</v>
      </c>
      <c r="E48" s="43"/>
    </row>
    <row r="49" spans="1:5" ht="30" customHeight="1">
      <c r="A49" s="33">
        <v>36</v>
      </c>
      <c r="B49" s="69" t="s">
        <v>870</v>
      </c>
      <c r="C49" s="36">
        <v>8</v>
      </c>
      <c r="D49" s="32"/>
      <c r="E49" s="43"/>
    </row>
    <row r="50" spans="1:5" ht="30" customHeight="1">
      <c r="A50" s="33">
        <v>37</v>
      </c>
      <c r="B50" s="15" t="s">
        <v>418</v>
      </c>
      <c r="C50" s="37"/>
      <c r="D50" s="32"/>
      <c r="E50" s="43"/>
    </row>
    <row r="51" spans="1:5" ht="30" customHeight="1">
      <c r="A51" s="93" t="s">
        <v>869</v>
      </c>
      <c r="B51" s="15" t="s">
        <v>868</v>
      </c>
      <c r="C51" s="37">
        <v>0</v>
      </c>
      <c r="D51" s="32" t="s">
        <v>304</v>
      </c>
      <c r="E51" s="43"/>
    </row>
    <row r="52" spans="1:5" ht="30" customHeight="1">
      <c r="A52" s="93" t="s">
        <v>736</v>
      </c>
      <c r="B52" s="15" t="s">
        <v>407</v>
      </c>
      <c r="C52" s="37">
        <v>5</v>
      </c>
      <c r="D52" s="32" t="s">
        <v>304</v>
      </c>
      <c r="E52" s="43"/>
    </row>
    <row r="53" spans="1:5" ht="30" customHeight="1">
      <c r="A53" s="93" t="s">
        <v>738</v>
      </c>
      <c r="B53" s="15" t="s">
        <v>406</v>
      </c>
      <c r="C53" s="37">
        <v>4</v>
      </c>
      <c r="D53" s="32" t="s">
        <v>304</v>
      </c>
      <c r="E53" s="43"/>
    </row>
    <row r="54" spans="1:5" ht="30" customHeight="1">
      <c r="A54" s="93" t="s">
        <v>740</v>
      </c>
      <c r="B54" s="15" t="s">
        <v>417</v>
      </c>
      <c r="C54" s="37">
        <v>3</v>
      </c>
      <c r="D54" s="32" t="s">
        <v>304</v>
      </c>
      <c r="E54" s="43"/>
    </row>
    <row r="55" spans="1:5" ht="30" customHeight="1">
      <c r="A55" s="93" t="s">
        <v>741</v>
      </c>
      <c r="B55" s="15" t="s">
        <v>405</v>
      </c>
      <c r="C55" s="37">
        <v>0</v>
      </c>
      <c r="D55" s="32" t="s">
        <v>304</v>
      </c>
      <c r="E55" s="28" t="s">
        <v>426</v>
      </c>
    </row>
    <row r="56" spans="1:5" ht="30" customHeight="1">
      <c r="A56" s="33">
        <v>38</v>
      </c>
      <c r="B56" s="15" t="s">
        <v>404</v>
      </c>
      <c r="C56" s="37" t="s">
        <v>416</v>
      </c>
      <c r="D56" s="32"/>
      <c r="E56" s="28"/>
    </row>
    <row r="57" spans="1:5" ht="30" customHeight="1">
      <c r="A57" s="33">
        <v>39</v>
      </c>
      <c r="B57" s="15" t="s">
        <v>402</v>
      </c>
      <c r="C57" s="37" t="s">
        <v>401</v>
      </c>
      <c r="D57" s="32"/>
      <c r="E57" s="28"/>
    </row>
    <row r="58" spans="1:5" ht="30" customHeight="1">
      <c r="A58" s="33">
        <v>40</v>
      </c>
      <c r="B58" s="15" t="s">
        <v>415</v>
      </c>
      <c r="C58" s="37" t="s">
        <v>400</v>
      </c>
      <c r="D58" s="32"/>
      <c r="E58" s="28"/>
    </row>
    <row r="59" spans="1:5" ht="60" customHeight="1">
      <c r="A59" s="33">
        <v>41</v>
      </c>
      <c r="B59" s="29" t="s">
        <v>399</v>
      </c>
      <c r="C59" s="39" t="s">
        <v>867</v>
      </c>
      <c r="D59" s="75" t="s">
        <v>304</v>
      </c>
      <c r="E59" s="28" t="s">
        <v>866</v>
      </c>
    </row>
    <row r="60" spans="1:5" ht="16.2" customHeight="1">
      <c r="A60" s="114" t="s">
        <v>865</v>
      </c>
      <c r="B60" s="130"/>
      <c r="C60" s="130"/>
      <c r="D60" s="130"/>
      <c r="E60" s="131"/>
    </row>
    <row r="61" spans="1:5" ht="30" customHeight="1">
      <c r="A61" s="33">
        <v>42</v>
      </c>
      <c r="B61" s="74" t="s">
        <v>424</v>
      </c>
      <c r="C61" s="44">
        <v>9</v>
      </c>
      <c r="D61" s="32" t="s">
        <v>45</v>
      </c>
      <c r="E61" s="28"/>
    </row>
    <row r="62" spans="1:5" ht="39.9" customHeight="1">
      <c r="A62" s="33">
        <v>43</v>
      </c>
      <c r="B62" s="74" t="s">
        <v>413</v>
      </c>
      <c r="C62" s="44">
        <v>3</v>
      </c>
      <c r="D62" s="32" t="s">
        <v>45</v>
      </c>
      <c r="E62" s="34" t="s">
        <v>864</v>
      </c>
    </row>
    <row r="63" spans="1:5" ht="39.9" customHeight="1">
      <c r="A63" s="33">
        <v>44</v>
      </c>
      <c r="B63" s="74" t="s">
        <v>119</v>
      </c>
      <c r="C63" s="37">
        <v>9</v>
      </c>
      <c r="D63" s="32" t="s">
        <v>411</v>
      </c>
      <c r="E63" s="34" t="s">
        <v>863</v>
      </c>
    </row>
    <row r="64" spans="1:5" ht="30" customHeight="1">
      <c r="A64" s="33">
        <v>45</v>
      </c>
      <c r="B64" s="15" t="s">
        <v>862</v>
      </c>
      <c r="C64" s="36">
        <v>4</v>
      </c>
      <c r="D64" s="32" t="s">
        <v>419</v>
      </c>
      <c r="E64" s="28"/>
    </row>
    <row r="65" spans="1:5" ht="30" customHeight="1">
      <c r="A65" s="33">
        <v>46</v>
      </c>
      <c r="B65" s="15" t="s">
        <v>422</v>
      </c>
      <c r="C65" s="36">
        <v>5</v>
      </c>
      <c r="D65" s="32" t="s">
        <v>304</v>
      </c>
      <c r="E65" s="34" t="s">
        <v>861</v>
      </c>
    </row>
    <row r="66" spans="1:5" ht="30" customHeight="1">
      <c r="A66" s="33">
        <v>47</v>
      </c>
      <c r="B66" s="15" t="s">
        <v>420</v>
      </c>
      <c r="C66" s="36">
        <v>0</v>
      </c>
      <c r="D66" s="32" t="s">
        <v>419</v>
      </c>
      <c r="E66" s="41"/>
    </row>
    <row r="67" spans="1:5" ht="30" customHeight="1">
      <c r="A67" s="33">
        <v>48</v>
      </c>
      <c r="B67" s="15" t="s">
        <v>418</v>
      </c>
      <c r="C67" s="36"/>
      <c r="D67" s="32"/>
      <c r="E67" s="41"/>
    </row>
    <row r="68" spans="1:5" ht="30" customHeight="1">
      <c r="A68" s="93" t="s">
        <v>860</v>
      </c>
      <c r="B68" s="15" t="s">
        <v>408</v>
      </c>
      <c r="C68" s="37">
        <v>0</v>
      </c>
      <c r="D68" s="32" t="s">
        <v>304</v>
      </c>
      <c r="E68" s="28"/>
    </row>
    <row r="69" spans="1:5" ht="30" customHeight="1">
      <c r="A69" s="93" t="s">
        <v>799</v>
      </c>
      <c r="B69" s="15" t="s">
        <v>839</v>
      </c>
      <c r="C69" s="37">
        <v>5</v>
      </c>
      <c r="D69" s="32" t="s">
        <v>809</v>
      </c>
      <c r="E69" s="34"/>
    </row>
    <row r="70" spans="1:5" ht="30" customHeight="1">
      <c r="A70" s="93" t="s">
        <v>800</v>
      </c>
      <c r="B70" s="15" t="s">
        <v>838</v>
      </c>
      <c r="C70" s="36">
        <v>0</v>
      </c>
      <c r="D70" s="32" t="s">
        <v>809</v>
      </c>
      <c r="E70" s="28"/>
    </row>
    <row r="71" spans="1:5" ht="30" customHeight="1">
      <c r="A71" s="93" t="s">
        <v>801</v>
      </c>
      <c r="B71" s="15" t="s">
        <v>837</v>
      </c>
      <c r="C71" s="37">
        <v>0</v>
      </c>
      <c r="D71" s="32" t="s">
        <v>809</v>
      </c>
      <c r="E71" s="34"/>
    </row>
    <row r="72" spans="1:5" ht="30" customHeight="1">
      <c r="A72" s="93" t="s">
        <v>802</v>
      </c>
      <c r="B72" s="15" t="s">
        <v>836</v>
      </c>
      <c r="C72" s="37">
        <v>0</v>
      </c>
      <c r="D72" s="32"/>
      <c r="E72" s="34"/>
    </row>
    <row r="73" spans="1:5" ht="30" customHeight="1">
      <c r="A73" s="33">
        <v>49</v>
      </c>
      <c r="B73" s="15" t="s">
        <v>835</v>
      </c>
      <c r="C73" s="37" t="s">
        <v>834</v>
      </c>
      <c r="D73" s="32"/>
      <c r="E73" s="41"/>
    </row>
    <row r="74" spans="1:5" ht="30" customHeight="1">
      <c r="A74" s="33">
        <v>50</v>
      </c>
      <c r="B74" s="15" t="s">
        <v>833</v>
      </c>
      <c r="C74" s="37" t="s">
        <v>832</v>
      </c>
      <c r="D74" s="32"/>
      <c r="E74" s="41"/>
    </row>
    <row r="75" spans="1:5" ht="30" customHeight="1">
      <c r="A75" s="33">
        <v>51</v>
      </c>
      <c r="B75" s="15" t="s">
        <v>831</v>
      </c>
      <c r="C75" s="37" t="s">
        <v>859</v>
      </c>
      <c r="D75" s="32"/>
      <c r="E75" s="28"/>
    </row>
    <row r="76" spans="1:5" ht="32.4">
      <c r="A76" s="33">
        <v>52</v>
      </c>
      <c r="B76" s="29" t="s">
        <v>817</v>
      </c>
      <c r="C76" s="39" t="s">
        <v>858</v>
      </c>
      <c r="D76" s="75" t="s">
        <v>809</v>
      </c>
      <c r="E76" s="28" t="s">
        <v>857</v>
      </c>
    </row>
    <row r="77" spans="1:5" ht="16.2">
      <c r="A77" s="123" t="s">
        <v>856</v>
      </c>
      <c r="B77" s="124"/>
      <c r="C77" s="124"/>
      <c r="D77" s="124"/>
      <c r="E77" s="125"/>
    </row>
    <row r="78" spans="1:5" ht="30" customHeight="1">
      <c r="A78" s="33">
        <v>53</v>
      </c>
      <c r="B78" s="74" t="s">
        <v>855</v>
      </c>
      <c r="C78" s="36">
        <v>5</v>
      </c>
      <c r="D78" s="32" t="s">
        <v>854</v>
      </c>
      <c r="E78" s="28"/>
    </row>
    <row r="79" spans="1:5" ht="39.9" customHeight="1">
      <c r="A79" s="33">
        <v>54</v>
      </c>
      <c r="B79" s="74" t="s">
        <v>853</v>
      </c>
      <c r="C79" s="36">
        <v>0</v>
      </c>
      <c r="D79" s="32" t="s">
        <v>852</v>
      </c>
      <c r="E79" s="28"/>
    </row>
    <row r="80" spans="1:5" ht="39.9" customHeight="1">
      <c r="A80" s="33">
        <v>55</v>
      </c>
      <c r="B80" s="74" t="s">
        <v>851</v>
      </c>
      <c r="C80" s="37">
        <v>5</v>
      </c>
      <c r="D80" s="32" t="s">
        <v>850</v>
      </c>
      <c r="E80" s="34" t="s">
        <v>849</v>
      </c>
    </row>
    <row r="81" spans="1:5" ht="30" customHeight="1">
      <c r="A81" s="33">
        <v>56</v>
      </c>
      <c r="B81" s="15" t="s">
        <v>848</v>
      </c>
      <c r="C81" s="36">
        <v>0</v>
      </c>
      <c r="D81" s="32" t="s">
        <v>847</v>
      </c>
      <c r="E81" s="28"/>
    </row>
    <row r="82" spans="1:5" ht="30" customHeight="1">
      <c r="A82" s="33">
        <v>57</v>
      </c>
      <c r="B82" s="15" t="s">
        <v>846</v>
      </c>
      <c r="C82" s="36">
        <v>3</v>
      </c>
      <c r="D82" s="32" t="s">
        <v>809</v>
      </c>
      <c r="E82" s="28" t="s">
        <v>808</v>
      </c>
    </row>
    <row r="83" spans="1:5" ht="30" customHeight="1">
      <c r="A83" s="33">
        <v>58</v>
      </c>
      <c r="B83" s="15" t="s">
        <v>845</v>
      </c>
      <c r="C83" s="36">
        <v>0</v>
      </c>
      <c r="D83" s="32" t="s">
        <v>809</v>
      </c>
      <c r="E83" s="43"/>
    </row>
    <row r="84" spans="1:5" ht="30" customHeight="1">
      <c r="A84" s="33">
        <v>59</v>
      </c>
      <c r="B84" s="15" t="s">
        <v>844</v>
      </c>
      <c r="C84" s="36">
        <v>0</v>
      </c>
      <c r="D84" s="32" t="s">
        <v>843</v>
      </c>
      <c r="E84" s="42"/>
    </row>
    <row r="85" spans="1:5" ht="30" customHeight="1">
      <c r="A85" s="33">
        <v>60</v>
      </c>
      <c r="B85" s="15" t="s">
        <v>842</v>
      </c>
      <c r="C85" s="76"/>
      <c r="D85" s="32"/>
      <c r="E85" s="42"/>
    </row>
    <row r="86" spans="1:5" ht="30" customHeight="1">
      <c r="A86" s="93" t="s">
        <v>841</v>
      </c>
      <c r="B86" s="15" t="s">
        <v>840</v>
      </c>
      <c r="C86" s="36">
        <v>0</v>
      </c>
      <c r="D86" s="32" t="s">
        <v>809</v>
      </c>
      <c r="E86" s="42"/>
    </row>
    <row r="87" spans="1:5" ht="30" customHeight="1">
      <c r="A87" s="93" t="s">
        <v>804</v>
      </c>
      <c r="B87" s="15" t="s">
        <v>839</v>
      </c>
      <c r="C87" s="36">
        <v>0</v>
      </c>
      <c r="D87" s="32" t="s">
        <v>809</v>
      </c>
      <c r="E87" s="42"/>
    </row>
    <row r="88" spans="1:5" ht="30" customHeight="1">
      <c r="A88" s="93" t="s">
        <v>805</v>
      </c>
      <c r="B88" s="15" t="s">
        <v>838</v>
      </c>
      <c r="C88" s="36">
        <v>0</v>
      </c>
      <c r="D88" s="32" t="s">
        <v>809</v>
      </c>
      <c r="E88" s="42"/>
    </row>
    <row r="89" spans="1:5" ht="30" customHeight="1">
      <c r="A89" s="93" t="s">
        <v>806</v>
      </c>
      <c r="B89" s="15" t="s">
        <v>837</v>
      </c>
      <c r="C89" s="36">
        <v>0</v>
      </c>
      <c r="D89" s="32" t="s">
        <v>809</v>
      </c>
      <c r="E89" s="42"/>
    </row>
    <row r="90" spans="1:5" ht="30" customHeight="1">
      <c r="A90" s="93" t="s">
        <v>807</v>
      </c>
      <c r="B90" s="15" t="s">
        <v>836</v>
      </c>
      <c r="C90" s="76">
        <v>0</v>
      </c>
      <c r="D90" s="32"/>
      <c r="E90" s="42"/>
    </row>
    <row r="91" spans="1:5" ht="30" customHeight="1">
      <c r="A91" s="33">
        <v>61</v>
      </c>
      <c r="B91" s="15" t="s">
        <v>835</v>
      </c>
      <c r="C91" s="37" t="s">
        <v>834</v>
      </c>
      <c r="D91" s="32"/>
      <c r="E91" s="41"/>
    </row>
    <row r="92" spans="1:5" ht="30" customHeight="1">
      <c r="A92" s="33">
        <v>62</v>
      </c>
      <c r="B92" s="15" t="s">
        <v>833</v>
      </c>
      <c r="C92" s="37" t="s">
        <v>832</v>
      </c>
      <c r="D92" s="32"/>
      <c r="E92" s="41"/>
    </row>
    <row r="93" spans="1:5" ht="30" customHeight="1">
      <c r="A93" s="33">
        <v>63</v>
      </c>
      <c r="B93" s="15" t="s">
        <v>831</v>
      </c>
      <c r="C93" s="37" t="s">
        <v>830</v>
      </c>
      <c r="D93" s="75"/>
      <c r="E93" s="28"/>
    </row>
    <row r="94" spans="1:5" ht="32.4">
      <c r="A94" s="33">
        <v>64</v>
      </c>
      <c r="B94" s="29" t="s">
        <v>829</v>
      </c>
      <c r="C94" s="40" t="s">
        <v>828</v>
      </c>
      <c r="D94" s="32" t="s">
        <v>827</v>
      </c>
      <c r="E94" s="28" t="s">
        <v>826</v>
      </c>
    </row>
    <row r="95" spans="1:5" ht="16.2">
      <c r="A95" s="126" t="s">
        <v>825</v>
      </c>
      <c r="B95" s="127"/>
      <c r="C95" s="127"/>
      <c r="D95" s="127"/>
      <c r="E95" s="128"/>
    </row>
    <row r="96" spans="1:5" ht="30" customHeight="1">
      <c r="A96" s="94">
        <v>65</v>
      </c>
      <c r="B96" s="29" t="s">
        <v>824</v>
      </c>
      <c r="C96" s="75">
        <v>0</v>
      </c>
      <c r="D96" s="75" t="s">
        <v>822</v>
      </c>
      <c r="E96" s="30"/>
    </row>
    <row r="97" spans="1:5" ht="30" customHeight="1">
      <c r="A97" s="94">
        <v>66</v>
      </c>
      <c r="B97" s="29" t="s">
        <v>823</v>
      </c>
      <c r="C97" s="75">
        <v>3</v>
      </c>
      <c r="D97" s="75" t="s">
        <v>822</v>
      </c>
      <c r="E97" s="30" t="s">
        <v>808</v>
      </c>
    </row>
    <row r="98" spans="1:5" ht="30" customHeight="1">
      <c r="A98" s="94">
        <v>67</v>
      </c>
      <c r="B98" s="29" t="s">
        <v>821</v>
      </c>
      <c r="C98" s="75">
        <v>21</v>
      </c>
      <c r="D98" s="75" t="s">
        <v>820</v>
      </c>
      <c r="E98" s="30"/>
    </row>
    <row r="99" spans="1:5" ht="30" customHeight="1">
      <c r="A99" s="94">
        <v>68</v>
      </c>
      <c r="B99" s="29" t="s">
        <v>819</v>
      </c>
      <c r="C99" s="75">
        <v>0</v>
      </c>
      <c r="D99" s="75" t="s">
        <v>818</v>
      </c>
      <c r="E99" s="30"/>
    </row>
    <row r="100" spans="1:5" ht="30" customHeight="1">
      <c r="A100" s="94">
        <v>69</v>
      </c>
      <c r="B100" s="29" t="s">
        <v>817</v>
      </c>
      <c r="C100" s="39" t="s">
        <v>816</v>
      </c>
      <c r="D100" s="75" t="s">
        <v>809</v>
      </c>
      <c r="E100" s="30"/>
    </row>
    <row r="101" spans="1:5" ht="30" customHeight="1">
      <c r="A101" s="94">
        <v>70</v>
      </c>
      <c r="B101" s="29" t="s">
        <v>815</v>
      </c>
      <c r="C101" s="75">
        <v>5</v>
      </c>
      <c r="D101" s="75" t="s">
        <v>809</v>
      </c>
      <c r="E101" s="30" t="s">
        <v>814</v>
      </c>
    </row>
    <row r="102" spans="1:5" ht="30" customHeight="1">
      <c r="A102" s="94">
        <v>71</v>
      </c>
      <c r="B102" s="29" t="s">
        <v>813</v>
      </c>
      <c r="C102" s="75">
        <v>0</v>
      </c>
      <c r="D102" s="75" t="s">
        <v>809</v>
      </c>
      <c r="E102" s="30"/>
    </row>
    <row r="103" spans="1:5" ht="30" customHeight="1">
      <c r="A103" s="94">
        <v>72</v>
      </c>
      <c r="B103" s="29" t="s">
        <v>812</v>
      </c>
      <c r="C103" s="75">
        <v>2</v>
      </c>
      <c r="D103" s="75" t="s">
        <v>809</v>
      </c>
      <c r="E103" s="30" t="s">
        <v>503</v>
      </c>
    </row>
    <row r="104" spans="1:5" ht="30" customHeight="1">
      <c r="A104" s="94">
        <v>73</v>
      </c>
      <c r="B104" s="29" t="s">
        <v>811</v>
      </c>
      <c r="C104" s="75">
        <v>0</v>
      </c>
      <c r="D104" s="75" t="s">
        <v>82</v>
      </c>
      <c r="E104" s="30"/>
    </row>
    <row r="105" spans="1:5" ht="30" customHeight="1" thickBot="1">
      <c r="A105" s="95">
        <v>74</v>
      </c>
      <c r="B105" s="27" t="s">
        <v>810</v>
      </c>
      <c r="C105" s="26">
        <v>3</v>
      </c>
      <c r="D105" s="26" t="s">
        <v>809</v>
      </c>
      <c r="E105" s="38" t="s">
        <v>808</v>
      </c>
    </row>
    <row r="106" spans="1:5" ht="16.2">
      <c r="A106" s="23"/>
      <c r="B106" s="23"/>
      <c r="C106" s="24"/>
      <c r="D106" s="24"/>
      <c r="E106" s="23"/>
    </row>
    <row r="107" spans="1:5" ht="16.2">
      <c r="A107" s="23"/>
      <c r="B107" s="23"/>
      <c r="C107" s="24"/>
      <c r="D107" s="24"/>
      <c r="E107" s="23"/>
    </row>
  </sheetData>
  <mergeCells count="12">
    <mergeCell ref="A23:E23"/>
    <mergeCell ref="A77:E77"/>
    <mergeCell ref="A95:E95"/>
    <mergeCell ref="A1:E1"/>
    <mergeCell ref="A12:E12"/>
    <mergeCell ref="A18:E18"/>
    <mergeCell ref="A32:E32"/>
    <mergeCell ref="A60:E60"/>
    <mergeCell ref="A42:E42"/>
    <mergeCell ref="A38:E38"/>
    <mergeCell ref="A9:E9"/>
    <mergeCell ref="C25:D25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73" fitToHeight="0" orientation="portrait" r:id="rId1"/>
  <rowBreaks count="2" manualBreakCount="2">
    <brk id="41" max="4" man="1"/>
    <brk id="7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8"/>
  <sheetViews>
    <sheetView view="pageBreakPreview" zoomScale="60" zoomScaleNormal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9" sqref="A9:E9"/>
    </sheetView>
  </sheetViews>
  <sheetFormatPr defaultRowHeight="13.2"/>
  <cols>
    <col min="1" max="1" width="10.77734375" style="21" customWidth="1"/>
    <col min="2" max="2" width="54.5546875" style="21" customWidth="1"/>
    <col min="3" max="3" width="18.33203125" style="22" customWidth="1"/>
    <col min="4" max="4" width="20.77734375" style="22" customWidth="1"/>
    <col min="5" max="5" width="64" style="21" customWidth="1"/>
    <col min="6" max="16384" width="8.88671875" style="21"/>
  </cols>
  <sheetData>
    <row r="1" spans="1:5" ht="16.2">
      <c r="A1" s="119" t="s">
        <v>997</v>
      </c>
      <c r="B1" s="120"/>
      <c r="C1" s="120"/>
      <c r="D1" s="120"/>
      <c r="E1" s="121"/>
    </row>
    <row r="2" spans="1:5" ht="16.2">
      <c r="A2" s="91" t="s">
        <v>4</v>
      </c>
      <c r="B2" s="83" t="s">
        <v>5</v>
      </c>
      <c r="C2" s="83" t="s">
        <v>6</v>
      </c>
      <c r="D2" s="83" t="s">
        <v>7</v>
      </c>
      <c r="E2" s="85" t="s">
        <v>8</v>
      </c>
    </row>
    <row r="3" spans="1:5" ht="30" customHeight="1">
      <c r="A3" s="92">
        <v>1</v>
      </c>
      <c r="B3" s="15" t="s">
        <v>996</v>
      </c>
      <c r="C3" s="36">
        <v>6</v>
      </c>
      <c r="D3" s="37" t="s">
        <v>26</v>
      </c>
      <c r="E3" s="34" t="s">
        <v>27</v>
      </c>
    </row>
    <row r="4" spans="1:5" ht="30" customHeight="1">
      <c r="A4" s="92">
        <v>2</v>
      </c>
      <c r="B4" s="15" t="s">
        <v>995</v>
      </c>
      <c r="C4" s="36">
        <v>57</v>
      </c>
      <c r="D4" s="32"/>
      <c r="E4" s="34" t="s">
        <v>994</v>
      </c>
    </row>
    <row r="5" spans="1:5" ht="30" customHeight="1">
      <c r="A5" s="92">
        <v>3</v>
      </c>
      <c r="B5" s="15" t="s">
        <v>993</v>
      </c>
      <c r="C5" s="32">
        <v>26</v>
      </c>
      <c r="D5" s="32"/>
      <c r="E5" s="34" t="s">
        <v>992</v>
      </c>
    </row>
    <row r="6" spans="1:5" ht="30" customHeight="1">
      <c r="A6" s="92">
        <v>4</v>
      </c>
      <c r="B6" s="15" t="s">
        <v>991</v>
      </c>
      <c r="C6" s="32">
        <v>21</v>
      </c>
      <c r="D6" s="37"/>
      <c r="E6" s="34" t="s">
        <v>990</v>
      </c>
    </row>
    <row r="7" spans="1:5" ht="30" customHeight="1">
      <c r="A7" s="92">
        <v>5</v>
      </c>
      <c r="B7" s="15" t="s">
        <v>989</v>
      </c>
      <c r="C7" s="32">
        <v>0</v>
      </c>
      <c r="D7" s="37"/>
      <c r="E7" s="34" t="s">
        <v>988</v>
      </c>
    </row>
    <row r="8" spans="1:5" ht="30" customHeight="1">
      <c r="A8" s="92">
        <v>6</v>
      </c>
      <c r="B8" s="15" t="s">
        <v>987</v>
      </c>
      <c r="C8" s="45">
        <f>SUM(C4:C7)</f>
        <v>104</v>
      </c>
      <c r="D8" s="37"/>
      <c r="E8" s="34"/>
    </row>
    <row r="9" spans="1:5" ht="16.2">
      <c r="A9" s="114" t="s">
        <v>3</v>
      </c>
      <c r="B9" s="115"/>
      <c r="C9" s="115"/>
      <c r="D9" s="115"/>
      <c r="E9" s="116"/>
    </row>
    <row r="10" spans="1:5" ht="30" customHeight="1">
      <c r="A10" s="92">
        <v>7</v>
      </c>
      <c r="B10" s="15" t="s">
        <v>9</v>
      </c>
      <c r="C10" s="32"/>
      <c r="D10" s="32"/>
      <c r="E10" s="34" t="s">
        <v>986</v>
      </c>
    </row>
    <row r="11" spans="1:5" ht="30" customHeight="1">
      <c r="A11" s="92">
        <v>8</v>
      </c>
      <c r="B11" s="15" t="s">
        <v>985</v>
      </c>
      <c r="C11" s="32"/>
      <c r="D11" s="32"/>
      <c r="E11" s="34" t="s">
        <v>984</v>
      </c>
    </row>
    <row r="12" spans="1:5" ht="16.2">
      <c r="A12" s="129" t="s">
        <v>28</v>
      </c>
      <c r="B12" s="130"/>
      <c r="C12" s="130"/>
      <c r="D12" s="130"/>
      <c r="E12" s="131"/>
    </row>
    <row r="13" spans="1:5" ht="30" customHeight="1">
      <c r="A13" s="33">
        <v>9</v>
      </c>
      <c r="B13" s="15" t="s">
        <v>10</v>
      </c>
      <c r="C13" s="36">
        <v>1000</v>
      </c>
      <c r="D13" s="37" t="s">
        <v>1</v>
      </c>
      <c r="E13" s="28"/>
    </row>
    <row r="14" spans="1:5" ht="30" customHeight="1">
      <c r="A14" s="33">
        <v>10</v>
      </c>
      <c r="B14" s="74" t="s">
        <v>29</v>
      </c>
      <c r="C14" s="32" t="s">
        <v>983</v>
      </c>
      <c r="D14" s="32" t="s">
        <v>982</v>
      </c>
      <c r="E14" s="28"/>
    </row>
    <row r="15" spans="1:5" ht="30" customHeight="1">
      <c r="A15" s="33">
        <v>11</v>
      </c>
      <c r="B15" s="15" t="s">
        <v>11</v>
      </c>
      <c r="C15" s="32" t="s">
        <v>981</v>
      </c>
      <c r="D15" s="32" t="s">
        <v>980</v>
      </c>
      <c r="E15" s="28"/>
    </row>
    <row r="16" spans="1:5" ht="30" customHeight="1">
      <c r="A16" s="33">
        <v>12</v>
      </c>
      <c r="B16" s="15" t="s">
        <v>12</v>
      </c>
      <c r="C16" s="36">
        <v>106</v>
      </c>
      <c r="D16" s="32"/>
      <c r="E16" s="28"/>
    </row>
    <row r="17" spans="1:5" ht="30" customHeight="1">
      <c r="A17" s="33">
        <v>13</v>
      </c>
      <c r="B17" s="74" t="s">
        <v>30</v>
      </c>
      <c r="C17" s="37" t="s">
        <v>2</v>
      </c>
      <c r="D17" s="32"/>
      <c r="E17" s="28"/>
    </row>
    <row r="18" spans="1:5" ht="16.2">
      <c r="A18" s="114" t="s">
        <v>13</v>
      </c>
      <c r="B18" s="115"/>
      <c r="C18" s="115"/>
      <c r="D18" s="115"/>
      <c r="E18" s="116"/>
    </row>
    <row r="19" spans="1:5" ht="30" customHeight="1">
      <c r="A19" s="33">
        <v>14</v>
      </c>
      <c r="B19" s="15" t="s">
        <v>979</v>
      </c>
      <c r="C19" s="36">
        <v>0</v>
      </c>
      <c r="D19" s="37" t="s">
        <v>14</v>
      </c>
      <c r="E19" s="34" t="s">
        <v>15</v>
      </c>
    </row>
    <row r="20" spans="1:5" ht="30" customHeight="1">
      <c r="A20" s="33">
        <v>15</v>
      </c>
      <c r="B20" s="15" t="s">
        <v>660</v>
      </c>
      <c r="C20" s="36">
        <v>4</v>
      </c>
      <c r="D20" s="37" t="s">
        <v>14</v>
      </c>
      <c r="E20" s="34" t="s">
        <v>978</v>
      </c>
    </row>
    <row r="21" spans="1:5" ht="30" customHeight="1">
      <c r="A21" s="33">
        <v>16</v>
      </c>
      <c r="B21" s="15" t="s">
        <v>977</v>
      </c>
      <c r="C21" s="36">
        <v>0</v>
      </c>
      <c r="D21" s="37" t="s">
        <v>14</v>
      </c>
      <c r="E21" s="28" t="s">
        <v>31</v>
      </c>
    </row>
    <row r="22" spans="1:5" ht="30" customHeight="1">
      <c r="A22" s="33">
        <v>17</v>
      </c>
      <c r="B22" s="74" t="s">
        <v>976</v>
      </c>
      <c r="C22" s="36">
        <v>0</v>
      </c>
      <c r="D22" s="37" t="s">
        <v>975</v>
      </c>
      <c r="E22" s="28" t="s">
        <v>974</v>
      </c>
    </row>
    <row r="23" spans="1:5" ht="16.2">
      <c r="A23" s="114" t="s">
        <v>47</v>
      </c>
      <c r="B23" s="115"/>
      <c r="C23" s="115"/>
      <c r="D23" s="115"/>
      <c r="E23" s="116"/>
    </row>
    <row r="24" spans="1:5" ht="30" customHeight="1">
      <c r="A24" s="33">
        <v>18</v>
      </c>
      <c r="B24" s="15" t="s">
        <v>18</v>
      </c>
      <c r="C24" s="36">
        <v>4</v>
      </c>
      <c r="D24" s="37" t="s">
        <v>19</v>
      </c>
      <c r="E24" s="34" t="s">
        <v>973</v>
      </c>
    </row>
    <row r="25" spans="1:5" s="70" customFormat="1" ht="30" customHeight="1">
      <c r="A25" s="87" t="s">
        <v>998</v>
      </c>
      <c r="B25" s="5" t="s">
        <v>999</v>
      </c>
      <c r="C25" s="122" t="s">
        <v>1028</v>
      </c>
      <c r="D25" s="122"/>
      <c r="E25" s="136"/>
    </row>
    <row r="26" spans="1:5" s="70" customFormat="1" ht="30" customHeight="1">
      <c r="A26" s="87" t="s">
        <v>1000</v>
      </c>
      <c r="B26" s="5" t="s">
        <v>1001</v>
      </c>
      <c r="C26" s="71" t="s">
        <v>1015</v>
      </c>
      <c r="D26" s="37"/>
      <c r="E26" s="34"/>
    </row>
    <row r="27" spans="1:5" s="70" customFormat="1" ht="30" customHeight="1">
      <c r="A27" s="87" t="s">
        <v>1002</v>
      </c>
      <c r="B27" s="5" t="s">
        <v>1003</v>
      </c>
      <c r="C27" s="71" t="s">
        <v>1015</v>
      </c>
      <c r="D27" s="37"/>
      <c r="E27" s="34"/>
    </row>
    <row r="28" spans="1:5" s="70" customFormat="1" ht="30" customHeight="1">
      <c r="A28" s="87" t="s">
        <v>1004</v>
      </c>
      <c r="B28" s="5" t="s">
        <v>1005</v>
      </c>
      <c r="C28" s="71" t="s">
        <v>1026</v>
      </c>
      <c r="D28" s="37"/>
      <c r="E28" s="34"/>
    </row>
    <row r="29" spans="1:5" ht="30" customHeight="1">
      <c r="A29" s="33">
        <v>19</v>
      </c>
      <c r="B29" s="15" t="s">
        <v>16</v>
      </c>
      <c r="C29" s="36">
        <v>4</v>
      </c>
      <c r="D29" s="37" t="s">
        <v>14</v>
      </c>
      <c r="E29" s="28"/>
    </row>
    <row r="30" spans="1:5" ht="30" customHeight="1">
      <c r="A30" s="33">
        <v>20</v>
      </c>
      <c r="B30" s="15" t="s">
        <v>17</v>
      </c>
      <c r="C30" s="36">
        <v>11</v>
      </c>
      <c r="D30" s="37" t="s">
        <v>14</v>
      </c>
      <c r="E30" s="28"/>
    </row>
    <row r="31" spans="1:5" ht="30" customHeight="1">
      <c r="A31" s="33">
        <v>21</v>
      </c>
      <c r="B31" s="15" t="s">
        <v>972</v>
      </c>
      <c r="C31" s="37" t="s">
        <v>2</v>
      </c>
      <c r="D31" s="32"/>
      <c r="E31" s="28"/>
    </row>
    <row r="32" spans="1:5" ht="16.2">
      <c r="A32" s="114" t="s">
        <v>971</v>
      </c>
      <c r="B32" s="115"/>
      <c r="C32" s="115"/>
      <c r="D32" s="115"/>
      <c r="E32" s="116"/>
    </row>
    <row r="33" spans="1:5" ht="30" customHeight="1">
      <c r="A33" s="33">
        <v>22</v>
      </c>
      <c r="B33" s="15" t="s">
        <v>970</v>
      </c>
      <c r="C33" s="37" t="s">
        <v>2</v>
      </c>
      <c r="D33" s="32"/>
      <c r="E33" s="28"/>
    </row>
    <row r="34" spans="1:5" ht="30" customHeight="1">
      <c r="A34" s="33">
        <v>23</v>
      </c>
      <c r="B34" s="15" t="s">
        <v>969</v>
      </c>
      <c r="C34" s="36">
        <v>83</v>
      </c>
      <c r="D34" s="32" t="s">
        <v>887</v>
      </c>
      <c r="E34" s="34" t="s">
        <v>968</v>
      </c>
    </row>
    <row r="35" spans="1:5" ht="30" customHeight="1">
      <c r="A35" s="33">
        <v>24</v>
      </c>
      <c r="B35" s="74" t="s">
        <v>32</v>
      </c>
      <c r="C35" s="36">
        <v>83</v>
      </c>
      <c r="D35" s="32" t="s">
        <v>887</v>
      </c>
      <c r="E35" s="34" t="s">
        <v>967</v>
      </c>
    </row>
    <row r="36" spans="1:5" ht="30" customHeight="1">
      <c r="A36" s="33">
        <v>25</v>
      </c>
      <c r="B36" s="74" t="s">
        <v>966</v>
      </c>
      <c r="C36" s="36" t="s">
        <v>917</v>
      </c>
      <c r="D36" s="32"/>
      <c r="E36" s="34"/>
    </row>
    <row r="37" spans="1:5" ht="30" customHeight="1">
      <c r="A37" s="33">
        <v>26</v>
      </c>
      <c r="B37" s="74" t="s">
        <v>965</v>
      </c>
      <c r="C37" s="36" t="s">
        <v>917</v>
      </c>
      <c r="D37" s="32"/>
      <c r="E37" s="34"/>
    </row>
    <row r="38" spans="1:5" ht="16.2">
      <c r="A38" s="114" t="s">
        <v>20</v>
      </c>
      <c r="B38" s="115"/>
      <c r="C38" s="115"/>
      <c r="D38" s="115"/>
      <c r="E38" s="116"/>
    </row>
    <row r="39" spans="1:5" ht="30" customHeight="1">
      <c r="A39" s="33">
        <v>27</v>
      </c>
      <c r="B39" s="15" t="s">
        <v>21</v>
      </c>
      <c r="C39" s="37" t="s">
        <v>2</v>
      </c>
      <c r="D39" s="32"/>
      <c r="E39" s="34" t="s">
        <v>22</v>
      </c>
    </row>
    <row r="40" spans="1:5" ht="30" customHeight="1">
      <c r="A40" s="33">
        <v>28</v>
      </c>
      <c r="B40" s="15" t="s">
        <v>23</v>
      </c>
      <c r="C40" s="37" t="s">
        <v>2</v>
      </c>
      <c r="D40" s="32"/>
      <c r="E40" s="34" t="s">
        <v>964</v>
      </c>
    </row>
    <row r="41" spans="1:5" ht="30" customHeight="1">
      <c r="A41" s="33">
        <v>29</v>
      </c>
      <c r="B41" s="15" t="s">
        <v>24</v>
      </c>
      <c r="C41" s="37" t="s">
        <v>2</v>
      </c>
      <c r="D41" s="32"/>
      <c r="E41" s="34"/>
    </row>
    <row r="42" spans="1:5" ht="16.2">
      <c r="A42" s="114" t="s">
        <v>963</v>
      </c>
      <c r="B42" s="130"/>
      <c r="C42" s="130"/>
      <c r="D42" s="130"/>
      <c r="E42" s="131"/>
    </row>
    <row r="43" spans="1:5" ht="30" customHeight="1">
      <c r="A43" s="33">
        <v>30</v>
      </c>
      <c r="B43" s="15" t="s">
        <v>962</v>
      </c>
      <c r="C43" s="36">
        <v>37</v>
      </c>
      <c r="D43" s="32" t="s">
        <v>934</v>
      </c>
      <c r="E43" s="34" t="s">
        <v>961</v>
      </c>
    </row>
    <row r="44" spans="1:5" ht="162">
      <c r="A44" s="33">
        <v>31</v>
      </c>
      <c r="B44" s="15" t="s">
        <v>960</v>
      </c>
      <c r="C44" s="36">
        <v>18</v>
      </c>
      <c r="D44" s="32" t="s">
        <v>934</v>
      </c>
      <c r="E44" s="34" t="s">
        <v>959</v>
      </c>
    </row>
    <row r="45" spans="1:5" ht="30" customHeight="1">
      <c r="A45" s="33">
        <v>32</v>
      </c>
      <c r="B45" s="15" t="s">
        <v>958</v>
      </c>
      <c r="C45" s="36">
        <v>0</v>
      </c>
      <c r="D45" s="32" t="s">
        <v>934</v>
      </c>
      <c r="E45" s="34"/>
    </row>
    <row r="46" spans="1:5" ht="30" customHeight="1">
      <c r="A46" s="33">
        <v>33</v>
      </c>
      <c r="B46" s="74" t="s">
        <v>957</v>
      </c>
      <c r="C46" s="36">
        <v>36</v>
      </c>
      <c r="D46" s="32" t="s">
        <v>932</v>
      </c>
      <c r="E46" s="43"/>
    </row>
    <row r="47" spans="1:5" ht="30" customHeight="1">
      <c r="A47" s="33">
        <v>34</v>
      </c>
      <c r="B47" s="15" t="s">
        <v>956</v>
      </c>
      <c r="C47" s="37">
        <v>55</v>
      </c>
      <c r="D47" s="32" t="s">
        <v>887</v>
      </c>
      <c r="E47" s="43"/>
    </row>
    <row r="48" spans="1:5" ht="30" customHeight="1">
      <c r="A48" s="33">
        <v>35</v>
      </c>
      <c r="B48" s="74" t="s">
        <v>955</v>
      </c>
      <c r="C48" s="36">
        <v>3</v>
      </c>
      <c r="D48" s="32" t="s">
        <v>932</v>
      </c>
      <c r="E48" s="43"/>
    </row>
    <row r="49" spans="1:5" ht="30" customHeight="1">
      <c r="A49" s="33">
        <v>36</v>
      </c>
      <c r="B49" s="74" t="s">
        <v>954</v>
      </c>
      <c r="C49" s="36">
        <v>52</v>
      </c>
      <c r="D49" s="32" t="s">
        <v>887</v>
      </c>
      <c r="E49" s="43"/>
    </row>
    <row r="50" spans="1:5" ht="30" customHeight="1">
      <c r="A50" s="33">
        <v>37</v>
      </c>
      <c r="B50" s="15" t="s">
        <v>927</v>
      </c>
      <c r="C50" s="37"/>
      <c r="D50" s="32"/>
      <c r="E50" s="43"/>
    </row>
    <row r="51" spans="1:5" ht="30" customHeight="1">
      <c r="A51" s="93" t="s">
        <v>953</v>
      </c>
      <c r="B51" s="15" t="s">
        <v>925</v>
      </c>
      <c r="C51" s="37">
        <v>0</v>
      </c>
      <c r="D51" s="32" t="s">
        <v>887</v>
      </c>
      <c r="E51" s="43"/>
    </row>
    <row r="52" spans="1:5" ht="30" customHeight="1">
      <c r="A52" s="93" t="s">
        <v>736</v>
      </c>
      <c r="B52" s="15" t="s">
        <v>924</v>
      </c>
      <c r="C52" s="37">
        <v>54</v>
      </c>
      <c r="D52" s="32" t="s">
        <v>887</v>
      </c>
      <c r="E52" s="43"/>
    </row>
    <row r="53" spans="1:5" ht="30" customHeight="1">
      <c r="A53" s="93" t="s">
        <v>738</v>
      </c>
      <c r="B53" s="15" t="s">
        <v>923</v>
      </c>
      <c r="C53" s="37">
        <v>0</v>
      </c>
      <c r="D53" s="32" t="s">
        <v>887</v>
      </c>
      <c r="E53" s="43"/>
    </row>
    <row r="54" spans="1:5" ht="30" customHeight="1">
      <c r="A54" s="93" t="s">
        <v>740</v>
      </c>
      <c r="B54" s="15" t="s">
        <v>922</v>
      </c>
      <c r="C54" s="37">
        <v>1</v>
      </c>
      <c r="D54" s="32" t="s">
        <v>887</v>
      </c>
      <c r="E54" s="43"/>
    </row>
    <row r="55" spans="1:5" ht="30" customHeight="1">
      <c r="A55" s="93" t="s">
        <v>741</v>
      </c>
      <c r="B55" s="15" t="s">
        <v>941</v>
      </c>
      <c r="C55" s="37">
        <v>0</v>
      </c>
      <c r="D55" s="32" t="s">
        <v>887</v>
      </c>
      <c r="E55" s="28" t="s">
        <v>952</v>
      </c>
    </row>
    <row r="56" spans="1:5" ht="30" customHeight="1">
      <c r="A56" s="33">
        <v>38</v>
      </c>
      <c r="B56" s="15" t="s">
        <v>920</v>
      </c>
      <c r="C56" s="37" t="s">
        <v>919</v>
      </c>
      <c r="D56" s="32"/>
      <c r="E56" s="28"/>
    </row>
    <row r="57" spans="1:5" ht="30" customHeight="1">
      <c r="A57" s="33">
        <v>39</v>
      </c>
      <c r="B57" s="15" t="s">
        <v>918</v>
      </c>
      <c r="C57" s="37" t="s">
        <v>917</v>
      </c>
      <c r="D57" s="32"/>
      <c r="E57" s="28"/>
    </row>
    <row r="58" spans="1:5" ht="30" customHeight="1">
      <c r="A58" s="33">
        <v>40</v>
      </c>
      <c r="B58" s="15" t="s">
        <v>916</v>
      </c>
      <c r="C58" s="37" t="s">
        <v>915</v>
      </c>
      <c r="D58" s="32"/>
      <c r="E58" s="28"/>
    </row>
    <row r="59" spans="1:5" ht="249.9" customHeight="1">
      <c r="A59" s="137">
        <v>41</v>
      </c>
      <c r="B59" s="138" t="s">
        <v>902</v>
      </c>
      <c r="C59" s="132" t="s">
        <v>951</v>
      </c>
      <c r="D59" s="132" t="s">
        <v>887</v>
      </c>
      <c r="E59" s="134" t="s">
        <v>950</v>
      </c>
    </row>
    <row r="60" spans="1:5" ht="249.9" customHeight="1">
      <c r="A60" s="137"/>
      <c r="B60" s="138"/>
      <c r="C60" s="133"/>
      <c r="D60" s="133"/>
      <c r="E60" s="135"/>
    </row>
    <row r="61" spans="1:5" ht="16.2">
      <c r="A61" s="114" t="s">
        <v>949</v>
      </c>
      <c r="B61" s="130"/>
      <c r="C61" s="130"/>
      <c r="D61" s="130"/>
      <c r="E61" s="131"/>
    </row>
    <row r="62" spans="1:5" ht="39.9" customHeight="1">
      <c r="A62" s="33">
        <v>42</v>
      </c>
      <c r="B62" s="74" t="s">
        <v>948</v>
      </c>
      <c r="C62" s="44">
        <v>15</v>
      </c>
      <c r="D62" s="32" t="s">
        <v>934</v>
      </c>
      <c r="E62" s="28"/>
    </row>
    <row r="63" spans="1:5" ht="97.2">
      <c r="A63" s="33">
        <v>43</v>
      </c>
      <c r="B63" s="74" t="s">
        <v>937</v>
      </c>
      <c r="C63" s="44">
        <v>11</v>
      </c>
      <c r="D63" s="32" t="s">
        <v>934</v>
      </c>
      <c r="E63" s="34" t="s">
        <v>947</v>
      </c>
    </row>
    <row r="64" spans="1:5" ht="39.9" customHeight="1">
      <c r="A64" s="33">
        <v>44</v>
      </c>
      <c r="B64" s="74" t="s">
        <v>935</v>
      </c>
      <c r="C64" s="37">
        <v>0</v>
      </c>
      <c r="D64" s="32" t="s">
        <v>934</v>
      </c>
      <c r="E64" s="34"/>
    </row>
    <row r="65" spans="1:5" ht="39.9" customHeight="1">
      <c r="A65" s="33">
        <v>45</v>
      </c>
      <c r="B65" s="15" t="s">
        <v>61</v>
      </c>
      <c r="C65" s="36">
        <v>8</v>
      </c>
      <c r="D65" s="32" t="s">
        <v>932</v>
      </c>
      <c r="E65" s="28"/>
    </row>
    <row r="66" spans="1:5" ht="226.8">
      <c r="A66" s="33">
        <v>46</v>
      </c>
      <c r="B66" s="15" t="s">
        <v>946</v>
      </c>
      <c r="C66" s="36">
        <v>20</v>
      </c>
      <c r="D66" s="32" t="s">
        <v>887</v>
      </c>
      <c r="E66" s="34" t="s">
        <v>945</v>
      </c>
    </row>
    <row r="67" spans="1:5" ht="39.9" customHeight="1">
      <c r="A67" s="33">
        <v>47</v>
      </c>
      <c r="B67" s="15" t="s">
        <v>944</v>
      </c>
      <c r="C67" s="36">
        <v>0</v>
      </c>
      <c r="D67" s="32" t="s">
        <v>932</v>
      </c>
      <c r="E67" s="41"/>
    </row>
    <row r="68" spans="1:5" ht="39.9" customHeight="1">
      <c r="A68" s="33">
        <v>48</v>
      </c>
      <c r="B68" s="15" t="s">
        <v>927</v>
      </c>
      <c r="C68" s="36"/>
      <c r="D68" s="32"/>
      <c r="E68" s="41"/>
    </row>
    <row r="69" spans="1:5" ht="39.9" customHeight="1">
      <c r="A69" s="93" t="s">
        <v>943</v>
      </c>
      <c r="B69" s="15" t="s">
        <v>925</v>
      </c>
      <c r="C69" s="37">
        <v>0</v>
      </c>
      <c r="D69" s="32" t="s">
        <v>887</v>
      </c>
      <c r="E69" s="28"/>
    </row>
    <row r="70" spans="1:5" ht="39.9" customHeight="1">
      <c r="A70" s="93" t="s">
        <v>799</v>
      </c>
      <c r="B70" s="15" t="s">
        <v>924</v>
      </c>
      <c r="C70" s="37">
        <v>20</v>
      </c>
      <c r="D70" s="32" t="s">
        <v>887</v>
      </c>
      <c r="E70" s="34"/>
    </row>
    <row r="71" spans="1:5" ht="39.9" customHeight="1">
      <c r="A71" s="93" t="s">
        <v>800</v>
      </c>
      <c r="B71" s="15" t="s">
        <v>923</v>
      </c>
      <c r="C71" s="36">
        <v>0</v>
      </c>
      <c r="D71" s="32" t="s">
        <v>887</v>
      </c>
      <c r="E71" s="28"/>
    </row>
    <row r="72" spans="1:5" ht="39.9" customHeight="1">
      <c r="A72" s="93" t="s">
        <v>801</v>
      </c>
      <c r="B72" s="15" t="s">
        <v>942</v>
      </c>
      <c r="C72" s="37">
        <v>0</v>
      </c>
      <c r="D72" s="32" t="s">
        <v>887</v>
      </c>
      <c r="E72" s="34"/>
    </row>
    <row r="73" spans="1:5" ht="39.9" customHeight="1">
      <c r="A73" s="93" t="s">
        <v>802</v>
      </c>
      <c r="B73" s="15" t="s">
        <v>941</v>
      </c>
      <c r="C73" s="37">
        <v>0</v>
      </c>
      <c r="D73" s="32"/>
      <c r="E73" s="34"/>
    </row>
    <row r="74" spans="1:5" ht="39.9" customHeight="1">
      <c r="A74" s="33">
        <v>49</v>
      </c>
      <c r="B74" s="15" t="s">
        <v>920</v>
      </c>
      <c r="C74" s="37" t="s">
        <v>919</v>
      </c>
      <c r="D74" s="32"/>
      <c r="E74" s="41"/>
    </row>
    <row r="75" spans="1:5" ht="39.9" customHeight="1">
      <c r="A75" s="33">
        <v>50</v>
      </c>
      <c r="B75" s="15" t="s">
        <v>918</v>
      </c>
      <c r="C75" s="37" t="s">
        <v>917</v>
      </c>
      <c r="D75" s="32"/>
      <c r="E75" s="41"/>
    </row>
    <row r="76" spans="1:5" ht="39.9" customHeight="1">
      <c r="A76" s="33">
        <v>51</v>
      </c>
      <c r="B76" s="15" t="s">
        <v>916</v>
      </c>
      <c r="C76" s="37" t="s">
        <v>915</v>
      </c>
      <c r="D76" s="32"/>
      <c r="E76" s="28"/>
    </row>
    <row r="77" spans="1:5" ht="353.4" customHeight="1">
      <c r="A77" s="33">
        <v>52</v>
      </c>
      <c r="B77" s="29" t="s">
        <v>902</v>
      </c>
      <c r="C77" s="39" t="s">
        <v>940</v>
      </c>
      <c r="D77" s="75" t="s">
        <v>887</v>
      </c>
      <c r="E77" s="28" t="s">
        <v>1027</v>
      </c>
    </row>
    <row r="78" spans="1:5" ht="16.2">
      <c r="A78" s="123" t="s">
        <v>939</v>
      </c>
      <c r="B78" s="124"/>
      <c r="C78" s="124"/>
      <c r="D78" s="124"/>
      <c r="E78" s="125"/>
    </row>
    <row r="79" spans="1:5" ht="30" customHeight="1">
      <c r="A79" s="33">
        <v>53</v>
      </c>
      <c r="B79" s="74" t="s">
        <v>938</v>
      </c>
      <c r="C79" s="36">
        <v>17</v>
      </c>
      <c r="D79" s="32" t="s">
        <v>934</v>
      </c>
      <c r="E79" s="28"/>
    </row>
    <row r="80" spans="1:5" ht="32.4">
      <c r="A80" s="33">
        <v>54</v>
      </c>
      <c r="B80" s="74" t="s">
        <v>937</v>
      </c>
      <c r="C80" s="36">
        <v>4</v>
      </c>
      <c r="D80" s="32" t="s">
        <v>934</v>
      </c>
      <c r="E80" s="28" t="s">
        <v>936</v>
      </c>
    </row>
    <row r="81" spans="1:5" ht="39.9" customHeight="1">
      <c r="A81" s="33">
        <v>55</v>
      </c>
      <c r="B81" s="74" t="s">
        <v>935</v>
      </c>
      <c r="C81" s="37">
        <v>0</v>
      </c>
      <c r="D81" s="32" t="s">
        <v>934</v>
      </c>
      <c r="E81" s="34"/>
    </row>
    <row r="82" spans="1:5" ht="30" customHeight="1">
      <c r="A82" s="33">
        <v>56</v>
      </c>
      <c r="B82" s="15" t="s">
        <v>933</v>
      </c>
      <c r="C82" s="36">
        <v>5</v>
      </c>
      <c r="D82" s="32" t="s">
        <v>932</v>
      </c>
      <c r="E82" s="28"/>
    </row>
    <row r="83" spans="1:5" ht="30" customHeight="1">
      <c r="A83" s="33">
        <v>57</v>
      </c>
      <c r="B83" s="15" t="s">
        <v>931</v>
      </c>
      <c r="C83" s="36">
        <v>3</v>
      </c>
      <c r="D83" s="32" t="s">
        <v>887</v>
      </c>
      <c r="E83" s="28" t="s">
        <v>930</v>
      </c>
    </row>
    <row r="84" spans="1:5" ht="30" customHeight="1">
      <c r="A84" s="33">
        <v>58</v>
      </c>
      <c r="B84" s="15" t="s">
        <v>929</v>
      </c>
      <c r="C84" s="36">
        <v>2</v>
      </c>
      <c r="D84" s="32" t="s">
        <v>887</v>
      </c>
      <c r="E84" s="28" t="s">
        <v>893</v>
      </c>
    </row>
    <row r="85" spans="1:5" ht="30" customHeight="1">
      <c r="A85" s="33">
        <v>59</v>
      </c>
      <c r="B85" s="15" t="s">
        <v>928</v>
      </c>
      <c r="C85" s="36">
        <v>6</v>
      </c>
      <c r="D85" s="32" t="s">
        <v>900</v>
      </c>
      <c r="E85" s="42"/>
    </row>
    <row r="86" spans="1:5" ht="30" customHeight="1">
      <c r="A86" s="33">
        <v>60</v>
      </c>
      <c r="B86" s="15" t="s">
        <v>927</v>
      </c>
      <c r="C86" s="76"/>
      <c r="D86" s="32"/>
      <c r="E86" s="42"/>
    </row>
    <row r="87" spans="1:5" ht="30" customHeight="1">
      <c r="A87" s="93" t="s">
        <v>926</v>
      </c>
      <c r="B87" s="15" t="s">
        <v>925</v>
      </c>
      <c r="C87" s="36">
        <v>0</v>
      </c>
      <c r="D87" s="32" t="s">
        <v>887</v>
      </c>
      <c r="E87" s="42"/>
    </row>
    <row r="88" spans="1:5" ht="30" customHeight="1">
      <c r="A88" s="93" t="s">
        <v>804</v>
      </c>
      <c r="B88" s="15" t="s">
        <v>924</v>
      </c>
      <c r="C88" s="36">
        <v>6</v>
      </c>
      <c r="D88" s="32" t="s">
        <v>887</v>
      </c>
      <c r="E88" s="42"/>
    </row>
    <row r="89" spans="1:5" ht="30" customHeight="1">
      <c r="A89" s="93" t="s">
        <v>805</v>
      </c>
      <c r="B89" s="15" t="s">
        <v>923</v>
      </c>
      <c r="C89" s="36">
        <v>0</v>
      </c>
      <c r="D89" s="32" t="s">
        <v>887</v>
      </c>
      <c r="E89" s="42"/>
    </row>
    <row r="90" spans="1:5" ht="30" customHeight="1">
      <c r="A90" s="93" t="s">
        <v>806</v>
      </c>
      <c r="B90" s="15" t="s">
        <v>922</v>
      </c>
      <c r="C90" s="36">
        <v>0</v>
      </c>
      <c r="D90" s="32" t="s">
        <v>887</v>
      </c>
      <c r="E90" s="42"/>
    </row>
    <row r="91" spans="1:5" ht="30" customHeight="1">
      <c r="A91" s="93" t="s">
        <v>807</v>
      </c>
      <c r="B91" s="15" t="s">
        <v>921</v>
      </c>
      <c r="C91" s="76">
        <v>0</v>
      </c>
      <c r="D91" s="32"/>
      <c r="E91" s="42"/>
    </row>
    <row r="92" spans="1:5" ht="30" customHeight="1">
      <c r="A92" s="33">
        <v>61</v>
      </c>
      <c r="B92" s="15" t="s">
        <v>920</v>
      </c>
      <c r="C92" s="37" t="s">
        <v>919</v>
      </c>
      <c r="D92" s="32"/>
      <c r="E92" s="41"/>
    </row>
    <row r="93" spans="1:5" ht="30" customHeight="1">
      <c r="A93" s="33">
        <v>62</v>
      </c>
      <c r="B93" s="15" t="s">
        <v>918</v>
      </c>
      <c r="C93" s="37" t="s">
        <v>917</v>
      </c>
      <c r="D93" s="32"/>
      <c r="E93" s="41"/>
    </row>
    <row r="94" spans="1:5" ht="30" customHeight="1">
      <c r="A94" s="33">
        <v>63</v>
      </c>
      <c r="B94" s="15" t="s">
        <v>916</v>
      </c>
      <c r="C94" s="37" t="s">
        <v>915</v>
      </c>
      <c r="D94" s="75"/>
      <c r="E94" s="28"/>
    </row>
    <row r="95" spans="1:5" ht="210.6">
      <c r="A95" s="33">
        <v>64</v>
      </c>
      <c r="B95" s="29" t="s">
        <v>914</v>
      </c>
      <c r="C95" s="40" t="s">
        <v>913</v>
      </c>
      <c r="D95" s="32" t="s">
        <v>887</v>
      </c>
      <c r="E95" s="28" t="s">
        <v>912</v>
      </c>
    </row>
    <row r="96" spans="1:5" ht="16.2">
      <c r="A96" s="126" t="s">
        <v>911</v>
      </c>
      <c r="B96" s="127"/>
      <c r="C96" s="127"/>
      <c r="D96" s="127"/>
      <c r="E96" s="128"/>
    </row>
    <row r="97" spans="1:5" ht="30" customHeight="1">
      <c r="A97" s="94">
        <v>65</v>
      </c>
      <c r="B97" s="29" t="s">
        <v>910</v>
      </c>
      <c r="C97" s="75">
        <v>1</v>
      </c>
      <c r="D97" s="75" t="s">
        <v>907</v>
      </c>
      <c r="E97" s="30" t="s">
        <v>909</v>
      </c>
    </row>
    <row r="98" spans="1:5" ht="30" customHeight="1">
      <c r="A98" s="94">
        <v>66</v>
      </c>
      <c r="B98" s="29" t="s">
        <v>908</v>
      </c>
      <c r="C98" s="75">
        <v>0</v>
      </c>
      <c r="D98" s="75" t="s">
        <v>907</v>
      </c>
      <c r="E98" s="30"/>
    </row>
    <row r="99" spans="1:5" ht="30" customHeight="1">
      <c r="A99" s="94">
        <v>67</v>
      </c>
      <c r="B99" s="29" t="s">
        <v>906</v>
      </c>
      <c r="C99" s="75">
        <v>68</v>
      </c>
      <c r="D99" s="75" t="s">
        <v>905</v>
      </c>
      <c r="E99" s="30"/>
    </row>
    <row r="100" spans="1:5" ht="30" customHeight="1">
      <c r="A100" s="94">
        <v>68</v>
      </c>
      <c r="B100" s="29" t="s">
        <v>904</v>
      </c>
      <c r="C100" s="75">
        <v>600</v>
      </c>
      <c r="D100" s="75" t="s">
        <v>903</v>
      </c>
      <c r="E100" s="30"/>
    </row>
    <row r="101" spans="1:5" ht="30" customHeight="1">
      <c r="A101" s="94">
        <v>69</v>
      </c>
      <c r="B101" s="29" t="s">
        <v>902</v>
      </c>
      <c r="C101" s="75" t="s">
        <v>901</v>
      </c>
      <c r="D101" s="75" t="s">
        <v>900</v>
      </c>
      <c r="E101" s="30" t="s">
        <v>899</v>
      </c>
    </row>
    <row r="102" spans="1:5" ht="48.6">
      <c r="A102" s="94">
        <v>70</v>
      </c>
      <c r="B102" s="29" t="s">
        <v>898</v>
      </c>
      <c r="C102" s="39" t="s">
        <v>897</v>
      </c>
      <c r="D102" s="75" t="s">
        <v>887</v>
      </c>
      <c r="E102" s="28" t="s">
        <v>896</v>
      </c>
    </row>
    <row r="103" spans="1:5" ht="30" customHeight="1">
      <c r="A103" s="94">
        <v>71</v>
      </c>
      <c r="B103" s="29" t="s">
        <v>895</v>
      </c>
      <c r="C103" s="75" t="s">
        <v>894</v>
      </c>
      <c r="D103" s="75" t="s">
        <v>887</v>
      </c>
      <c r="E103" s="30" t="s">
        <v>893</v>
      </c>
    </row>
    <row r="104" spans="1:5" ht="30" customHeight="1">
      <c r="A104" s="94">
        <v>72</v>
      </c>
      <c r="B104" s="29" t="s">
        <v>892</v>
      </c>
      <c r="C104" s="75" t="s">
        <v>891</v>
      </c>
      <c r="D104" s="75" t="s">
        <v>887</v>
      </c>
      <c r="E104" s="28" t="s">
        <v>890</v>
      </c>
    </row>
    <row r="105" spans="1:5" ht="30" customHeight="1">
      <c r="A105" s="94">
        <v>73</v>
      </c>
      <c r="B105" s="29" t="s">
        <v>889</v>
      </c>
      <c r="C105" s="75" t="s">
        <v>888</v>
      </c>
      <c r="D105" s="75" t="s">
        <v>887</v>
      </c>
      <c r="E105" s="30"/>
    </row>
    <row r="106" spans="1:5" ht="30" customHeight="1" thickBot="1">
      <c r="A106" s="95">
        <v>74</v>
      </c>
      <c r="B106" s="27" t="s">
        <v>886</v>
      </c>
      <c r="C106" s="26">
        <v>3</v>
      </c>
      <c r="D106" s="26" t="s">
        <v>306</v>
      </c>
      <c r="E106" s="25" t="s">
        <v>885</v>
      </c>
    </row>
    <row r="107" spans="1:5" ht="16.2">
      <c r="A107" s="23"/>
      <c r="B107" s="23"/>
      <c r="C107" s="24"/>
      <c r="D107" s="24"/>
      <c r="E107" s="23"/>
    </row>
    <row r="108" spans="1:5" ht="16.2">
      <c r="A108" s="23"/>
      <c r="B108" s="23"/>
      <c r="C108" s="24"/>
      <c r="D108" s="24"/>
      <c r="E108" s="23"/>
    </row>
  </sheetData>
  <mergeCells count="17">
    <mergeCell ref="A1:E1"/>
    <mergeCell ref="A12:E12"/>
    <mergeCell ref="A18:E18"/>
    <mergeCell ref="A32:E32"/>
    <mergeCell ref="A61:E61"/>
    <mergeCell ref="A42:E42"/>
    <mergeCell ref="A38:E38"/>
    <mergeCell ref="A9:E9"/>
    <mergeCell ref="C25:E25"/>
    <mergeCell ref="A23:E23"/>
    <mergeCell ref="A59:A60"/>
    <mergeCell ref="B59:B60"/>
    <mergeCell ref="C59:C60"/>
    <mergeCell ref="D59:D60"/>
    <mergeCell ref="E59:E60"/>
    <mergeCell ref="A78:E78"/>
    <mergeCell ref="A96:E96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6" fitToHeight="0" orientation="portrait" r:id="rId1"/>
  <rowBreaks count="2" manualBreakCount="2">
    <brk id="41" max="4" man="1"/>
    <brk id="77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4"/>
  <sheetViews>
    <sheetView zoomScale="70" zoomScaleNormal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9" sqref="A9:E9"/>
    </sheetView>
  </sheetViews>
  <sheetFormatPr defaultRowHeight="13.2"/>
  <cols>
    <col min="1" max="1" width="8" customWidth="1"/>
    <col min="2" max="2" width="51.77734375" bestFit="1" customWidth="1"/>
    <col min="3" max="3" width="17.77734375" style="55" customWidth="1"/>
    <col min="4" max="4" width="14" style="22" customWidth="1"/>
    <col min="5" max="5" width="34.44140625" style="21" customWidth="1"/>
    <col min="6" max="16384" width="8.88671875" style="21"/>
  </cols>
  <sheetData>
    <row r="1" spans="1:5" ht="24" customHeight="1">
      <c r="A1" s="142" t="s">
        <v>496</v>
      </c>
      <c r="B1" s="143"/>
      <c r="C1" s="143"/>
      <c r="D1" s="143"/>
      <c r="E1" s="144"/>
    </row>
    <row r="2" spans="1:5" ht="20.25" customHeight="1">
      <c r="A2" s="84" t="s">
        <v>4</v>
      </c>
      <c r="B2" s="82" t="s">
        <v>5</v>
      </c>
      <c r="C2" s="83" t="s">
        <v>6</v>
      </c>
      <c r="D2" s="96" t="s">
        <v>7</v>
      </c>
      <c r="E2" s="98" t="s">
        <v>8</v>
      </c>
    </row>
    <row r="3" spans="1:5" ht="20.25" customHeight="1">
      <c r="A3" s="86">
        <v>1</v>
      </c>
      <c r="B3" s="5" t="s">
        <v>717</v>
      </c>
      <c r="C3" s="36">
        <v>6</v>
      </c>
      <c r="D3" s="62" t="s">
        <v>26</v>
      </c>
      <c r="E3" s="99" t="s">
        <v>27</v>
      </c>
    </row>
    <row r="4" spans="1:5" ht="20.25" customHeight="1">
      <c r="A4" s="86">
        <v>2</v>
      </c>
      <c r="B4" s="5" t="s">
        <v>159</v>
      </c>
      <c r="C4" s="36">
        <v>20</v>
      </c>
      <c r="D4" s="60"/>
      <c r="E4" s="99" t="s">
        <v>205</v>
      </c>
    </row>
    <row r="5" spans="1:5" ht="20.25" customHeight="1">
      <c r="A5" s="86">
        <v>3</v>
      </c>
      <c r="B5" s="5" t="s">
        <v>718</v>
      </c>
      <c r="C5" s="32">
        <v>31</v>
      </c>
      <c r="D5" s="60"/>
      <c r="E5" s="99" t="s">
        <v>43</v>
      </c>
    </row>
    <row r="6" spans="1:5" ht="20.25" customHeight="1">
      <c r="A6" s="86">
        <v>4</v>
      </c>
      <c r="B6" s="5" t="s">
        <v>719</v>
      </c>
      <c r="C6" s="32">
        <v>10</v>
      </c>
      <c r="D6" s="63"/>
      <c r="E6" s="99" t="s">
        <v>156</v>
      </c>
    </row>
    <row r="7" spans="1:5" ht="20.25" customHeight="1">
      <c r="A7" s="86">
        <v>5</v>
      </c>
      <c r="B7" s="5" t="s">
        <v>720</v>
      </c>
      <c r="C7" s="32">
        <v>6</v>
      </c>
      <c r="D7" s="63"/>
      <c r="E7" s="100"/>
    </row>
    <row r="8" spans="1:5" ht="20.25" customHeight="1">
      <c r="A8" s="86">
        <v>6</v>
      </c>
      <c r="B8" s="5" t="s">
        <v>721</v>
      </c>
      <c r="C8" s="45">
        <f>SUM(C4:C7)</f>
        <v>67</v>
      </c>
      <c r="D8" s="63"/>
      <c r="E8" s="100"/>
    </row>
    <row r="9" spans="1:5" ht="24" customHeight="1">
      <c r="A9" s="139" t="s">
        <v>277</v>
      </c>
      <c r="B9" s="140"/>
      <c r="C9" s="140"/>
      <c r="D9" s="140"/>
      <c r="E9" s="141"/>
    </row>
    <row r="10" spans="1:5" ht="20.25" customHeight="1">
      <c r="A10" s="86">
        <v>7</v>
      </c>
      <c r="B10" s="5" t="s">
        <v>9</v>
      </c>
      <c r="C10" s="32"/>
      <c r="D10" s="60"/>
      <c r="E10" s="99" t="s">
        <v>495</v>
      </c>
    </row>
    <row r="11" spans="1:5" ht="20.25" customHeight="1">
      <c r="A11" s="86">
        <v>8</v>
      </c>
      <c r="B11" s="5" t="s">
        <v>722</v>
      </c>
      <c r="C11" s="32"/>
      <c r="D11" s="60"/>
      <c r="E11" s="99" t="s">
        <v>154</v>
      </c>
    </row>
    <row r="12" spans="1:5" ht="24" customHeight="1">
      <c r="A12" s="139" t="s">
        <v>785</v>
      </c>
      <c r="B12" s="140"/>
      <c r="C12" s="140"/>
      <c r="D12" s="140"/>
      <c r="E12" s="141"/>
    </row>
    <row r="13" spans="1:5" ht="20.25" customHeight="1">
      <c r="A13" s="87">
        <v>9</v>
      </c>
      <c r="B13" s="5" t="s">
        <v>10</v>
      </c>
      <c r="C13" s="36">
        <v>500</v>
      </c>
      <c r="D13" s="62" t="s">
        <v>1</v>
      </c>
      <c r="E13" s="101"/>
    </row>
    <row r="14" spans="1:5" ht="20.25" customHeight="1">
      <c r="A14" s="87">
        <v>10</v>
      </c>
      <c r="B14" s="4" t="s">
        <v>29</v>
      </c>
      <c r="C14" s="32" t="s">
        <v>494</v>
      </c>
      <c r="D14" s="60" t="s">
        <v>152</v>
      </c>
      <c r="E14" s="102"/>
    </row>
    <row r="15" spans="1:5" ht="20.25" customHeight="1">
      <c r="A15" s="87">
        <v>11</v>
      </c>
      <c r="B15" s="5" t="s">
        <v>11</v>
      </c>
      <c r="C15" s="32" t="s">
        <v>198</v>
      </c>
      <c r="D15" s="60" t="s">
        <v>123</v>
      </c>
      <c r="E15" s="101"/>
    </row>
    <row r="16" spans="1:5" ht="20.25" customHeight="1">
      <c r="A16" s="87">
        <v>12</v>
      </c>
      <c r="B16" s="5" t="s">
        <v>12</v>
      </c>
      <c r="C16" s="36">
        <v>106</v>
      </c>
      <c r="D16" s="60"/>
      <c r="E16" s="101"/>
    </row>
    <row r="17" spans="1:5" ht="20.25" customHeight="1">
      <c r="A17" s="87">
        <v>13</v>
      </c>
      <c r="B17" s="4" t="s">
        <v>30</v>
      </c>
      <c r="C17" s="37" t="s">
        <v>2</v>
      </c>
      <c r="D17" s="60"/>
      <c r="E17" s="101"/>
    </row>
    <row r="18" spans="1:5" ht="24" customHeight="1">
      <c r="A18" s="139" t="s">
        <v>784</v>
      </c>
      <c r="B18" s="140"/>
      <c r="C18" s="140"/>
      <c r="D18" s="140"/>
      <c r="E18" s="141"/>
    </row>
    <row r="19" spans="1:5" ht="20.25" customHeight="1">
      <c r="A19" s="87">
        <v>14</v>
      </c>
      <c r="B19" s="5" t="s">
        <v>723</v>
      </c>
      <c r="C19" s="36">
        <v>1</v>
      </c>
      <c r="D19" s="62" t="s">
        <v>14</v>
      </c>
      <c r="E19" s="99" t="s">
        <v>15</v>
      </c>
    </row>
    <row r="20" spans="1:5" ht="20.25" customHeight="1">
      <c r="A20" s="87">
        <v>15</v>
      </c>
      <c r="B20" s="5" t="s">
        <v>724</v>
      </c>
      <c r="C20" s="36">
        <v>1</v>
      </c>
      <c r="D20" s="62" t="s">
        <v>14</v>
      </c>
      <c r="E20" s="99" t="s">
        <v>493</v>
      </c>
    </row>
    <row r="21" spans="1:5" ht="20.25" customHeight="1">
      <c r="A21" s="87">
        <v>16</v>
      </c>
      <c r="B21" s="5" t="s">
        <v>725</v>
      </c>
      <c r="C21" s="36">
        <v>0</v>
      </c>
      <c r="D21" s="62" t="s">
        <v>14</v>
      </c>
      <c r="E21" s="102" t="s">
        <v>31</v>
      </c>
    </row>
    <row r="22" spans="1:5" ht="36.6" customHeight="1">
      <c r="A22" s="87">
        <v>17</v>
      </c>
      <c r="B22" s="4" t="s">
        <v>726</v>
      </c>
      <c r="C22" s="36">
        <v>300</v>
      </c>
      <c r="D22" s="37" t="s">
        <v>95</v>
      </c>
      <c r="E22" s="67" t="s">
        <v>195</v>
      </c>
    </row>
    <row r="23" spans="1:5" ht="24" customHeight="1">
      <c r="A23" s="139" t="s">
        <v>47</v>
      </c>
      <c r="B23" s="140"/>
      <c r="C23" s="140"/>
      <c r="D23" s="140"/>
      <c r="E23" s="141"/>
    </row>
    <row r="24" spans="1:5" ht="20.25" customHeight="1">
      <c r="A24" s="87">
        <v>18</v>
      </c>
      <c r="B24" s="5" t="s">
        <v>18</v>
      </c>
      <c r="C24" s="36">
        <v>4</v>
      </c>
      <c r="D24" s="62" t="s">
        <v>19</v>
      </c>
      <c r="E24" s="102" t="s">
        <v>492</v>
      </c>
    </row>
    <row r="25" spans="1:5" s="70" customFormat="1" ht="20.25" customHeight="1">
      <c r="A25" s="87" t="s">
        <v>998</v>
      </c>
      <c r="B25" s="5" t="s">
        <v>999</v>
      </c>
      <c r="C25" s="71" t="s">
        <v>1029</v>
      </c>
      <c r="D25" s="37"/>
      <c r="E25" s="34"/>
    </row>
    <row r="26" spans="1:5" s="70" customFormat="1" ht="20.25" customHeight="1">
      <c r="A26" s="87" t="s">
        <v>1000</v>
      </c>
      <c r="B26" s="5" t="s">
        <v>1001</v>
      </c>
      <c r="C26" s="71" t="s">
        <v>1017</v>
      </c>
      <c r="D26" s="37"/>
      <c r="E26" s="34"/>
    </row>
    <row r="27" spans="1:5" s="70" customFormat="1" ht="20.25" customHeight="1">
      <c r="A27" s="87" t="s">
        <v>1002</v>
      </c>
      <c r="B27" s="5" t="s">
        <v>1003</v>
      </c>
      <c r="C27" s="71" t="s">
        <v>1015</v>
      </c>
      <c r="D27" s="37"/>
      <c r="E27" s="34"/>
    </row>
    <row r="28" spans="1:5" s="70" customFormat="1" ht="20.25" customHeight="1">
      <c r="A28" s="87" t="s">
        <v>1004</v>
      </c>
      <c r="B28" s="5" t="s">
        <v>1005</v>
      </c>
      <c r="C28" s="71" t="s">
        <v>1015</v>
      </c>
      <c r="D28" s="37"/>
      <c r="E28" s="34"/>
    </row>
    <row r="29" spans="1:5" ht="20.25" customHeight="1">
      <c r="A29" s="87">
        <v>19</v>
      </c>
      <c r="B29" s="5" t="s">
        <v>16</v>
      </c>
      <c r="C29" s="36">
        <v>1</v>
      </c>
      <c r="D29" s="62" t="s">
        <v>14</v>
      </c>
      <c r="E29" s="102"/>
    </row>
    <row r="30" spans="1:5" ht="20.25" customHeight="1">
      <c r="A30" s="87">
        <v>20</v>
      </c>
      <c r="B30" s="5" t="s">
        <v>17</v>
      </c>
      <c r="C30" s="36">
        <v>1</v>
      </c>
      <c r="D30" s="62" t="s">
        <v>14</v>
      </c>
      <c r="E30" s="102"/>
    </row>
    <row r="31" spans="1:5" ht="20.25" customHeight="1">
      <c r="A31" s="87">
        <v>21</v>
      </c>
      <c r="B31" s="5" t="s">
        <v>194</v>
      </c>
      <c r="C31" s="37" t="s">
        <v>2</v>
      </c>
      <c r="D31" s="60"/>
      <c r="E31" s="101"/>
    </row>
    <row r="32" spans="1:5" ht="24" customHeight="1">
      <c r="A32" s="139" t="s">
        <v>146</v>
      </c>
      <c r="B32" s="140"/>
      <c r="C32" s="140"/>
      <c r="D32" s="140"/>
      <c r="E32" s="141"/>
    </row>
    <row r="33" spans="1:5" ht="20.25" customHeight="1">
      <c r="A33" s="87">
        <v>22</v>
      </c>
      <c r="B33" s="5" t="s">
        <v>145</v>
      </c>
      <c r="C33" s="37" t="s">
        <v>2</v>
      </c>
      <c r="D33" s="60"/>
      <c r="E33" s="102"/>
    </row>
    <row r="34" spans="1:5" ht="20.25" customHeight="1">
      <c r="A34" s="87">
        <v>23</v>
      </c>
      <c r="B34" s="5" t="s">
        <v>727</v>
      </c>
      <c r="C34" s="36">
        <v>40</v>
      </c>
      <c r="D34" s="60" t="s">
        <v>123</v>
      </c>
      <c r="E34" s="99" t="s">
        <v>193</v>
      </c>
    </row>
    <row r="35" spans="1:5" ht="20.25" customHeight="1">
      <c r="A35" s="87">
        <v>24</v>
      </c>
      <c r="B35" s="4" t="s">
        <v>32</v>
      </c>
      <c r="C35" s="36">
        <v>40</v>
      </c>
      <c r="D35" s="60" t="s">
        <v>123</v>
      </c>
      <c r="E35" s="99" t="s">
        <v>143</v>
      </c>
    </row>
    <row r="36" spans="1:5" ht="22.2" customHeight="1">
      <c r="A36" s="87">
        <v>25</v>
      </c>
      <c r="B36" s="4" t="s">
        <v>142</v>
      </c>
      <c r="C36" s="36" t="s">
        <v>140</v>
      </c>
      <c r="D36" s="60"/>
      <c r="E36" s="99"/>
    </row>
    <row r="37" spans="1:5" ht="16.2">
      <c r="A37" s="87">
        <v>26</v>
      </c>
      <c r="B37" s="4" t="s">
        <v>728</v>
      </c>
      <c r="C37" s="36" t="s">
        <v>491</v>
      </c>
      <c r="D37" s="60"/>
      <c r="E37" s="99"/>
    </row>
    <row r="38" spans="1:5" ht="24" customHeight="1">
      <c r="A38" s="139" t="s">
        <v>786</v>
      </c>
      <c r="B38" s="140"/>
      <c r="C38" s="140"/>
      <c r="D38" s="140"/>
      <c r="E38" s="141"/>
    </row>
    <row r="39" spans="1:5" ht="20.25" customHeight="1">
      <c r="A39" s="87">
        <v>27</v>
      </c>
      <c r="B39" s="5" t="s">
        <v>21</v>
      </c>
      <c r="C39" s="37" t="s">
        <v>2</v>
      </c>
      <c r="D39" s="60"/>
      <c r="E39" s="99" t="s">
        <v>22</v>
      </c>
    </row>
    <row r="40" spans="1:5" ht="34.950000000000003" customHeight="1">
      <c r="A40" s="87">
        <v>28</v>
      </c>
      <c r="B40" s="5" t="s">
        <v>23</v>
      </c>
      <c r="C40" s="37" t="s">
        <v>2</v>
      </c>
      <c r="D40" s="60"/>
      <c r="E40" s="99" t="s">
        <v>490</v>
      </c>
    </row>
    <row r="41" spans="1:5" ht="20.25" customHeight="1">
      <c r="A41" s="87">
        <v>29</v>
      </c>
      <c r="B41" s="5" t="s">
        <v>24</v>
      </c>
      <c r="C41" s="37" t="s">
        <v>2</v>
      </c>
      <c r="D41" s="60"/>
      <c r="E41" s="99"/>
    </row>
    <row r="42" spans="1:5" ht="24" customHeight="1">
      <c r="A42" s="139" t="s">
        <v>787</v>
      </c>
      <c r="B42" s="140"/>
      <c r="C42" s="140"/>
      <c r="D42" s="140"/>
      <c r="E42" s="141"/>
    </row>
    <row r="43" spans="1:5" ht="20.25" customHeight="1">
      <c r="A43" s="87">
        <v>30</v>
      </c>
      <c r="B43" s="5" t="s">
        <v>729</v>
      </c>
      <c r="C43" s="36">
        <v>20</v>
      </c>
      <c r="D43" s="60" t="s">
        <v>134</v>
      </c>
      <c r="E43" s="99" t="s">
        <v>489</v>
      </c>
    </row>
    <row r="44" spans="1:5" ht="20.25" customHeight="1">
      <c r="A44" s="87">
        <v>31</v>
      </c>
      <c r="B44" s="5" t="s">
        <v>39</v>
      </c>
      <c r="C44" s="36">
        <v>0</v>
      </c>
      <c r="D44" s="60" t="s">
        <v>134</v>
      </c>
      <c r="E44" s="99" t="s">
        <v>135</v>
      </c>
    </row>
    <row r="45" spans="1:5" ht="20.25" customHeight="1">
      <c r="A45" s="87">
        <v>32</v>
      </c>
      <c r="B45" s="5" t="s">
        <v>730</v>
      </c>
      <c r="C45" s="36">
        <v>1</v>
      </c>
      <c r="D45" s="60" t="s">
        <v>134</v>
      </c>
      <c r="E45" s="99" t="s">
        <v>488</v>
      </c>
    </row>
    <row r="46" spans="1:5" ht="20.25" customHeight="1">
      <c r="A46" s="87">
        <v>33</v>
      </c>
      <c r="B46" s="4" t="s">
        <v>133</v>
      </c>
      <c r="C46" s="36">
        <v>20</v>
      </c>
      <c r="D46" s="60" t="s">
        <v>487</v>
      </c>
      <c r="E46" s="102"/>
    </row>
    <row r="47" spans="1:5" ht="20.25" customHeight="1">
      <c r="A47" s="87">
        <v>34</v>
      </c>
      <c r="B47" s="5" t="s">
        <v>731</v>
      </c>
      <c r="C47" s="37">
        <v>20</v>
      </c>
      <c r="D47" s="60" t="s">
        <v>461</v>
      </c>
      <c r="E47" s="102"/>
    </row>
    <row r="48" spans="1:5" ht="20.25" customHeight="1">
      <c r="A48" s="87">
        <v>35</v>
      </c>
      <c r="B48" s="4" t="s">
        <v>732</v>
      </c>
      <c r="C48" s="36">
        <v>8</v>
      </c>
      <c r="D48" s="60" t="s">
        <v>474</v>
      </c>
      <c r="E48" s="102"/>
    </row>
    <row r="49" spans="1:5" ht="20.25" customHeight="1">
      <c r="A49" s="87">
        <v>36</v>
      </c>
      <c r="B49" s="68" t="s">
        <v>733</v>
      </c>
      <c r="C49" s="36">
        <v>12</v>
      </c>
      <c r="D49" s="60" t="s">
        <v>461</v>
      </c>
      <c r="E49" s="102"/>
    </row>
    <row r="50" spans="1:5" ht="20.25" customHeight="1">
      <c r="A50" s="87">
        <v>37</v>
      </c>
      <c r="B50" s="5" t="s">
        <v>113</v>
      </c>
      <c r="C50" s="97"/>
      <c r="D50" s="97"/>
      <c r="E50" s="103"/>
    </row>
    <row r="51" spans="1:5" ht="20.25" customHeight="1">
      <c r="A51" s="89" t="s">
        <v>734</v>
      </c>
      <c r="B51" s="5" t="s">
        <v>735</v>
      </c>
      <c r="C51" s="37">
        <v>0</v>
      </c>
      <c r="D51" s="60" t="s">
        <v>123</v>
      </c>
      <c r="E51" s="102"/>
    </row>
    <row r="52" spans="1:5" ht="20.25" customHeight="1">
      <c r="A52" s="89" t="s">
        <v>736</v>
      </c>
      <c r="B52" s="5" t="s">
        <v>737</v>
      </c>
      <c r="C52" s="37">
        <v>13</v>
      </c>
      <c r="D52" s="60" t="s">
        <v>123</v>
      </c>
      <c r="E52" s="102"/>
    </row>
    <row r="53" spans="1:5" ht="20.25" customHeight="1">
      <c r="A53" s="89" t="s">
        <v>738</v>
      </c>
      <c r="B53" s="5" t="s">
        <v>739</v>
      </c>
      <c r="C53" s="37">
        <v>0</v>
      </c>
      <c r="D53" s="60" t="s">
        <v>123</v>
      </c>
      <c r="E53" s="102"/>
    </row>
    <row r="54" spans="1:5" ht="20.25" customHeight="1">
      <c r="A54" s="89" t="s">
        <v>740</v>
      </c>
      <c r="B54" s="5" t="s">
        <v>110</v>
      </c>
      <c r="C54" s="37">
        <v>7</v>
      </c>
      <c r="D54" s="60" t="s">
        <v>123</v>
      </c>
      <c r="E54" s="102"/>
    </row>
    <row r="55" spans="1:5" ht="20.25" customHeight="1">
      <c r="A55" s="89" t="s">
        <v>741</v>
      </c>
      <c r="B55" s="5" t="s">
        <v>109</v>
      </c>
      <c r="C55" s="37">
        <v>0</v>
      </c>
      <c r="D55" s="60" t="s">
        <v>123</v>
      </c>
      <c r="E55" s="104" t="s">
        <v>189</v>
      </c>
    </row>
    <row r="56" spans="1:5" ht="20.25" customHeight="1">
      <c r="A56" s="87">
        <v>38</v>
      </c>
      <c r="B56" s="5" t="s">
        <v>742</v>
      </c>
      <c r="C56" s="37" t="s">
        <v>175</v>
      </c>
      <c r="D56" s="60"/>
      <c r="E56" s="102"/>
    </row>
    <row r="57" spans="1:5" ht="20.25" customHeight="1">
      <c r="A57" s="87">
        <v>39</v>
      </c>
      <c r="B57" s="5" t="s">
        <v>743</v>
      </c>
      <c r="C57" s="37" t="s">
        <v>140</v>
      </c>
      <c r="D57" s="60"/>
      <c r="E57" s="102"/>
    </row>
    <row r="58" spans="1:5" ht="20.25" customHeight="1">
      <c r="A58" s="87">
        <v>40</v>
      </c>
      <c r="B58" s="5" t="s">
        <v>744</v>
      </c>
      <c r="C58" s="37" t="s">
        <v>486</v>
      </c>
      <c r="D58" s="60"/>
      <c r="E58" s="102"/>
    </row>
    <row r="59" spans="1:5" ht="69" customHeight="1">
      <c r="A59" s="87">
        <v>41</v>
      </c>
      <c r="B59" s="9" t="s">
        <v>92</v>
      </c>
      <c r="C59" s="75" t="s">
        <v>485</v>
      </c>
      <c r="D59" s="58" t="s">
        <v>123</v>
      </c>
      <c r="E59" s="102" t="s">
        <v>484</v>
      </c>
    </row>
    <row r="60" spans="1:5" ht="24" customHeight="1">
      <c r="A60" s="139" t="s">
        <v>708</v>
      </c>
      <c r="B60" s="140"/>
      <c r="C60" s="140"/>
      <c r="D60" s="140"/>
      <c r="E60" s="141"/>
    </row>
    <row r="61" spans="1:5" ht="20.25" customHeight="1">
      <c r="A61" s="87">
        <v>42</v>
      </c>
      <c r="B61" s="4" t="s">
        <v>745</v>
      </c>
      <c r="C61" s="44">
        <v>19</v>
      </c>
      <c r="D61" s="60" t="s">
        <v>134</v>
      </c>
      <c r="E61" s="102" t="s">
        <v>478</v>
      </c>
    </row>
    <row r="62" spans="1:5" ht="60" customHeight="1">
      <c r="A62" s="87">
        <v>43</v>
      </c>
      <c r="B62" s="4" t="s">
        <v>746</v>
      </c>
      <c r="C62" s="44">
        <v>12</v>
      </c>
      <c r="D62" s="32" t="s">
        <v>134</v>
      </c>
      <c r="E62" s="105" t="s">
        <v>483</v>
      </c>
    </row>
    <row r="63" spans="1:5" ht="49.95" customHeight="1">
      <c r="A63" s="87">
        <v>44</v>
      </c>
      <c r="B63" s="4" t="s">
        <v>119</v>
      </c>
      <c r="C63" s="37">
        <v>11</v>
      </c>
      <c r="D63" s="32" t="s">
        <v>134</v>
      </c>
      <c r="E63" s="105" t="s">
        <v>482</v>
      </c>
    </row>
    <row r="64" spans="1:5" ht="20.25" customHeight="1">
      <c r="A64" s="87">
        <v>45</v>
      </c>
      <c r="B64" s="5" t="s">
        <v>747</v>
      </c>
      <c r="C64" s="36">
        <v>16</v>
      </c>
      <c r="D64" s="60" t="s">
        <v>132</v>
      </c>
      <c r="E64" s="101"/>
    </row>
    <row r="65" spans="1:5" ht="102" customHeight="1">
      <c r="A65" s="87">
        <v>46</v>
      </c>
      <c r="B65" s="5" t="s">
        <v>48</v>
      </c>
      <c r="C65" s="36">
        <v>16</v>
      </c>
      <c r="D65" s="75" t="s">
        <v>123</v>
      </c>
      <c r="E65" s="105" t="s">
        <v>481</v>
      </c>
    </row>
    <row r="66" spans="1:5" ht="20.25" customHeight="1">
      <c r="A66" s="87">
        <v>47</v>
      </c>
      <c r="B66" s="5" t="s">
        <v>124</v>
      </c>
      <c r="C66" s="36">
        <v>4</v>
      </c>
      <c r="D66" s="60" t="s">
        <v>132</v>
      </c>
      <c r="E66" s="99"/>
    </row>
    <row r="67" spans="1:5" ht="20.25" customHeight="1">
      <c r="A67" s="87">
        <v>48</v>
      </c>
      <c r="B67" s="5" t="s">
        <v>748</v>
      </c>
      <c r="C67" s="36"/>
      <c r="D67" s="60"/>
      <c r="E67" s="106"/>
    </row>
    <row r="68" spans="1:5" ht="20.25" customHeight="1">
      <c r="A68" s="89" t="s">
        <v>798</v>
      </c>
      <c r="B68" s="5" t="s">
        <v>749</v>
      </c>
      <c r="C68" s="37">
        <v>0</v>
      </c>
      <c r="D68" s="60" t="s">
        <v>123</v>
      </c>
      <c r="E68" s="101"/>
    </row>
    <row r="69" spans="1:5" ht="20.25" customHeight="1">
      <c r="A69" s="89" t="s">
        <v>799</v>
      </c>
      <c r="B69" s="5" t="s">
        <v>750</v>
      </c>
      <c r="C69" s="37">
        <v>12</v>
      </c>
      <c r="D69" s="60" t="s">
        <v>123</v>
      </c>
      <c r="E69" s="99"/>
    </row>
    <row r="70" spans="1:5" ht="20.25" customHeight="1">
      <c r="A70" s="89" t="s">
        <v>800</v>
      </c>
      <c r="B70" s="5" t="s">
        <v>751</v>
      </c>
      <c r="C70" s="36">
        <v>0</v>
      </c>
      <c r="D70" s="60" t="s">
        <v>123</v>
      </c>
      <c r="E70" s="101"/>
    </row>
    <row r="71" spans="1:5" ht="20.25" customHeight="1">
      <c r="A71" s="89" t="s">
        <v>801</v>
      </c>
      <c r="B71" s="5" t="s">
        <v>752</v>
      </c>
      <c r="C71" s="37">
        <v>4</v>
      </c>
      <c r="D71" s="60" t="s">
        <v>123</v>
      </c>
      <c r="E71" s="99"/>
    </row>
    <row r="72" spans="1:5" ht="20.25" customHeight="1">
      <c r="A72" s="89" t="s">
        <v>802</v>
      </c>
      <c r="B72" s="5" t="s">
        <v>109</v>
      </c>
      <c r="C72" s="37">
        <v>0</v>
      </c>
      <c r="D72" s="60"/>
      <c r="E72" s="107"/>
    </row>
    <row r="73" spans="1:5" ht="20.25" customHeight="1">
      <c r="A73" s="87">
        <v>49</v>
      </c>
      <c r="B73" s="5" t="s">
        <v>753</v>
      </c>
      <c r="C73" s="37" t="s">
        <v>175</v>
      </c>
      <c r="D73" s="60"/>
      <c r="E73" s="99"/>
    </row>
    <row r="74" spans="1:5" ht="20.25" customHeight="1">
      <c r="A74" s="87">
        <v>50</v>
      </c>
      <c r="B74" s="5" t="s">
        <v>743</v>
      </c>
      <c r="C74" s="37" t="s">
        <v>140</v>
      </c>
      <c r="D74" s="60"/>
      <c r="E74" s="99"/>
    </row>
    <row r="75" spans="1:5" ht="20.25" customHeight="1">
      <c r="A75" s="87">
        <v>51</v>
      </c>
      <c r="B75" s="5" t="s">
        <v>754</v>
      </c>
      <c r="C75" s="37" t="s">
        <v>182</v>
      </c>
      <c r="D75" s="60"/>
      <c r="E75" s="102"/>
    </row>
    <row r="76" spans="1:5" ht="150" customHeight="1">
      <c r="A76" s="87">
        <v>52</v>
      </c>
      <c r="B76" s="9" t="s">
        <v>755</v>
      </c>
      <c r="C76" s="39" t="s">
        <v>480</v>
      </c>
      <c r="D76" s="75" t="s">
        <v>123</v>
      </c>
      <c r="E76" s="67" t="s">
        <v>479</v>
      </c>
    </row>
    <row r="77" spans="1:5" ht="24" customHeight="1">
      <c r="A77" s="139" t="s">
        <v>788</v>
      </c>
      <c r="B77" s="140"/>
      <c r="C77" s="140"/>
      <c r="D77" s="140"/>
      <c r="E77" s="141"/>
    </row>
    <row r="78" spans="1:5" ht="20.25" customHeight="1">
      <c r="A78" s="87">
        <v>53</v>
      </c>
      <c r="B78" s="4" t="s">
        <v>756</v>
      </c>
      <c r="C78" s="36">
        <v>2</v>
      </c>
      <c r="D78" s="60" t="s">
        <v>476</v>
      </c>
      <c r="E78" s="102" t="s">
        <v>478</v>
      </c>
    </row>
    <row r="79" spans="1:5" ht="60" customHeight="1">
      <c r="A79" s="87">
        <v>54</v>
      </c>
      <c r="B79" s="4" t="s">
        <v>44</v>
      </c>
      <c r="C79" s="36">
        <v>8</v>
      </c>
      <c r="D79" s="60" t="s">
        <v>476</v>
      </c>
      <c r="E79" s="67" t="s">
        <v>477</v>
      </c>
    </row>
    <row r="80" spans="1:5" ht="20.25" customHeight="1">
      <c r="A80" s="87">
        <v>55</v>
      </c>
      <c r="B80" s="4" t="s">
        <v>119</v>
      </c>
      <c r="C80" s="37">
        <v>2</v>
      </c>
      <c r="D80" s="60" t="s">
        <v>476</v>
      </c>
      <c r="E80" s="99" t="s">
        <v>475</v>
      </c>
    </row>
    <row r="81" spans="1:5" ht="20.25" customHeight="1">
      <c r="A81" s="87">
        <v>56</v>
      </c>
      <c r="B81" s="5" t="s">
        <v>757</v>
      </c>
      <c r="C81" s="36">
        <v>1</v>
      </c>
      <c r="D81" s="60" t="s">
        <v>474</v>
      </c>
      <c r="E81" s="101"/>
    </row>
    <row r="82" spans="1:5" ht="20.25" customHeight="1">
      <c r="A82" s="87">
        <v>57</v>
      </c>
      <c r="B82" s="5" t="s">
        <v>758</v>
      </c>
      <c r="C82" s="36">
        <v>3</v>
      </c>
      <c r="D82" s="60" t="s">
        <v>82</v>
      </c>
      <c r="E82" s="67" t="s">
        <v>460</v>
      </c>
    </row>
    <row r="83" spans="1:5" ht="20.25" customHeight="1">
      <c r="A83" s="87">
        <v>58</v>
      </c>
      <c r="B83" s="5" t="s">
        <v>759</v>
      </c>
      <c r="C83" s="36">
        <v>0</v>
      </c>
      <c r="D83" s="60" t="s">
        <v>473</v>
      </c>
      <c r="E83" s="101"/>
    </row>
    <row r="84" spans="1:5" ht="16.2">
      <c r="A84" s="87">
        <v>59</v>
      </c>
      <c r="B84" s="5" t="s">
        <v>760</v>
      </c>
      <c r="C84" s="36">
        <v>2</v>
      </c>
      <c r="D84" s="60" t="s">
        <v>461</v>
      </c>
      <c r="E84" s="108"/>
    </row>
    <row r="85" spans="1:5" ht="16.2">
      <c r="A85" s="87">
        <v>60</v>
      </c>
      <c r="B85" s="5" t="s">
        <v>761</v>
      </c>
      <c r="C85" s="76"/>
      <c r="D85" s="60"/>
      <c r="E85" s="109"/>
    </row>
    <row r="86" spans="1:5" ht="16.2">
      <c r="A86" s="89" t="s">
        <v>803</v>
      </c>
      <c r="B86" s="5" t="s">
        <v>762</v>
      </c>
      <c r="C86" s="36">
        <v>0</v>
      </c>
      <c r="D86" s="60" t="s">
        <v>123</v>
      </c>
      <c r="E86" s="108"/>
    </row>
    <row r="87" spans="1:5" ht="16.2">
      <c r="A87" s="89" t="s">
        <v>804</v>
      </c>
      <c r="B87" s="5" t="s">
        <v>112</v>
      </c>
      <c r="C87" s="36">
        <v>1</v>
      </c>
      <c r="D87" s="60" t="s">
        <v>123</v>
      </c>
      <c r="E87" s="108"/>
    </row>
    <row r="88" spans="1:5" ht="16.2">
      <c r="A88" s="89" t="s">
        <v>805</v>
      </c>
      <c r="B88" s="5" t="s">
        <v>763</v>
      </c>
      <c r="C88" s="36">
        <v>1</v>
      </c>
      <c r="D88" s="60" t="s">
        <v>123</v>
      </c>
      <c r="E88" s="108"/>
    </row>
    <row r="89" spans="1:5" ht="16.2">
      <c r="A89" s="89" t="s">
        <v>806</v>
      </c>
      <c r="B89" s="5" t="s">
        <v>764</v>
      </c>
      <c r="C89" s="36">
        <v>0</v>
      </c>
      <c r="D89" s="60" t="s">
        <v>461</v>
      </c>
      <c r="E89" s="108"/>
    </row>
    <row r="90" spans="1:5" ht="16.2">
      <c r="A90" s="89" t="s">
        <v>807</v>
      </c>
      <c r="B90" s="5" t="s">
        <v>109</v>
      </c>
      <c r="C90" s="76">
        <v>0</v>
      </c>
      <c r="D90" s="60"/>
      <c r="E90" s="109"/>
    </row>
    <row r="91" spans="1:5" ht="16.2">
      <c r="A91" s="87">
        <v>61</v>
      </c>
      <c r="B91" s="5" t="s">
        <v>765</v>
      </c>
      <c r="C91" s="37" t="s">
        <v>472</v>
      </c>
      <c r="D91" s="60"/>
      <c r="E91" s="99"/>
    </row>
    <row r="92" spans="1:5" ht="16.2">
      <c r="A92" s="87">
        <v>62</v>
      </c>
      <c r="B92" s="5" t="s">
        <v>106</v>
      </c>
      <c r="C92" s="37" t="s">
        <v>471</v>
      </c>
      <c r="D92" s="60"/>
      <c r="E92" s="99"/>
    </row>
    <row r="93" spans="1:5" ht="16.2">
      <c r="A93" s="87">
        <v>63</v>
      </c>
      <c r="B93" s="5" t="s">
        <v>744</v>
      </c>
      <c r="C93" s="37" t="s">
        <v>182</v>
      </c>
      <c r="D93" s="58"/>
      <c r="E93" s="102"/>
    </row>
    <row r="94" spans="1:5" ht="150" customHeight="1">
      <c r="A94" s="87">
        <v>64</v>
      </c>
      <c r="B94" s="9" t="s">
        <v>766</v>
      </c>
      <c r="C94" s="40" t="s">
        <v>470</v>
      </c>
      <c r="D94" s="32" t="s">
        <v>123</v>
      </c>
      <c r="E94" s="67" t="s">
        <v>469</v>
      </c>
    </row>
    <row r="95" spans="1:5" ht="24" customHeight="1">
      <c r="A95" s="139" t="s">
        <v>102</v>
      </c>
      <c r="B95" s="140"/>
      <c r="C95" s="140"/>
      <c r="D95" s="140"/>
      <c r="E95" s="141"/>
    </row>
    <row r="96" spans="1:5" ht="49.95" customHeight="1">
      <c r="A96" s="77">
        <v>65</v>
      </c>
      <c r="B96" s="9" t="s">
        <v>767</v>
      </c>
      <c r="C96" s="75">
        <v>2</v>
      </c>
      <c r="D96" s="58" t="s">
        <v>170</v>
      </c>
      <c r="E96" s="102" t="s">
        <v>468</v>
      </c>
    </row>
    <row r="97" spans="1:5" ht="16.2">
      <c r="A97" s="77">
        <v>66</v>
      </c>
      <c r="B97" s="9" t="s">
        <v>101</v>
      </c>
      <c r="C97" s="75">
        <v>0</v>
      </c>
      <c r="D97" s="58" t="s">
        <v>467</v>
      </c>
      <c r="E97" s="110"/>
    </row>
    <row r="98" spans="1:5" ht="16.2">
      <c r="A98" s="77">
        <v>67</v>
      </c>
      <c r="B98" s="9" t="s">
        <v>768</v>
      </c>
      <c r="C98" s="59" t="e">
        <f>#REF!+#REF!+#REF!</f>
        <v>#REF!</v>
      </c>
      <c r="D98" s="58" t="s">
        <v>466</v>
      </c>
      <c r="E98" s="110"/>
    </row>
    <row r="99" spans="1:5" ht="16.2">
      <c r="A99" s="77">
        <v>68</v>
      </c>
      <c r="B99" s="9" t="s">
        <v>769</v>
      </c>
      <c r="C99" s="75">
        <v>430</v>
      </c>
      <c r="D99" s="58" t="s">
        <v>95</v>
      </c>
      <c r="E99" s="110"/>
    </row>
    <row r="100" spans="1:5" ht="16.2">
      <c r="A100" s="77">
        <v>69</v>
      </c>
      <c r="B100" s="9" t="s">
        <v>770</v>
      </c>
      <c r="C100" s="75" t="s">
        <v>465</v>
      </c>
      <c r="D100" s="58" t="s">
        <v>461</v>
      </c>
      <c r="E100" s="110"/>
    </row>
    <row r="101" spans="1:5" ht="100.2" customHeight="1">
      <c r="A101" s="77">
        <v>70</v>
      </c>
      <c r="B101" s="9" t="s">
        <v>771</v>
      </c>
      <c r="C101" s="39" t="s">
        <v>464</v>
      </c>
      <c r="D101" s="75" t="s">
        <v>123</v>
      </c>
      <c r="E101" s="67" t="s">
        <v>463</v>
      </c>
    </row>
    <row r="102" spans="1:5" ht="16.2">
      <c r="A102" s="77">
        <v>71</v>
      </c>
      <c r="B102" s="9" t="s">
        <v>772</v>
      </c>
      <c r="C102" s="75">
        <v>0</v>
      </c>
      <c r="D102" s="58" t="s">
        <v>123</v>
      </c>
      <c r="E102" s="110"/>
    </row>
    <row r="103" spans="1:5" ht="16.2">
      <c r="A103" s="77">
        <v>72</v>
      </c>
      <c r="B103" s="9" t="s">
        <v>773</v>
      </c>
      <c r="C103" s="75">
        <v>5</v>
      </c>
      <c r="D103" s="58" t="s">
        <v>461</v>
      </c>
      <c r="E103" s="110" t="s">
        <v>462</v>
      </c>
    </row>
    <row r="104" spans="1:5" ht="16.2">
      <c r="A104" s="77">
        <v>73</v>
      </c>
      <c r="B104" s="9" t="s">
        <v>774</v>
      </c>
      <c r="C104" s="75">
        <v>0</v>
      </c>
      <c r="D104" s="58" t="s">
        <v>461</v>
      </c>
      <c r="E104" s="110"/>
    </row>
    <row r="105" spans="1:5" ht="16.8" thickBot="1">
      <c r="A105" s="78">
        <v>74</v>
      </c>
      <c r="B105" s="79" t="s">
        <v>46</v>
      </c>
      <c r="C105" s="26">
        <v>3</v>
      </c>
      <c r="D105" s="111" t="s">
        <v>461</v>
      </c>
      <c r="E105" s="112" t="s">
        <v>460</v>
      </c>
    </row>
    <row r="106" spans="1:5" ht="16.2">
      <c r="A106" s="2"/>
      <c r="B106" s="2"/>
      <c r="C106" s="57"/>
      <c r="D106" s="24"/>
      <c r="E106" s="23"/>
    </row>
    <row r="107" spans="1:5" ht="16.2">
      <c r="A107" s="2"/>
      <c r="B107" s="2"/>
      <c r="C107" s="57"/>
      <c r="D107" s="24"/>
      <c r="E107" s="23"/>
    </row>
    <row r="124" spans="3:3">
      <c r="C124" s="56" t="s">
        <v>459</v>
      </c>
    </row>
  </sheetData>
  <mergeCells count="11">
    <mergeCell ref="A38:E38"/>
    <mergeCell ref="A42:E42"/>
    <mergeCell ref="A60:E60"/>
    <mergeCell ref="A77:E77"/>
    <mergeCell ref="A95:E95"/>
    <mergeCell ref="A12:E12"/>
    <mergeCell ref="A18:E18"/>
    <mergeCell ref="A23:E23"/>
    <mergeCell ref="A32:E32"/>
    <mergeCell ref="A1:E1"/>
    <mergeCell ref="A9:E9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88" fitToHeight="0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7"/>
  <sheetViews>
    <sheetView view="pageBreakPreview" zoomScale="60" zoomScaleNormal="11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9" sqref="A9:E9"/>
    </sheetView>
  </sheetViews>
  <sheetFormatPr defaultRowHeight="30" customHeight="1"/>
  <cols>
    <col min="1" max="1" width="8" customWidth="1"/>
    <col min="2" max="2" width="51.77734375" bestFit="1" customWidth="1"/>
    <col min="3" max="4" width="20.77734375" style="22" customWidth="1"/>
    <col min="5" max="5" width="50.77734375" style="21" customWidth="1"/>
    <col min="6" max="16384" width="8.88671875" style="21"/>
  </cols>
  <sheetData>
    <row r="1" spans="1:5" ht="30" customHeight="1">
      <c r="A1" s="119" t="s">
        <v>458</v>
      </c>
      <c r="B1" s="120"/>
      <c r="C1" s="120"/>
      <c r="D1" s="120"/>
      <c r="E1" s="121"/>
    </row>
    <row r="2" spans="1:5" ht="30" customHeight="1">
      <c r="A2" s="84" t="s">
        <v>4</v>
      </c>
      <c r="B2" s="82" t="s">
        <v>5</v>
      </c>
      <c r="C2" s="83" t="s">
        <v>6</v>
      </c>
      <c r="D2" s="83" t="s">
        <v>7</v>
      </c>
      <c r="E2" s="85" t="s">
        <v>8</v>
      </c>
    </row>
    <row r="3" spans="1:5" ht="30" customHeight="1">
      <c r="A3" s="86">
        <v>1</v>
      </c>
      <c r="B3" s="5" t="s">
        <v>717</v>
      </c>
      <c r="C3" s="71">
        <v>6</v>
      </c>
      <c r="D3" s="37" t="s">
        <v>26</v>
      </c>
      <c r="E3" s="34" t="s">
        <v>27</v>
      </c>
    </row>
    <row r="4" spans="1:5" ht="30" customHeight="1">
      <c r="A4" s="86">
        <v>2</v>
      </c>
      <c r="B4" s="5" t="s">
        <v>159</v>
      </c>
      <c r="C4" s="71">
        <v>16</v>
      </c>
      <c r="D4" s="32"/>
      <c r="E4" s="34" t="s">
        <v>455</v>
      </c>
    </row>
    <row r="5" spans="1:5" ht="30" customHeight="1">
      <c r="A5" s="86">
        <v>3</v>
      </c>
      <c r="B5" s="5" t="s">
        <v>718</v>
      </c>
      <c r="C5" s="71">
        <v>18</v>
      </c>
      <c r="D5" s="32"/>
      <c r="E5" s="34" t="s">
        <v>454</v>
      </c>
    </row>
    <row r="6" spans="1:5" ht="30" customHeight="1">
      <c r="A6" s="86">
        <v>4</v>
      </c>
      <c r="B6" s="5" t="s">
        <v>719</v>
      </c>
      <c r="C6" s="71">
        <v>12</v>
      </c>
      <c r="D6" s="37"/>
      <c r="E6" s="34" t="s">
        <v>204</v>
      </c>
    </row>
    <row r="7" spans="1:5" ht="30" customHeight="1">
      <c r="A7" s="86">
        <v>5</v>
      </c>
      <c r="B7" s="5" t="s">
        <v>720</v>
      </c>
      <c r="C7" s="71">
        <v>3</v>
      </c>
      <c r="D7" s="37"/>
      <c r="E7" s="34" t="s">
        <v>452</v>
      </c>
    </row>
    <row r="8" spans="1:5" ht="30" customHeight="1">
      <c r="A8" s="86">
        <v>6</v>
      </c>
      <c r="B8" s="5" t="s">
        <v>721</v>
      </c>
      <c r="C8" s="71">
        <f>SUM(C4:C7)</f>
        <v>49</v>
      </c>
      <c r="D8" s="37"/>
      <c r="E8" s="34"/>
    </row>
    <row r="9" spans="1:5" ht="30" customHeight="1">
      <c r="A9" s="114" t="s">
        <v>277</v>
      </c>
      <c r="B9" s="115"/>
      <c r="C9" s="115"/>
      <c r="D9" s="115"/>
      <c r="E9" s="116"/>
    </row>
    <row r="10" spans="1:5" ht="30" customHeight="1">
      <c r="A10" s="86">
        <v>7</v>
      </c>
      <c r="B10" s="5" t="s">
        <v>9</v>
      </c>
      <c r="C10" s="71"/>
      <c r="D10" s="32"/>
      <c r="E10" s="34" t="s">
        <v>34</v>
      </c>
    </row>
    <row r="11" spans="1:5" ht="30" customHeight="1">
      <c r="A11" s="86">
        <v>8</v>
      </c>
      <c r="B11" s="5" t="s">
        <v>722</v>
      </c>
      <c r="C11" s="71"/>
      <c r="D11" s="32"/>
      <c r="E11" s="34" t="s">
        <v>450</v>
      </c>
    </row>
    <row r="12" spans="1:5" ht="30" customHeight="1">
      <c r="A12" s="114" t="s">
        <v>783</v>
      </c>
      <c r="B12" s="115"/>
      <c r="C12" s="115"/>
      <c r="D12" s="115"/>
      <c r="E12" s="116"/>
    </row>
    <row r="13" spans="1:5" ht="30" customHeight="1">
      <c r="A13" s="87">
        <v>9</v>
      </c>
      <c r="B13" s="5" t="s">
        <v>10</v>
      </c>
      <c r="C13" s="71">
        <v>500</v>
      </c>
      <c r="D13" s="37" t="s">
        <v>1</v>
      </c>
      <c r="E13" s="28"/>
    </row>
    <row r="14" spans="1:5" ht="30" customHeight="1">
      <c r="A14" s="87">
        <v>10</v>
      </c>
      <c r="B14" s="4" t="s">
        <v>29</v>
      </c>
      <c r="C14" s="71" t="s">
        <v>449</v>
      </c>
      <c r="D14" s="32" t="s">
        <v>448</v>
      </c>
      <c r="E14" s="28"/>
    </row>
    <row r="15" spans="1:5" ht="30" customHeight="1">
      <c r="A15" s="87">
        <v>11</v>
      </c>
      <c r="B15" s="5" t="s">
        <v>11</v>
      </c>
      <c r="C15" s="71" t="s">
        <v>447</v>
      </c>
      <c r="D15" s="32" t="s">
        <v>304</v>
      </c>
      <c r="E15" s="28"/>
    </row>
    <row r="16" spans="1:5" ht="30" customHeight="1">
      <c r="A16" s="87">
        <v>12</v>
      </c>
      <c r="B16" s="5" t="s">
        <v>12</v>
      </c>
      <c r="C16" s="71">
        <v>106</v>
      </c>
      <c r="D16" s="32"/>
      <c r="E16" s="28"/>
    </row>
    <row r="17" spans="1:5" ht="30" customHeight="1">
      <c r="A17" s="87">
        <v>13</v>
      </c>
      <c r="B17" s="4" t="s">
        <v>30</v>
      </c>
      <c r="C17" s="71" t="s">
        <v>2</v>
      </c>
      <c r="D17" s="32"/>
      <c r="E17" s="28"/>
    </row>
    <row r="18" spans="1:5" ht="30" customHeight="1">
      <c r="A18" s="114" t="s">
        <v>784</v>
      </c>
      <c r="B18" s="115"/>
      <c r="C18" s="115"/>
      <c r="D18" s="115"/>
      <c r="E18" s="116"/>
    </row>
    <row r="19" spans="1:5" ht="30" customHeight="1">
      <c r="A19" s="87">
        <v>14</v>
      </c>
      <c r="B19" s="5" t="s">
        <v>723</v>
      </c>
      <c r="C19" s="36">
        <v>0</v>
      </c>
      <c r="D19" s="37" t="s">
        <v>14</v>
      </c>
      <c r="E19" s="34" t="s">
        <v>15</v>
      </c>
    </row>
    <row r="20" spans="1:5" ht="30" customHeight="1">
      <c r="A20" s="87">
        <v>15</v>
      </c>
      <c r="B20" s="5" t="s">
        <v>724</v>
      </c>
      <c r="C20" s="36">
        <v>0</v>
      </c>
      <c r="D20" s="37" t="s">
        <v>14</v>
      </c>
      <c r="E20" s="34" t="s">
        <v>444</v>
      </c>
    </row>
    <row r="21" spans="1:5" ht="30" customHeight="1">
      <c r="A21" s="87">
        <v>16</v>
      </c>
      <c r="B21" s="5" t="s">
        <v>725</v>
      </c>
      <c r="C21" s="36">
        <v>0</v>
      </c>
      <c r="D21" s="37" t="s">
        <v>14</v>
      </c>
      <c r="E21" s="28" t="s">
        <v>31</v>
      </c>
    </row>
    <row r="22" spans="1:5" ht="30" customHeight="1">
      <c r="A22" s="87">
        <v>17</v>
      </c>
      <c r="B22" s="4" t="s">
        <v>726</v>
      </c>
      <c r="C22" s="36">
        <v>250</v>
      </c>
      <c r="D22" s="37" t="s">
        <v>394</v>
      </c>
      <c r="E22" s="28" t="s">
        <v>441</v>
      </c>
    </row>
    <row r="23" spans="1:5" ht="30" customHeight="1">
      <c r="A23" s="114" t="s">
        <v>47</v>
      </c>
      <c r="B23" s="115"/>
      <c r="C23" s="115"/>
      <c r="D23" s="115"/>
      <c r="E23" s="116"/>
    </row>
    <row r="24" spans="1:5" ht="30" customHeight="1">
      <c r="A24" s="87">
        <v>18</v>
      </c>
      <c r="B24" s="5" t="s">
        <v>18</v>
      </c>
      <c r="C24" s="71">
        <v>3</v>
      </c>
      <c r="D24" s="37" t="s">
        <v>19</v>
      </c>
      <c r="E24" s="34" t="s">
        <v>439</v>
      </c>
    </row>
    <row r="25" spans="1:5" s="70" customFormat="1" ht="30" customHeight="1">
      <c r="A25" s="87" t="s">
        <v>998</v>
      </c>
      <c r="B25" s="5" t="s">
        <v>999</v>
      </c>
      <c r="C25" s="71" t="s">
        <v>1031</v>
      </c>
      <c r="D25" s="37"/>
      <c r="E25" s="34"/>
    </row>
    <row r="26" spans="1:5" s="70" customFormat="1" ht="30" customHeight="1">
      <c r="A26" s="87" t="s">
        <v>1000</v>
      </c>
      <c r="B26" s="5" t="s">
        <v>1001</v>
      </c>
      <c r="C26" s="71" t="s">
        <v>1012</v>
      </c>
      <c r="D26" s="37"/>
      <c r="E26" s="34"/>
    </row>
    <row r="27" spans="1:5" s="70" customFormat="1" ht="30" customHeight="1">
      <c r="A27" s="87" t="s">
        <v>1002</v>
      </c>
      <c r="B27" s="5" t="s">
        <v>1003</v>
      </c>
      <c r="C27" s="71" t="s">
        <v>1030</v>
      </c>
      <c r="D27" s="37"/>
      <c r="E27" s="34"/>
    </row>
    <row r="28" spans="1:5" s="70" customFormat="1" ht="30" customHeight="1">
      <c r="A28" s="87" t="s">
        <v>1004</v>
      </c>
      <c r="B28" s="5" t="s">
        <v>1005</v>
      </c>
      <c r="C28" s="71" t="s">
        <v>1011</v>
      </c>
      <c r="D28" s="37"/>
      <c r="E28" s="34"/>
    </row>
    <row r="29" spans="1:5" ht="30" customHeight="1">
      <c r="A29" s="87">
        <v>19</v>
      </c>
      <c r="B29" s="5" t="s">
        <v>16</v>
      </c>
      <c r="C29" s="71">
        <v>1</v>
      </c>
      <c r="D29" s="37" t="s">
        <v>14</v>
      </c>
      <c r="E29" s="28"/>
    </row>
    <row r="30" spans="1:5" ht="30" customHeight="1">
      <c r="A30" s="87">
        <v>20</v>
      </c>
      <c r="B30" s="5" t="s">
        <v>17</v>
      </c>
      <c r="C30" s="71">
        <v>1</v>
      </c>
      <c r="D30" s="37" t="s">
        <v>14</v>
      </c>
      <c r="E30" s="28"/>
    </row>
    <row r="31" spans="1:5" ht="30" customHeight="1">
      <c r="A31" s="87">
        <v>21</v>
      </c>
      <c r="B31" s="5" t="s">
        <v>194</v>
      </c>
      <c r="C31" s="71" t="s">
        <v>2</v>
      </c>
      <c r="D31" s="32"/>
      <c r="E31" s="28"/>
    </row>
    <row r="32" spans="1:5" ht="30" customHeight="1">
      <c r="A32" s="114" t="s">
        <v>146</v>
      </c>
      <c r="B32" s="115"/>
      <c r="C32" s="115"/>
      <c r="D32" s="115"/>
      <c r="E32" s="116"/>
    </row>
    <row r="33" spans="1:5" ht="30" customHeight="1">
      <c r="A33" s="87">
        <v>22</v>
      </c>
      <c r="B33" s="5" t="s">
        <v>145</v>
      </c>
      <c r="C33" s="71" t="s">
        <v>2</v>
      </c>
      <c r="D33" s="32"/>
      <c r="E33" s="28"/>
    </row>
    <row r="34" spans="1:5" ht="30" customHeight="1">
      <c r="A34" s="87">
        <v>23</v>
      </c>
      <c r="B34" s="5" t="s">
        <v>727</v>
      </c>
      <c r="C34" s="71">
        <v>22</v>
      </c>
      <c r="D34" s="32" t="s">
        <v>304</v>
      </c>
      <c r="E34" s="34" t="s">
        <v>435</v>
      </c>
    </row>
    <row r="35" spans="1:5" ht="30" customHeight="1">
      <c r="A35" s="87">
        <v>24</v>
      </c>
      <c r="B35" s="4" t="s">
        <v>32</v>
      </c>
      <c r="C35" s="71">
        <f>C34</f>
        <v>22</v>
      </c>
      <c r="D35" s="32" t="s">
        <v>304</v>
      </c>
      <c r="E35" s="34" t="s">
        <v>434</v>
      </c>
    </row>
    <row r="36" spans="1:5" ht="30" customHeight="1">
      <c r="A36" s="87">
        <v>25</v>
      </c>
      <c r="B36" s="4" t="s">
        <v>142</v>
      </c>
      <c r="C36" s="36" t="s">
        <v>401</v>
      </c>
      <c r="D36" s="32"/>
      <c r="E36" s="34"/>
    </row>
    <row r="37" spans="1:5" ht="30" customHeight="1">
      <c r="A37" s="87">
        <v>26</v>
      </c>
      <c r="B37" s="4" t="s">
        <v>728</v>
      </c>
      <c r="C37" s="36" t="s">
        <v>401</v>
      </c>
      <c r="D37" s="32"/>
      <c r="E37" s="34"/>
    </row>
    <row r="38" spans="1:5" ht="30" customHeight="1">
      <c r="A38" s="114" t="s">
        <v>698</v>
      </c>
      <c r="B38" s="115"/>
      <c r="C38" s="115"/>
      <c r="D38" s="115"/>
      <c r="E38" s="116"/>
    </row>
    <row r="39" spans="1:5" ht="30" customHeight="1">
      <c r="A39" s="87">
        <v>27</v>
      </c>
      <c r="B39" s="5" t="s">
        <v>21</v>
      </c>
      <c r="C39" s="71" t="s">
        <v>2</v>
      </c>
      <c r="D39" s="32"/>
      <c r="E39" s="34" t="s">
        <v>22</v>
      </c>
    </row>
    <row r="40" spans="1:5" ht="30" customHeight="1">
      <c r="A40" s="87">
        <v>28</v>
      </c>
      <c r="B40" s="5" t="s">
        <v>23</v>
      </c>
      <c r="C40" s="71" t="s">
        <v>2</v>
      </c>
      <c r="D40" s="32"/>
      <c r="E40" s="34" t="s">
        <v>433</v>
      </c>
    </row>
    <row r="41" spans="1:5" ht="30" customHeight="1">
      <c r="A41" s="87">
        <v>29</v>
      </c>
      <c r="B41" s="5" t="s">
        <v>24</v>
      </c>
      <c r="C41" s="71" t="s">
        <v>2</v>
      </c>
      <c r="D41" s="32"/>
      <c r="E41" s="34"/>
    </row>
    <row r="42" spans="1:5" ht="30" customHeight="1">
      <c r="A42" s="114" t="s">
        <v>25</v>
      </c>
      <c r="B42" s="115"/>
      <c r="C42" s="115"/>
      <c r="D42" s="115"/>
      <c r="E42" s="116"/>
    </row>
    <row r="43" spans="1:5" ht="30" customHeight="1">
      <c r="A43" s="87">
        <v>30</v>
      </c>
      <c r="B43" s="5" t="s">
        <v>729</v>
      </c>
      <c r="C43" s="71">
        <v>12</v>
      </c>
      <c r="D43" s="32" t="s">
        <v>134</v>
      </c>
      <c r="E43" s="34" t="s">
        <v>431</v>
      </c>
    </row>
    <row r="44" spans="1:5" ht="30" customHeight="1">
      <c r="A44" s="87">
        <v>31</v>
      </c>
      <c r="B44" s="5" t="s">
        <v>39</v>
      </c>
      <c r="C44" s="71">
        <v>4</v>
      </c>
      <c r="D44" s="32" t="s">
        <v>134</v>
      </c>
      <c r="E44" s="34" t="s">
        <v>429</v>
      </c>
    </row>
    <row r="45" spans="1:5" ht="30" customHeight="1">
      <c r="A45" s="87">
        <v>32</v>
      </c>
      <c r="B45" s="5" t="s">
        <v>730</v>
      </c>
      <c r="C45" s="71">
        <v>0</v>
      </c>
      <c r="D45" s="32" t="s">
        <v>411</v>
      </c>
      <c r="E45" s="34"/>
    </row>
    <row r="46" spans="1:5" ht="30" customHeight="1">
      <c r="A46" s="87">
        <v>33</v>
      </c>
      <c r="B46" s="4" t="s">
        <v>133</v>
      </c>
      <c r="C46" s="71">
        <v>11</v>
      </c>
      <c r="D46" s="32" t="s">
        <v>419</v>
      </c>
      <c r="E46" s="28"/>
    </row>
    <row r="47" spans="1:5" ht="30" customHeight="1">
      <c r="A47" s="87">
        <v>34</v>
      </c>
      <c r="B47" s="5" t="s">
        <v>731</v>
      </c>
      <c r="C47" s="71">
        <f>C49+C48</f>
        <v>8</v>
      </c>
      <c r="D47" s="32" t="s">
        <v>304</v>
      </c>
      <c r="E47" s="28"/>
    </row>
    <row r="48" spans="1:5" ht="30" customHeight="1">
      <c r="A48" s="87">
        <v>35</v>
      </c>
      <c r="B48" s="4" t="s">
        <v>732</v>
      </c>
      <c r="C48" s="71">
        <v>3</v>
      </c>
      <c r="D48" s="32" t="s">
        <v>132</v>
      </c>
      <c r="E48" s="28"/>
    </row>
    <row r="49" spans="1:5" ht="30" customHeight="1">
      <c r="A49" s="87">
        <v>36</v>
      </c>
      <c r="B49" s="68" t="s">
        <v>733</v>
      </c>
      <c r="C49" s="71">
        <v>5</v>
      </c>
      <c r="D49" s="32"/>
      <c r="E49" s="28"/>
    </row>
    <row r="50" spans="1:5" ht="30" customHeight="1">
      <c r="A50" s="87">
        <v>37</v>
      </c>
      <c r="B50" s="5" t="s">
        <v>113</v>
      </c>
      <c r="C50" s="71"/>
      <c r="D50" s="32"/>
      <c r="E50" s="28"/>
    </row>
    <row r="51" spans="1:5" ht="30" customHeight="1">
      <c r="A51" s="89" t="s">
        <v>734</v>
      </c>
      <c r="B51" s="5" t="s">
        <v>735</v>
      </c>
      <c r="C51" s="71">
        <v>0</v>
      </c>
      <c r="D51" s="32" t="s">
        <v>304</v>
      </c>
      <c r="E51" s="28"/>
    </row>
    <row r="52" spans="1:5" ht="30" customHeight="1">
      <c r="A52" s="89" t="s">
        <v>736</v>
      </c>
      <c r="B52" s="5" t="s">
        <v>737</v>
      </c>
      <c r="C52" s="71">
        <v>9</v>
      </c>
      <c r="D52" s="32" t="s">
        <v>304</v>
      </c>
      <c r="E52" s="28"/>
    </row>
    <row r="53" spans="1:5" ht="30" customHeight="1">
      <c r="A53" s="89" t="s">
        <v>738</v>
      </c>
      <c r="B53" s="5" t="s">
        <v>739</v>
      </c>
      <c r="C53" s="71">
        <v>0</v>
      </c>
      <c r="D53" s="32" t="s">
        <v>304</v>
      </c>
      <c r="E53" s="28"/>
    </row>
    <row r="54" spans="1:5" ht="30" customHeight="1">
      <c r="A54" s="89" t="s">
        <v>740</v>
      </c>
      <c r="B54" s="5" t="s">
        <v>110</v>
      </c>
      <c r="C54" s="71">
        <v>3</v>
      </c>
      <c r="D54" s="32" t="s">
        <v>304</v>
      </c>
      <c r="E54" s="28"/>
    </row>
    <row r="55" spans="1:5" ht="30" customHeight="1">
      <c r="A55" s="89" t="s">
        <v>741</v>
      </c>
      <c r="B55" s="5" t="s">
        <v>109</v>
      </c>
      <c r="C55" s="71">
        <v>0</v>
      </c>
      <c r="D55" s="32" t="s">
        <v>304</v>
      </c>
      <c r="E55" s="28" t="s">
        <v>426</v>
      </c>
    </row>
    <row r="56" spans="1:5" ht="30" customHeight="1">
      <c r="A56" s="87">
        <v>38</v>
      </c>
      <c r="B56" s="5" t="s">
        <v>742</v>
      </c>
      <c r="C56" s="71" t="s">
        <v>416</v>
      </c>
      <c r="D56" s="32"/>
      <c r="E56" s="28"/>
    </row>
    <row r="57" spans="1:5" ht="30" customHeight="1">
      <c r="A57" s="87">
        <v>39</v>
      </c>
      <c r="B57" s="5" t="s">
        <v>743</v>
      </c>
      <c r="C57" s="71" t="s">
        <v>401</v>
      </c>
      <c r="D57" s="32"/>
      <c r="E57" s="28"/>
    </row>
    <row r="58" spans="1:5" ht="30" customHeight="1">
      <c r="A58" s="87">
        <v>40</v>
      </c>
      <c r="B58" s="5" t="s">
        <v>744</v>
      </c>
      <c r="C58" s="71" t="s">
        <v>400</v>
      </c>
      <c r="D58" s="32"/>
      <c r="E58" s="28"/>
    </row>
    <row r="59" spans="1:5" ht="81">
      <c r="A59" s="87">
        <v>41</v>
      </c>
      <c r="B59" s="9" t="s">
        <v>92</v>
      </c>
      <c r="C59" s="31" t="str">
        <f>C43+C45-C47&amp;"/"&amp;C52+C51+C55</f>
        <v>4/9</v>
      </c>
      <c r="D59" s="75" t="s">
        <v>304</v>
      </c>
      <c r="E59" s="28" t="s">
        <v>425</v>
      </c>
    </row>
    <row r="60" spans="1:5" ht="30" customHeight="1">
      <c r="A60" s="114" t="s">
        <v>127</v>
      </c>
      <c r="B60" s="115"/>
      <c r="C60" s="115"/>
      <c r="D60" s="115"/>
      <c r="E60" s="116"/>
    </row>
    <row r="61" spans="1:5" ht="30" customHeight="1">
      <c r="A61" s="87">
        <v>42</v>
      </c>
      <c r="B61" s="4" t="s">
        <v>745</v>
      </c>
      <c r="C61" s="71">
        <v>0</v>
      </c>
      <c r="D61" s="32" t="s">
        <v>411</v>
      </c>
      <c r="E61" s="28"/>
    </row>
    <row r="62" spans="1:5" ht="48.6">
      <c r="A62" s="87">
        <v>43</v>
      </c>
      <c r="B62" s="4" t="s">
        <v>746</v>
      </c>
      <c r="C62" s="71">
        <v>18</v>
      </c>
      <c r="D62" s="32" t="s">
        <v>411</v>
      </c>
      <c r="E62" s="34" t="s">
        <v>423</v>
      </c>
    </row>
    <row r="63" spans="1:5" ht="30" customHeight="1">
      <c r="A63" s="87">
        <v>44</v>
      </c>
      <c r="B63" s="4" t="s">
        <v>119</v>
      </c>
      <c r="C63" s="71">
        <v>0</v>
      </c>
      <c r="D63" s="32" t="s">
        <v>134</v>
      </c>
      <c r="E63" s="34"/>
    </row>
    <row r="64" spans="1:5" ht="30" customHeight="1">
      <c r="A64" s="87">
        <v>45</v>
      </c>
      <c r="B64" s="5" t="s">
        <v>747</v>
      </c>
      <c r="C64" s="71">
        <v>0</v>
      </c>
      <c r="D64" s="32" t="s">
        <v>419</v>
      </c>
      <c r="E64" s="28"/>
    </row>
    <row r="65" spans="1:5" ht="30" customHeight="1">
      <c r="A65" s="87">
        <v>46</v>
      </c>
      <c r="B65" s="5" t="s">
        <v>48</v>
      </c>
      <c r="C65" s="71">
        <v>2</v>
      </c>
      <c r="D65" s="32" t="s">
        <v>304</v>
      </c>
      <c r="E65" s="34" t="s">
        <v>421</v>
      </c>
    </row>
    <row r="66" spans="1:5" ht="30" customHeight="1">
      <c r="A66" s="87">
        <v>47</v>
      </c>
      <c r="B66" s="5" t="s">
        <v>124</v>
      </c>
      <c r="C66" s="71">
        <v>0</v>
      </c>
      <c r="D66" s="32" t="s">
        <v>419</v>
      </c>
      <c r="E66" s="34"/>
    </row>
    <row r="67" spans="1:5" ht="30" customHeight="1">
      <c r="A67" s="87">
        <v>48</v>
      </c>
      <c r="B67" s="5" t="s">
        <v>748</v>
      </c>
      <c r="C67" s="71"/>
      <c r="D67" s="32"/>
      <c r="E67" s="34"/>
    </row>
    <row r="68" spans="1:5" ht="30" customHeight="1">
      <c r="A68" s="89" t="s">
        <v>798</v>
      </c>
      <c r="B68" s="5" t="s">
        <v>749</v>
      </c>
      <c r="C68" s="71">
        <v>1</v>
      </c>
      <c r="D68" s="32" t="s">
        <v>304</v>
      </c>
      <c r="E68" s="28"/>
    </row>
    <row r="69" spans="1:5" ht="30" customHeight="1">
      <c r="A69" s="89" t="s">
        <v>799</v>
      </c>
      <c r="B69" s="5" t="s">
        <v>750</v>
      </c>
      <c r="C69" s="71">
        <v>1</v>
      </c>
      <c r="D69" s="32" t="s">
        <v>123</v>
      </c>
      <c r="E69" s="34"/>
    </row>
    <row r="70" spans="1:5" ht="30" customHeight="1">
      <c r="A70" s="89" t="s">
        <v>800</v>
      </c>
      <c r="B70" s="5" t="s">
        <v>751</v>
      </c>
      <c r="C70" s="71">
        <v>0</v>
      </c>
      <c r="D70" s="32" t="s">
        <v>304</v>
      </c>
      <c r="E70" s="28"/>
    </row>
    <row r="71" spans="1:5" ht="30" customHeight="1">
      <c r="A71" s="89" t="s">
        <v>801</v>
      </c>
      <c r="B71" s="5" t="s">
        <v>752</v>
      </c>
      <c r="C71" s="71">
        <v>0</v>
      </c>
      <c r="D71" s="32" t="s">
        <v>304</v>
      </c>
      <c r="E71" s="34"/>
    </row>
    <row r="72" spans="1:5" ht="30" customHeight="1">
      <c r="A72" s="89" t="s">
        <v>802</v>
      </c>
      <c r="B72" s="5" t="s">
        <v>109</v>
      </c>
      <c r="C72" s="71">
        <v>0</v>
      </c>
      <c r="D72" s="32"/>
      <c r="E72" s="34"/>
    </row>
    <row r="73" spans="1:5" ht="30" customHeight="1">
      <c r="A73" s="87">
        <v>49</v>
      </c>
      <c r="B73" s="5" t="s">
        <v>753</v>
      </c>
      <c r="C73" s="71" t="s">
        <v>416</v>
      </c>
      <c r="D73" s="32"/>
      <c r="E73" s="34"/>
    </row>
    <row r="74" spans="1:5" ht="30" customHeight="1">
      <c r="A74" s="87">
        <v>50</v>
      </c>
      <c r="B74" s="5" t="s">
        <v>743</v>
      </c>
      <c r="C74" s="71" t="s">
        <v>401</v>
      </c>
      <c r="D74" s="32"/>
      <c r="E74" s="34"/>
    </row>
    <row r="75" spans="1:5" ht="30" customHeight="1">
      <c r="A75" s="87">
        <v>51</v>
      </c>
      <c r="B75" s="5" t="s">
        <v>754</v>
      </c>
      <c r="C75" s="71" t="s">
        <v>400</v>
      </c>
      <c r="D75" s="32"/>
      <c r="E75" s="28"/>
    </row>
    <row r="76" spans="1:5" ht="97.2">
      <c r="A76" s="87">
        <v>52</v>
      </c>
      <c r="B76" s="9" t="s">
        <v>755</v>
      </c>
      <c r="C76" s="31" t="str">
        <f>C61+C62-C65&amp;"/"&amp;C68+C69+C72</f>
        <v>16/2</v>
      </c>
      <c r="D76" s="75" t="s">
        <v>304</v>
      </c>
      <c r="E76" s="28" t="s">
        <v>414</v>
      </c>
    </row>
    <row r="77" spans="1:5" ht="30" customHeight="1">
      <c r="A77" s="114" t="s">
        <v>266</v>
      </c>
      <c r="B77" s="115"/>
      <c r="C77" s="115"/>
      <c r="D77" s="115"/>
      <c r="E77" s="116"/>
    </row>
    <row r="78" spans="1:5" ht="30" customHeight="1">
      <c r="A78" s="87">
        <v>53</v>
      </c>
      <c r="B78" s="4" t="s">
        <v>756</v>
      </c>
      <c r="C78" s="71">
        <v>1</v>
      </c>
      <c r="D78" s="32" t="s">
        <v>411</v>
      </c>
      <c r="E78" s="28"/>
    </row>
    <row r="79" spans="1:5" ht="30" customHeight="1">
      <c r="A79" s="87">
        <v>54</v>
      </c>
      <c r="B79" s="4" t="s">
        <v>44</v>
      </c>
      <c r="C79" s="71">
        <v>9</v>
      </c>
      <c r="D79" s="32" t="s">
        <v>134</v>
      </c>
      <c r="E79" s="28" t="s">
        <v>412</v>
      </c>
    </row>
    <row r="80" spans="1:5" ht="30" customHeight="1">
      <c r="A80" s="87">
        <v>55</v>
      </c>
      <c r="B80" s="4" t="s">
        <v>119</v>
      </c>
      <c r="C80" s="71">
        <v>2</v>
      </c>
      <c r="D80" s="32" t="s">
        <v>411</v>
      </c>
      <c r="E80" s="34" t="s">
        <v>410</v>
      </c>
    </row>
    <row r="81" spans="1:5" ht="30" customHeight="1">
      <c r="A81" s="87">
        <v>56</v>
      </c>
      <c r="B81" s="5" t="s">
        <v>757</v>
      </c>
      <c r="C81" s="71">
        <v>0</v>
      </c>
      <c r="D81" s="32" t="s">
        <v>132</v>
      </c>
      <c r="E81" s="28"/>
    </row>
    <row r="82" spans="1:5" ht="30" customHeight="1">
      <c r="A82" s="87">
        <v>57</v>
      </c>
      <c r="B82" s="5" t="s">
        <v>758</v>
      </c>
      <c r="C82" s="71">
        <v>1</v>
      </c>
      <c r="D82" s="32" t="s">
        <v>304</v>
      </c>
      <c r="E82" s="28" t="s">
        <v>409</v>
      </c>
    </row>
    <row r="83" spans="1:5" ht="30" customHeight="1">
      <c r="A83" s="87">
        <v>58</v>
      </c>
      <c r="B83" s="5" t="s">
        <v>759</v>
      </c>
      <c r="C83" s="71">
        <v>0</v>
      </c>
      <c r="D83" s="32" t="s">
        <v>85</v>
      </c>
      <c r="E83" s="28"/>
    </row>
    <row r="84" spans="1:5" ht="30" customHeight="1">
      <c r="A84" s="87">
        <v>59</v>
      </c>
      <c r="B84" s="5" t="s">
        <v>760</v>
      </c>
      <c r="C84" s="71">
        <v>1</v>
      </c>
      <c r="D84" s="32" t="s">
        <v>304</v>
      </c>
      <c r="E84" s="35"/>
    </row>
    <row r="85" spans="1:5" ht="30" customHeight="1">
      <c r="A85" s="87">
        <v>60</v>
      </c>
      <c r="B85" s="5" t="s">
        <v>761</v>
      </c>
      <c r="C85" s="71"/>
      <c r="D85" s="32"/>
      <c r="E85" s="35"/>
    </row>
    <row r="86" spans="1:5" ht="30" customHeight="1">
      <c r="A86" s="89" t="s">
        <v>803</v>
      </c>
      <c r="B86" s="5" t="s">
        <v>762</v>
      </c>
      <c r="C86" s="71">
        <v>1</v>
      </c>
      <c r="D86" s="32" t="s">
        <v>123</v>
      </c>
      <c r="E86" s="35"/>
    </row>
    <row r="87" spans="1:5" ht="30" customHeight="1">
      <c r="A87" s="89" t="s">
        <v>804</v>
      </c>
      <c r="B87" s="5" t="s">
        <v>112</v>
      </c>
      <c r="C87" s="71">
        <v>0</v>
      </c>
      <c r="D87" s="32" t="s">
        <v>304</v>
      </c>
      <c r="E87" s="35"/>
    </row>
    <row r="88" spans="1:5" ht="30" customHeight="1">
      <c r="A88" s="89" t="s">
        <v>805</v>
      </c>
      <c r="B88" s="5" t="s">
        <v>763</v>
      </c>
      <c r="C88" s="71">
        <v>0</v>
      </c>
      <c r="D88" s="32" t="s">
        <v>304</v>
      </c>
      <c r="E88" s="35"/>
    </row>
    <row r="89" spans="1:5" ht="30" customHeight="1">
      <c r="A89" s="89" t="s">
        <v>806</v>
      </c>
      <c r="B89" s="5" t="s">
        <v>764</v>
      </c>
      <c r="C89" s="71">
        <v>0</v>
      </c>
      <c r="D89" s="32" t="s">
        <v>82</v>
      </c>
      <c r="E89" s="35"/>
    </row>
    <row r="90" spans="1:5" ht="30" customHeight="1">
      <c r="A90" s="89" t="s">
        <v>807</v>
      </c>
      <c r="B90" s="5" t="s">
        <v>109</v>
      </c>
      <c r="C90" s="71">
        <v>0</v>
      </c>
      <c r="D90" s="32"/>
      <c r="E90" s="35"/>
    </row>
    <row r="91" spans="1:5" ht="30" customHeight="1">
      <c r="A91" s="87">
        <v>61</v>
      </c>
      <c r="B91" s="5" t="s">
        <v>765</v>
      </c>
      <c r="C91" s="71" t="s">
        <v>403</v>
      </c>
      <c r="D91" s="32"/>
      <c r="E91" s="34"/>
    </row>
    <row r="92" spans="1:5" ht="30" customHeight="1">
      <c r="A92" s="87">
        <v>62</v>
      </c>
      <c r="B92" s="5" t="s">
        <v>106</v>
      </c>
      <c r="C92" s="71" t="s">
        <v>401</v>
      </c>
      <c r="D92" s="32"/>
      <c r="E92" s="34"/>
    </row>
    <row r="93" spans="1:5" ht="30" customHeight="1">
      <c r="A93" s="87">
        <v>63</v>
      </c>
      <c r="B93" s="5" t="s">
        <v>744</v>
      </c>
      <c r="C93" s="71" t="s">
        <v>400</v>
      </c>
      <c r="D93" s="75"/>
      <c r="E93" s="28"/>
    </row>
    <row r="94" spans="1:5" ht="81">
      <c r="A94" s="87">
        <v>64</v>
      </c>
      <c r="B94" s="9" t="s">
        <v>766</v>
      </c>
      <c r="C94" s="31" t="str">
        <f>C78+C79-C84&amp;"/"&amp;C86+C87+C90</f>
        <v>9/1</v>
      </c>
      <c r="D94" s="32" t="s">
        <v>304</v>
      </c>
      <c r="E94" s="28" t="s">
        <v>398</v>
      </c>
    </row>
    <row r="95" spans="1:5" ht="30" customHeight="1">
      <c r="A95" s="114" t="s">
        <v>102</v>
      </c>
      <c r="B95" s="115"/>
      <c r="C95" s="115"/>
      <c r="D95" s="115"/>
      <c r="E95" s="116"/>
    </row>
    <row r="96" spans="1:5" ht="48.6">
      <c r="A96" s="77">
        <v>65</v>
      </c>
      <c r="B96" s="9" t="s">
        <v>767</v>
      </c>
      <c r="C96" s="71">
        <v>3</v>
      </c>
      <c r="D96" s="75" t="s">
        <v>397</v>
      </c>
      <c r="E96" s="28" t="s">
        <v>396</v>
      </c>
    </row>
    <row r="97" spans="1:5" ht="30" customHeight="1">
      <c r="A97" s="77">
        <v>66</v>
      </c>
      <c r="B97" s="9" t="s">
        <v>101</v>
      </c>
      <c r="C97" s="71">
        <f>C82+C83</f>
        <v>1</v>
      </c>
      <c r="D97" s="75" t="s">
        <v>42</v>
      </c>
      <c r="E97" s="30" t="s">
        <v>395</v>
      </c>
    </row>
    <row r="98" spans="1:5" ht="30" customHeight="1">
      <c r="A98" s="77">
        <v>67</v>
      </c>
      <c r="B98" s="9" t="s">
        <v>768</v>
      </c>
      <c r="C98" s="71">
        <f>C44*2+C45+C62*2+C63+C79*2+C80</f>
        <v>64</v>
      </c>
      <c r="D98" s="75" t="s">
        <v>167</v>
      </c>
      <c r="E98" s="30" t="s">
        <v>96</v>
      </c>
    </row>
    <row r="99" spans="1:5" ht="97.2">
      <c r="A99" s="77">
        <v>68</v>
      </c>
      <c r="B99" s="9" t="s">
        <v>769</v>
      </c>
      <c r="C99" s="71">
        <v>320</v>
      </c>
      <c r="D99" s="75" t="s">
        <v>394</v>
      </c>
      <c r="E99" s="28" t="s">
        <v>393</v>
      </c>
    </row>
    <row r="100" spans="1:5" ht="30" customHeight="1">
      <c r="A100" s="77">
        <v>69</v>
      </c>
      <c r="B100" s="9" t="s">
        <v>770</v>
      </c>
      <c r="C100" s="72" t="s">
        <v>392</v>
      </c>
      <c r="D100" s="75" t="s">
        <v>82</v>
      </c>
      <c r="E100" s="30"/>
    </row>
    <row r="101" spans="1:5" ht="32.4">
      <c r="A101" s="77">
        <v>70</v>
      </c>
      <c r="B101" s="9" t="s">
        <v>771</v>
      </c>
      <c r="C101" s="54" t="s">
        <v>391</v>
      </c>
      <c r="D101" s="75" t="s">
        <v>82</v>
      </c>
      <c r="E101" s="28" t="s">
        <v>390</v>
      </c>
    </row>
    <row r="102" spans="1:5" ht="32.4">
      <c r="A102" s="77">
        <v>71</v>
      </c>
      <c r="B102" s="9" t="s">
        <v>772</v>
      </c>
      <c r="C102" s="71">
        <f>C83</f>
        <v>0</v>
      </c>
      <c r="D102" s="75" t="s">
        <v>389</v>
      </c>
      <c r="E102" s="28" t="s">
        <v>388</v>
      </c>
    </row>
    <row r="103" spans="1:5" ht="32.4">
      <c r="A103" s="77">
        <v>72</v>
      </c>
      <c r="B103" s="9" t="s">
        <v>773</v>
      </c>
      <c r="C103" s="71">
        <v>4</v>
      </c>
      <c r="D103" s="75" t="s">
        <v>131</v>
      </c>
      <c r="E103" s="28" t="s">
        <v>387</v>
      </c>
    </row>
    <row r="104" spans="1:5" ht="32.4">
      <c r="A104" s="77">
        <v>73</v>
      </c>
      <c r="B104" s="9" t="s">
        <v>774</v>
      </c>
      <c r="C104" s="71">
        <v>0</v>
      </c>
      <c r="D104" s="75" t="s">
        <v>82</v>
      </c>
      <c r="E104" s="28" t="s">
        <v>84</v>
      </c>
    </row>
    <row r="105" spans="1:5" ht="30" customHeight="1" thickBot="1">
      <c r="A105" s="78">
        <v>74</v>
      </c>
      <c r="B105" s="79" t="s">
        <v>46</v>
      </c>
      <c r="C105" s="80">
        <v>4</v>
      </c>
      <c r="D105" s="26" t="s">
        <v>82</v>
      </c>
      <c r="E105" s="38" t="s">
        <v>386</v>
      </c>
    </row>
    <row r="106" spans="1:5" ht="30" customHeight="1">
      <c r="A106" s="2"/>
      <c r="B106" s="2"/>
      <c r="C106" s="24"/>
      <c r="D106" s="24"/>
      <c r="E106" s="23"/>
    </row>
    <row r="107" spans="1:5" ht="30" customHeight="1">
      <c r="A107" s="2"/>
      <c r="B107" s="2"/>
      <c r="C107" s="24"/>
      <c r="D107" s="24"/>
      <c r="E107" s="23"/>
    </row>
  </sheetData>
  <mergeCells count="11">
    <mergeCell ref="A38:E38"/>
    <mergeCell ref="A42:E42"/>
    <mergeCell ref="A60:E60"/>
    <mergeCell ref="A77:E77"/>
    <mergeCell ref="A95:E95"/>
    <mergeCell ref="A32:E32"/>
    <mergeCell ref="A1:E1"/>
    <mergeCell ref="A9:E9"/>
    <mergeCell ref="A12:E12"/>
    <mergeCell ref="A18:E18"/>
    <mergeCell ref="A23:E23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73" fitToHeight="0" orientation="portrait" r:id="rId1"/>
  <rowBreaks count="2" manualBreakCount="2">
    <brk id="41" max="4" man="1"/>
    <brk id="76" max="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7"/>
  <sheetViews>
    <sheetView view="pageBreakPreview" zoomScale="60" zoomScaleNormal="115" workbookViewId="0">
      <selection activeCell="A9" sqref="A9:E9"/>
    </sheetView>
  </sheetViews>
  <sheetFormatPr defaultRowHeight="30" customHeight="1"/>
  <cols>
    <col min="1" max="1" width="8" customWidth="1"/>
    <col min="2" max="2" width="51.77734375" bestFit="1" customWidth="1"/>
    <col min="3" max="4" width="20.77734375" style="1" customWidth="1"/>
    <col min="5" max="5" width="50.77734375" customWidth="1"/>
  </cols>
  <sheetData>
    <row r="1" spans="1:5" ht="30" customHeight="1">
      <c r="A1" s="148" t="s">
        <v>80</v>
      </c>
      <c r="B1" s="149"/>
      <c r="C1" s="149"/>
      <c r="D1" s="149"/>
      <c r="E1" s="150"/>
    </row>
    <row r="2" spans="1:5" ht="30" customHeight="1">
      <c r="A2" s="84" t="s">
        <v>4</v>
      </c>
      <c r="B2" s="82" t="s">
        <v>5</v>
      </c>
      <c r="C2" s="82" t="s">
        <v>6</v>
      </c>
      <c r="D2" s="82" t="s">
        <v>7</v>
      </c>
      <c r="E2" s="113" t="s">
        <v>8</v>
      </c>
    </row>
    <row r="3" spans="1:5" ht="30" customHeight="1">
      <c r="A3" s="86">
        <v>1</v>
      </c>
      <c r="B3" s="5" t="s">
        <v>717</v>
      </c>
      <c r="C3" s="18">
        <v>6</v>
      </c>
      <c r="D3" s="7" t="s">
        <v>26</v>
      </c>
      <c r="E3" s="11" t="s">
        <v>27</v>
      </c>
    </row>
    <row r="4" spans="1:5" ht="30" customHeight="1">
      <c r="A4" s="86">
        <v>2</v>
      </c>
      <c r="B4" s="5" t="s">
        <v>159</v>
      </c>
      <c r="C4" s="18">
        <v>37</v>
      </c>
      <c r="D4" s="8"/>
      <c r="E4" s="11" t="s">
        <v>0</v>
      </c>
    </row>
    <row r="5" spans="1:5" ht="30" customHeight="1">
      <c r="A5" s="86">
        <v>3</v>
      </c>
      <c r="B5" s="5" t="s">
        <v>718</v>
      </c>
      <c r="C5" s="18">
        <v>22</v>
      </c>
      <c r="D5" s="8"/>
      <c r="E5" s="11" t="s">
        <v>43</v>
      </c>
    </row>
    <row r="6" spans="1:5" ht="30" customHeight="1">
      <c r="A6" s="86">
        <v>4</v>
      </c>
      <c r="B6" s="5" t="s">
        <v>719</v>
      </c>
      <c r="C6" s="18">
        <v>10</v>
      </c>
      <c r="D6" s="7"/>
      <c r="E6" s="11" t="s">
        <v>50</v>
      </c>
    </row>
    <row r="7" spans="1:5" ht="30" customHeight="1">
      <c r="A7" s="86">
        <v>5</v>
      </c>
      <c r="B7" s="5" t="s">
        <v>720</v>
      </c>
      <c r="C7" s="18">
        <v>2</v>
      </c>
      <c r="D7" s="7"/>
      <c r="E7" s="11"/>
    </row>
    <row r="8" spans="1:5" ht="30" customHeight="1">
      <c r="A8" s="86">
        <v>6</v>
      </c>
      <c r="B8" s="5" t="s">
        <v>721</v>
      </c>
      <c r="C8" s="18">
        <f>SUM(C4:C7)</f>
        <v>71</v>
      </c>
      <c r="D8" s="7"/>
      <c r="E8" s="11"/>
    </row>
    <row r="9" spans="1:5" ht="30" customHeight="1">
      <c r="A9" s="145" t="s">
        <v>277</v>
      </c>
      <c r="B9" s="146"/>
      <c r="C9" s="146"/>
      <c r="D9" s="146"/>
      <c r="E9" s="147"/>
    </row>
    <row r="10" spans="1:5" ht="30" customHeight="1">
      <c r="A10" s="86">
        <v>7</v>
      </c>
      <c r="B10" s="5" t="s">
        <v>9</v>
      </c>
      <c r="C10" s="18"/>
      <c r="D10" s="8"/>
      <c r="E10" s="11" t="s">
        <v>34</v>
      </c>
    </row>
    <row r="11" spans="1:5" ht="30" customHeight="1">
      <c r="A11" s="86">
        <v>8</v>
      </c>
      <c r="B11" s="5" t="s">
        <v>722</v>
      </c>
      <c r="C11" s="18"/>
      <c r="D11" s="8"/>
      <c r="E11" s="11" t="s">
        <v>35</v>
      </c>
    </row>
    <row r="12" spans="1:5" ht="30" customHeight="1">
      <c r="A12" s="145" t="s">
        <v>780</v>
      </c>
      <c r="B12" s="146"/>
      <c r="C12" s="146"/>
      <c r="D12" s="146"/>
      <c r="E12" s="147"/>
    </row>
    <row r="13" spans="1:5" ht="30" customHeight="1">
      <c r="A13" s="87">
        <v>9</v>
      </c>
      <c r="B13" s="5" t="s">
        <v>10</v>
      </c>
      <c r="C13" s="18">
        <v>1000</v>
      </c>
      <c r="D13" s="7" t="s">
        <v>1</v>
      </c>
      <c r="E13" s="12"/>
    </row>
    <row r="14" spans="1:5" ht="30" customHeight="1">
      <c r="A14" s="87">
        <v>10</v>
      </c>
      <c r="B14" s="4" t="s">
        <v>29</v>
      </c>
      <c r="C14" s="18" t="s">
        <v>57</v>
      </c>
      <c r="D14" s="8" t="s">
        <v>51</v>
      </c>
      <c r="E14" s="12"/>
    </row>
    <row r="15" spans="1:5" ht="30" customHeight="1">
      <c r="A15" s="87">
        <v>11</v>
      </c>
      <c r="B15" s="5" t="s">
        <v>11</v>
      </c>
      <c r="C15" s="18" t="s">
        <v>62</v>
      </c>
      <c r="D15" s="8" t="s">
        <v>33</v>
      </c>
      <c r="E15" s="12"/>
    </row>
    <row r="16" spans="1:5" ht="30" customHeight="1">
      <c r="A16" s="87">
        <v>12</v>
      </c>
      <c r="B16" s="5" t="s">
        <v>12</v>
      </c>
      <c r="C16" s="18">
        <v>106</v>
      </c>
      <c r="D16" s="8"/>
      <c r="E16" s="12"/>
    </row>
    <row r="17" spans="1:5" ht="30" customHeight="1">
      <c r="A17" s="87">
        <v>13</v>
      </c>
      <c r="B17" s="4" t="s">
        <v>30</v>
      </c>
      <c r="C17" s="18" t="s">
        <v>2</v>
      </c>
      <c r="D17" s="8"/>
      <c r="E17" s="12"/>
    </row>
    <row r="18" spans="1:5" ht="30" customHeight="1">
      <c r="A18" s="145" t="s">
        <v>705</v>
      </c>
      <c r="B18" s="146"/>
      <c r="C18" s="146"/>
      <c r="D18" s="146"/>
      <c r="E18" s="147"/>
    </row>
    <row r="19" spans="1:5" ht="30" customHeight="1">
      <c r="A19" s="87">
        <v>14</v>
      </c>
      <c r="B19" s="5" t="s">
        <v>723</v>
      </c>
      <c r="C19" s="6">
        <v>0</v>
      </c>
      <c r="D19" s="7" t="s">
        <v>14</v>
      </c>
      <c r="E19" s="11" t="s">
        <v>15</v>
      </c>
    </row>
    <row r="20" spans="1:5" ht="30" customHeight="1">
      <c r="A20" s="87">
        <v>15</v>
      </c>
      <c r="B20" s="5" t="s">
        <v>724</v>
      </c>
      <c r="C20" s="6">
        <v>0</v>
      </c>
      <c r="D20" s="7" t="s">
        <v>14</v>
      </c>
      <c r="E20" s="11" t="s">
        <v>59</v>
      </c>
    </row>
    <row r="21" spans="1:5" ht="30" customHeight="1">
      <c r="A21" s="87">
        <v>16</v>
      </c>
      <c r="B21" s="5" t="s">
        <v>725</v>
      </c>
      <c r="C21" s="6">
        <v>0</v>
      </c>
      <c r="D21" s="7" t="s">
        <v>14</v>
      </c>
      <c r="E21" s="12" t="s">
        <v>31</v>
      </c>
    </row>
    <row r="22" spans="1:5" ht="30" customHeight="1">
      <c r="A22" s="87">
        <v>17</v>
      </c>
      <c r="B22" s="4" t="s">
        <v>726</v>
      </c>
      <c r="C22" s="6">
        <v>0</v>
      </c>
      <c r="D22" s="7" t="s">
        <v>40</v>
      </c>
      <c r="E22" s="12"/>
    </row>
    <row r="23" spans="1:5" ht="30" customHeight="1">
      <c r="A23" s="145" t="s">
        <v>781</v>
      </c>
      <c r="B23" s="146"/>
      <c r="C23" s="146"/>
      <c r="D23" s="146"/>
      <c r="E23" s="147"/>
    </row>
    <row r="24" spans="1:5" ht="30" customHeight="1">
      <c r="A24" s="87">
        <v>18</v>
      </c>
      <c r="B24" s="5" t="s">
        <v>18</v>
      </c>
      <c r="C24" s="18">
        <v>3</v>
      </c>
      <c r="D24" s="7" t="s">
        <v>19</v>
      </c>
      <c r="E24" s="11" t="s">
        <v>58</v>
      </c>
    </row>
    <row r="25" spans="1:5" ht="30" customHeight="1">
      <c r="A25" s="87" t="s">
        <v>998</v>
      </c>
      <c r="B25" s="5" t="s">
        <v>999</v>
      </c>
      <c r="C25" s="122" t="s">
        <v>1032</v>
      </c>
      <c r="D25" s="122"/>
      <c r="E25" s="34"/>
    </row>
    <row r="26" spans="1:5" ht="30" customHeight="1">
      <c r="A26" s="87" t="s">
        <v>1000</v>
      </c>
      <c r="B26" s="5" t="s">
        <v>1001</v>
      </c>
      <c r="C26" s="71" t="s">
        <v>1018</v>
      </c>
      <c r="D26" s="37"/>
      <c r="E26" s="34"/>
    </row>
    <row r="27" spans="1:5" ht="30" customHeight="1">
      <c r="A27" s="87" t="s">
        <v>1002</v>
      </c>
      <c r="B27" s="5" t="s">
        <v>1003</v>
      </c>
      <c r="C27" s="71" t="s">
        <v>1021</v>
      </c>
      <c r="D27" s="37"/>
      <c r="E27" s="34"/>
    </row>
    <row r="28" spans="1:5" ht="30" customHeight="1">
      <c r="A28" s="87" t="s">
        <v>1004</v>
      </c>
      <c r="B28" s="5" t="s">
        <v>1005</v>
      </c>
      <c r="C28" s="71" t="s">
        <v>1017</v>
      </c>
      <c r="D28" s="37"/>
      <c r="E28" s="34"/>
    </row>
    <row r="29" spans="1:5" ht="30" customHeight="1">
      <c r="A29" s="87">
        <v>19</v>
      </c>
      <c r="B29" s="5" t="s">
        <v>16</v>
      </c>
      <c r="C29" s="18">
        <v>4</v>
      </c>
      <c r="D29" s="7" t="s">
        <v>14</v>
      </c>
      <c r="E29" s="12"/>
    </row>
    <row r="30" spans="1:5" ht="30" customHeight="1">
      <c r="A30" s="87">
        <v>20</v>
      </c>
      <c r="B30" s="5" t="s">
        <v>17</v>
      </c>
      <c r="C30" s="18">
        <v>7</v>
      </c>
      <c r="D30" s="7" t="s">
        <v>14</v>
      </c>
      <c r="E30" s="12"/>
    </row>
    <row r="31" spans="1:5" ht="30" customHeight="1">
      <c r="A31" s="87">
        <v>21</v>
      </c>
      <c r="B31" s="5" t="s">
        <v>194</v>
      </c>
      <c r="C31" s="18" t="s">
        <v>2</v>
      </c>
      <c r="D31" s="8"/>
      <c r="E31" s="12"/>
    </row>
    <row r="32" spans="1:5" ht="30" customHeight="1">
      <c r="A32" s="145" t="s">
        <v>146</v>
      </c>
      <c r="B32" s="146"/>
      <c r="C32" s="146"/>
      <c r="D32" s="146"/>
      <c r="E32" s="147"/>
    </row>
    <row r="33" spans="1:5" ht="30" customHeight="1">
      <c r="A33" s="87">
        <v>22</v>
      </c>
      <c r="B33" s="5" t="s">
        <v>145</v>
      </c>
      <c r="C33" s="18" t="s">
        <v>2</v>
      </c>
      <c r="D33" s="8"/>
      <c r="E33" s="12"/>
    </row>
    <row r="34" spans="1:5" ht="30" customHeight="1">
      <c r="A34" s="87">
        <v>23</v>
      </c>
      <c r="B34" s="5" t="s">
        <v>727</v>
      </c>
      <c r="C34" s="18">
        <v>49</v>
      </c>
      <c r="D34" s="8" t="s">
        <v>33</v>
      </c>
      <c r="E34" s="11" t="s">
        <v>36</v>
      </c>
    </row>
    <row r="35" spans="1:5" ht="30" customHeight="1">
      <c r="A35" s="87">
        <v>24</v>
      </c>
      <c r="B35" s="4" t="s">
        <v>32</v>
      </c>
      <c r="C35" s="18">
        <f>C34</f>
        <v>49</v>
      </c>
      <c r="D35" s="8" t="s">
        <v>33</v>
      </c>
      <c r="E35" s="11" t="s">
        <v>37</v>
      </c>
    </row>
    <row r="36" spans="1:5" ht="30" customHeight="1">
      <c r="A36" s="87">
        <v>25</v>
      </c>
      <c r="B36" s="4" t="s">
        <v>142</v>
      </c>
      <c r="C36" s="6" t="s">
        <v>52</v>
      </c>
      <c r="D36" s="8"/>
      <c r="E36" s="11"/>
    </row>
    <row r="37" spans="1:5" ht="30" customHeight="1">
      <c r="A37" s="87">
        <v>26</v>
      </c>
      <c r="B37" s="4" t="s">
        <v>728</v>
      </c>
      <c r="C37" s="6" t="s">
        <v>52</v>
      </c>
      <c r="D37" s="8"/>
      <c r="E37" s="11"/>
    </row>
    <row r="38" spans="1:5" ht="30" customHeight="1">
      <c r="A38" s="145" t="s">
        <v>782</v>
      </c>
      <c r="B38" s="146"/>
      <c r="C38" s="146"/>
      <c r="D38" s="146"/>
      <c r="E38" s="147"/>
    </row>
    <row r="39" spans="1:5" ht="30" customHeight="1">
      <c r="A39" s="87">
        <v>27</v>
      </c>
      <c r="B39" s="5" t="s">
        <v>21</v>
      </c>
      <c r="C39" s="18" t="s">
        <v>2</v>
      </c>
      <c r="D39" s="8"/>
      <c r="E39" s="11" t="s">
        <v>22</v>
      </c>
    </row>
    <row r="40" spans="1:5" ht="30" customHeight="1">
      <c r="A40" s="87">
        <v>28</v>
      </c>
      <c r="B40" s="5" t="s">
        <v>23</v>
      </c>
      <c r="C40" s="18" t="s">
        <v>2</v>
      </c>
      <c r="D40" s="8"/>
      <c r="E40" s="11" t="s">
        <v>49</v>
      </c>
    </row>
    <row r="41" spans="1:5" ht="30" customHeight="1">
      <c r="A41" s="87">
        <v>29</v>
      </c>
      <c r="B41" s="5" t="s">
        <v>24</v>
      </c>
      <c r="C41" s="18" t="s">
        <v>2</v>
      </c>
      <c r="D41" s="8"/>
      <c r="E41" s="11"/>
    </row>
    <row r="42" spans="1:5" ht="30" customHeight="1">
      <c r="A42" s="145" t="s">
        <v>25</v>
      </c>
      <c r="B42" s="146"/>
      <c r="C42" s="146"/>
      <c r="D42" s="146"/>
      <c r="E42" s="147"/>
    </row>
    <row r="43" spans="1:5" ht="30" customHeight="1">
      <c r="A43" s="87">
        <v>30</v>
      </c>
      <c r="B43" s="5" t="s">
        <v>729</v>
      </c>
      <c r="C43" s="18">
        <v>26</v>
      </c>
      <c r="D43" s="8" t="s">
        <v>45</v>
      </c>
      <c r="E43" s="11" t="s">
        <v>38</v>
      </c>
    </row>
    <row r="44" spans="1:5" ht="48.6">
      <c r="A44" s="87">
        <v>31</v>
      </c>
      <c r="B44" s="5" t="s">
        <v>39</v>
      </c>
      <c r="C44" s="18">
        <v>11</v>
      </c>
      <c r="D44" s="8" t="s">
        <v>45</v>
      </c>
      <c r="E44" s="11" t="s">
        <v>64</v>
      </c>
    </row>
    <row r="45" spans="1:5" ht="30" customHeight="1">
      <c r="A45" s="87">
        <v>32</v>
      </c>
      <c r="B45" s="5" t="s">
        <v>730</v>
      </c>
      <c r="C45" s="18">
        <v>1</v>
      </c>
      <c r="D45" s="8" t="s">
        <v>45</v>
      </c>
      <c r="E45" s="11" t="s">
        <v>65</v>
      </c>
    </row>
    <row r="46" spans="1:5" ht="30" customHeight="1">
      <c r="A46" s="87">
        <v>33</v>
      </c>
      <c r="B46" s="4" t="s">
        <v>133</v>
      </c>
      <c r="C46" s="18">
        <v>10</v>
      </c>
      <c r="D46" s="8" t="s">
        <v>53</v>
      </c>
      <c r="E46" s="12"/>
    </row>
    <row r="47" spans="1:5" ht="30" customHeight="1">
      <c r="A47" s="87">
        <v>34</v>
      </c>
      <c r="B47" s="5" t="s">
        <v>731</v>
      </c>
      <c r="C47" s="18">
        <f>C49+C48</f>
        <v>37</v>
      </c>
      <c r="D47" s="8" t="s">
        <v>33</v>
      </c>
      <c r="E47" s="12"/>
    </row>
    <row r="48" spans="1:5" ht="30" customHeight="1">
      <c r="A48" s="87">
        <v>35</v>
      </c>
      <c r="B48" s="4" t="s">
        <v>732</v>
      </c>
      <c r="C48" s="18">
        <v>6</v>
      </c>
      <c r="D48" s="8" t="s">
        <v>53</v>
      </c>
      <c r="E48" s="12"/>
    </row>
    <row r="49" spans="1:5" ht="30" customHeight="1">
      <c r="A49" s="87">
        <v>36</v>
      </c>
      <c r="B49" s="68" t="s">
        <v>733</v>
      </c>
      <c r="C49" s="18">
        <v>31</v>
      </c>
      <c r="D49" s="8"/>
      <c r="E49" s="12"/>
    </row>
    <row r="50" spans="1:5" ht="30" customHeight="1">
      <c r="A50" s="87">
        <v>37</v>
      </c>
      <c r="B50" s="5" t="s">
        <v>113</v>
      </c>
      <c r="C50" s="18"/>
      <c r="D50" s="8"/>
      <c r="E50" s="12"/>
    </row>
    <row r="51" spans="1:5" ht="30" customHeight="1">
      <c r="A51" s="89" t="s">
        <v>734</v>
      </c>
      <c r="B51" s="5" t="s">
        <v>735</v>
      </c>
      <c r="C51" s="18">
        <v>0</v>
      </c>
      <c r="D51" s="8" t="s">
        <v>33</v>
      </c>
      <c r="E51" s="12"/>
    </row>
    <row r="52" spans="1:5" ht="30" customHeight="1">
      <c r="A52" s="89" t="s">
        <v>736</v>
      </c>
      <c r="B52" s="5" t="s">
        <v>737</v>
      </c>
      <c r="C52" s="18">
        <v>35</v>
      </c>
      <c r="D52" s="8" t="s">
        <v>33</v>
      </c>
      <c r="E52" s="12"/>
    </row>
    <row r="53" spans="1:5" ht="30" customHeight="1">
      <c r="A53" s="89" t="s">
        <v>738</v>
      </c>
      <c r="B53" s="5" t="s">
        <v>739</v>
      </c>
      <c r="C53" s="18">
        <v>0</v>
      </c>
      <c r="D53" s="8" t="s">
        <v>33</v>
      </c>
      <c r="E53" s="12"/>
    </row>
    <row r="54" spans="1:5" ht="30" customHeight="1">
      <c r="A54" s="89" t="s">
        <v>740</v>
      </c>
      <c r="B54" s="5" t="s">
        <v>110</v>
      </c>
      <c r="C54" s="18">
        <v>2</v>
      </c>
      <c r="D54" s="8" t="s">
        <v>33</v>
      </c>
      <c r="E54" s="12"/>
    </row>
    <row r="55" spans="1:5" ht="30" customHeight="1">
      <c r="A55" s="89" t="s">
        <v>741</v>
      </c>
      <c r="B55" s="5" t="s">
        <v>109</v>
      </c>
      <c r="C55" s="18">
        <v>0</v>
      </c>
      <c r="D55" s="8" t="s">
        <v>33</v>
      </c>
      <c r="E55" s="12" t="s">
        <v>56</v>
      </c>
    </row>
    <row r="56" spans="1:5" ht="30" customHeight="1">
      <c r="A56" s="87">
        <v>38</v>
      </c>
      <c r="B56" s="5" t="s">
        <v>742</v>
      </c>
      <c r="C56" s="18" t="s">
        <v>54</v>
      </c>
      <c r="D56" s="8"/>
      <c r="E56" s="12"/>
    </row>
    <row r="57" spans="1:5" ht="30" customHeight="1">
      <c r="A57" s="87">
        <v>39</v>
      </c>
      <c r="B57" s="5" t="s">
        <v>743</v>
      </c>
      <c r="C57" s="18" t="s">
        <v>52</v>
      </c>
      <c r="D57" s="8"/>
      <c r="E57" s="12"/>
    </row>
    <row r="58" spans="1:5" ht="30" customHeight="1">
      <c r="A58" s="87">
        <v>40</v>
      </c>
      <c r="B58" s="5" t="s">
        <v>744</v>
      </c>
      <c r="C58" s="18" t="s">
        <v>55</v>
      </c>
      <c r="D58" s="8"/>
      <c r="E58" s="12"/>
    </row>
    <row r="59" spans="1:5" ht="129.6">
      <c r="A59" s="87">
        <v>41</v>
      </c>
      <c r="B59" s="9" t="s">
        <v>92</v>
      </c>
      <c r="C59" s="19" t="str">
        <f>C43+C44-C47&amp;"/"&amp;C52+C51+C55</f>
        <v>0/35</v>
      </c>
      <c r="D59" s="10" t="s">
        <v>33</v>
      </c>
      <c r="E59" s="12" t="s">
        <v>66</v>
      </c>
    </row>
    <row r="60" spans="1:5" ht="30" customHeight="1">
      <c r="A60" s="145" t="s">
        <v>127</v>
      </c>
      <c r="B60" s="146"/>
      <c r="C60" s="146"/>
      <c r="D60" s="146"/>
      <c r="E60" s="147"/>
    </row>
    <row r="61" spans="1:5" ht="30" customHeight="1">
      <c r="A61" s="87">
        <v>42</v>
      </c>
      <c r="B61" s="4" t="s">
        <v>745</v>
      </c>
      <c r="C61" s="18">
        <v>19</v>
      </c>
      <c r="D61" s="8" t="s">
        <v>45</v>
      </c>
      <c r="E61" s="12"/>
    </row>
    <row r="62" spans="1:5" ht="30" customHeight="1">
      <c r="A62" s="87">
        <v>43</v>
      </c>
      <c r="B62" s="4" t="s">
        <v>746</v>
      </c>
      <c r="C62" s="18">
        <v>3</v>
      </c>
      <c r="D62" s="8" t="s">
        <v>45</v>
      </c>
      <c r="E62" s="11" t="s">
        <v>67</v>
      </c>
    </row>
    <row r="63" spans="1:5" ht="30" customHeight="1">
      <c r="A63" s="87">
        <v>44</v>
      </c>
      <c r="B63" s="4" t="s">
        <v>119</v>
      </c>
      <c r="C63" s="18">
        <v>4</v>
      </c>
      <c r="D63" s="8" t="s">
        <v>45</v>
      </c>
      <c r="E63" s="11" t="s">
        <v>68</v>
      </c>
    </row>
    <row r="64" spans="1:5" ht="30" customHeight="1">
      <c r="A64" s="87">
        <v>45</v>
      </c>
      <c r="B64" s="5" t="s">
        <v>747</v>
      </c>
      <c r="C64" s="18">
        <v>9</v>
      </c>
      <c r="D64" s="8" t="s">
        <v>53</v>
      </c>
      <c r="E64" s="12"/>
    </row>
    <row r="65" spans="1:5" ht="48.6">
      <c r="A65" s="87">
        <v>46</v>
      </c>
      <c r="B65" s="5" t="s">
        <v>48</v>
      </c>
      <c r="C65" s="18">
        <v>9</v>
      </c>
      <c r="D65" s="8" t="s">
        <v>33</v>
      </c>
      <c r="E65" s="11" t="s">
        <v>79</v>
      </c>
    </row>
    <row r="66" spans="1:5" ht="30" customHeight="1">
      <c r="A66" s="87">
        <v>47</v>
      </c>
      <c r="B66" s="5" t="s">
        <v>124</v>
      </c>
      <c r="C66" s="18">
        <v>6</v>
      </c>
      <c r="D66" s="8" t="s">
        <v>53</v>
      </c>
      <c r="E66" s="11"/>
    </row>
    <row r="67" spans="1:5" ht="30" customHeight="1">
      <c r="A67" s="87">
        <v>48</v>
      </c>
      <c r="B67" s="5" t="s">
        <v>748</v>
      </c>
      <c r="C67" s="18"/>
      <c r="D67" s="8"/>
      <c r="E67" s="11"/>
    </row>
    <row r="68" spans="1:5" ht="30" customHeight="1">
      <c r="A68" s="89" t="s">
        <v>798</v>
      </c>
      <c r="B68" s="5" t="s">
        <v>749</v>
      </c>
      <c r="C68" s="18">
        <v>0</v>
      </c>
      <c r="D68" s="8" t="s">
        <v>33</v>
      </c>
      <c r="E68" s="12"/>
    </row>
    <row r="69" spans="1:5" ht="30" customHeight="1">
      <c r="A69" s="89" t="s">
        <v>799</v>
      </c>
      <c r="B69" s="5" t="s">
        <v>750</v>
      </c>
      <c r="C69" s="18">
        <v>3</v>
      </c>
      <c r="D69" s="8" t="s">
        <v>33</v>
      </c>
      <c r="E69" s="11"/>
    </row>
    <row r="70" spans="1:5" ht="30" customHeight="1">
      <c r="A70" s="89" t="s">
        <v>800</v>
      </c>
      <c r="B70" s="5" t="s">
        <v>751</v>
      </c>
      <c r="C70" s="18">
        <v>0</v>
      </c>
      <c r="D70" s="8" t="s">
        <v>33</v>
      </c>
      <c r="E70" s="12"/>
    </row>
    <row r="71" spans="1:5" ht="30" customHeight="1">
      <c r="A71" s="89" t="s">
        <v>801</v>
      </c>
      <c r="B71" s="5" t="s">
        <v>752</v>
      </c>
      <c r="C71" s="18">
        <v>6</v>
      </c>
      <c r="D71" s="8" t="s">
        <v>33</v>
      </c>
      <c r="E71" s="11"/>
    </row>
    <row r="72" spans="1:5" ht="30" customHeight="1">
      <c r="A72" s="89" t="s">
        <v>802</v>
      </c>
      <c r="B72" s="5" t="s">
        <v>109</v>
      </c>
      <c r="C72" s="18">
        <v>0</v>
      </c>
      <c r="D72" s="8"/>
      <c r="E72" s="11"/>
    </row>
    <row r="73" spans="1:5" ht="30" customHeight="1">
      <c r="A73" s="87">
        <v>49</v>
      </c>
      <c r="B73" s="5" t="s">
        <v>753</v>
      </c>
      <c r="C73" s="18" t="s">
        <v>54</v>
      </c>
      <c r="D73" s="8"/>
      <c r="E73" s="11"/>
    </row>
    <row r="74" spans="1:5" ht="30" customHeight="1">
      <c r="A74" s="87">
        <v>50</v>
      </c>
      <c r="B74" s="5" t="s">
        <v>743</v>
      </c>
      <c r="C74" s="18" t="s">
        <v>52</v>
      </c>
      <c r="D74" s="8"/>
      <c r="E74" s="11"/>
    </row>
    <row r="75" spans="1:5" ht="30" customHeight="1">
      <c r="A75" s="87">
        <v>51</v>
      </c>
      <c r="B75" s="5" t="s">
        <v>754</v>
      </c>
      <c r="C75" s="18" t="s">
        <v>55</v>
      </c>
      <c r="D75" s="8"/>
      <c r="E75" s="12"/>
    </row>
    <row r="76" spans="1:5" ht="64.8">
      <c r="A76" s="87">
        <v>52</v>
      </c>
      <c r="B76" s="9" t="s">
        <v>755</v>
      </c>
      <c r="C76" s="19" t="str">
        <f>C61+C62-C65&amp;"/"&amp;C68+C69+C72</f>
        <v>13/3</v>
      </c>
      <c r="D76" s="10" t="s">
        <v>33</v>
      </c>
      <c r="E76" s="12" t="s">
        <v>69</v>
      </c>
    </row>
    <row r="77" spans="1:5" ht="30" customHeight="1">
      <c r="A77" s="145" t="s">
        <v>266</v>
      </c>
      <c r="B77" s="146"/>
      <c r="C77" s="146"/>
      <c r="D77" s="146"/>
      <c r="E77" s="147"/>
    </row>
    <row r="78" spans="1:5" ht="30" customHeight="1">
      <c r="A78" s="87">
        <v>53</v>
      </c>
      <c r="B78" s="4" t="s">
        <v>756</v>
      </c>
      <c r="C78" s="18">
        <v>2</v>
      </c>
      <c r="D78" s="8" t="s">
        <v>45</v>
      </c>
      <c r="E78" s="12"/>
    </row>
    <row r="79" spans="1:5" ht="30" customHeight="1">
      <c r="A79" s="87">
        <v>54</v>
      </c>
      <c r="B79" s="4" t="s">
        <v>44</v>
      </c>
      <c r="C79" s="18">
        <v>8</v>
      </c>
      <c r="D79" s="8" t="s">
        <v>45</v>
      </c>
      <c r="E79" s="12" t="s">
        <v>71</v>
      </c>
    </row>
    <row r="80" spans="1:5" ht="30" customHeight="1">
      <c r="A80" s="87">
        <v>55</v>
      </c>
      <c r="B80" s="4" t="s">
        <v>119</v>
      </c>
      <c r="C80" s="18">
        <v>1</v>
      </c>
      <c r="D80" s="8" t="s">
        <v>45</v>
      </c>
      <c r="E80" s="11" t="s">
        <v>70</v>
      </c>
    </row>
    <row r="81" spans="1:5" ht="30" customHeight="1">
      <c r="A81" s="87">
        <v>56</v>
      </c>
      <c r="B81" s="5" t="s">
        <v>757</v>
      </c>
      <c r="C81" s="18">
        <v>0</v>
      </c>
      <c r="D81" s="8" t="s">
        <v>53</v>
      </c>
      <c r="E81" s="12"/>
    </row>
    <row r="82" spans="1:5" ht="30" customHeight="1">
      <c r="A82" s="87">
        <v>57</v>
      </c>
      <c r="B82" s="5" t="s">
        <v>758</v>
      </c>
      <c r="C82" s="18">
        <v>4</v>
      </c>
      <c r="D82" s="8" t="s">
        <v>33</v>
      </c>
      <c r="E82" s="12" t="s">
        <v>72</v>
      </c>
    </row>
    <row r="83" spans="1:5" ht="30" customHeight="1">
      <c r="A83" s="87">
        <v>58</v>
      </c>
      <c r="B83" s="5" t="s">
        <v>759</v>
      </c>
      <c r="C83" s="18">
        <v>0</v>
      </c>
      <c r="D83" s="8" t="s">
        <v>33</v>
      </c>
      <c r="E83" s="12"/>
    </row>
    <row r="84" spans="1:5" ht="30" customHeight="1">
      <c r="A84" s="87">
        <v>59</v>
      </c>
      <c r="B84" s="5" t="s">
        <v>760</v>
      </c>
      <c r="C84" s="18">
        <v>1</v>
      </c>
      <c r="D84" s="8" t="s">
        <v>33</v>
      </c>
      <c r="E84" s="16"/>
    </row>
    <row r="85" spans="1:5" ht="30" customHeight="1">
      <c r="A85" s="87">
        <v>60</v>
      </c>
      <c r="B85" s="5" t="s">
        <v>761</v>
      </c>
      <c r="C85" s="18"/>
      <c r="D85" s="8"/>
      <c r="E85" s="16"/>
    </row>
    <row r="86" spans="1:5" ht="30" customHeight="1">
      <c r="A86" s="89" t="s">
        <v>803</v>
      </c>
      <c r="B86" s="5" t="s">
        <v>762</v>
      </c>
      <c r="C86" s="18">
        <v>0</v>
      </c>
      <c r="D86" s="8" t="s">
        <v>33</v>
      </c>
      <c r="E86" s="16"/>
    </row>
    <row r="87" spans="1:5" ht="30" customHeight="1">
      <c r="A87" s="89" t="s">
        <v>804</v>
      </c>
      <c r="B87" s="5" t="s">
        <v>112</v>
      </c>
      <c r="C87" s="18">
        <v>0</v>
      </c>
      <c r="D87" s="8" t="s">
        <v>33</v>
      </c>
      <c r="E87" s="16"/>
    </row>
    <row r="88" spans="1:5" ht="30" customHeight="1">
      <c r="A88" s="89" t="s">
        <v>805</v>
      </c>
      <c r="B88" s="5" t="s">
        <v>763</v>
      </c>
      <c r="C88" s="18">
        <v>1</v>
      </c>
      <c r="D88" s="8" t="s">
        <v>33</v>
      </c>
      <c r="E88" s="16"/>
    </row>
    <row r="89" spans="1:5" ht="30" customHeight="1">
      <c r="A89" s="89" t="s">
        <v>806</v>
      </c>
      <c r="B89" s="5" t="s">
        <v>764</v>
      </c>
      <c r="C89" s="18">
        <v>0</v>
      </c>
      <c r="D89" s="8" t="s">
        <v>33</v>
      </c>
      <c r="E89" s="16"/>
    </row>
    <row r="90" spans="1:5" ht="30" customHeight="1">
      <c r="A90" s="89" t="s">
        <v>807</v>
      </c>
      <c r="B90" s="5" t="s">
        <v>109</v>
      </c>
      <c r="C90" s="18">
        <v>0</v>
      </c>
      <c r="D90" s="8"/>
      <c r="E90" s="16"/>
    </row>
    <row r="91" spans="1:5" ht="30" customHeight="1">
      <c r="A91" s="87">
        <v>61</v>
      </c>
      <c r="B91" s="5" t="s">
        <v>765</v>
      </c>
      <c r="C91" s="18" t="s">
        <v>54</v>
      </c>
      <c r="D91" s="8"/>
      <c r="E91" s="11"/>
    </row>
    <row r="92" spans="1:5" ht="30" customHeight="1">
      <c r="A92" s="87">
        <v>62</v>
      </c>
      <c r="B92" s="5" t="s">
        <v>106</v>
      </c>
      <c r="C92" s="18" t="s">
        <v>52</v>
      </c>
      <c r="D92" s="8"/>
      <c r="E92" s="11"/>
    </row>
    <row r="93" spans="1:5" ht="30" customHeight="1">
      <c r="A93" s="87">
        <v>63</v>
      </c>
      <c r="B93" s="5" t="s">
        <v>744</v>
      </c>
      <c r="C93" s="18" t="s">
        <v>55</v>
      </c>
      <c r="D93" s="10"/>
      <c r="E93" s="12"/>
    </row>
    <row r="94" spans="1:5" ht="48.6">
      <c r="A94" s="87">
        <v>64</v>
      </c>
      <c r="B94" s="9" t="s">
        <v>766</v>
      </c>
      <c r="C94" s="19" t="str">
        <f>C78+C79-C84&amp;"/"&amp;C86+C87+C90</f>
        <v>9/0</v>
      </c>
      <c r="D94" s="8" t="s">
        <v>33</v>
      </c>
      <c r="E94" s="12" t="s">
        <v>73</v>
      </c>
    </row>
    <row r="95" spans="1:5" ht="30" customHeight="1">
      <c r="A95" s="145" t="s">
        <v>102</v>
      </c>
      <c r="B95" s="146"/>
      <c r="C95" s="146"/>
      <c r="D95" s="146"/>
      <c r="E95" s="147"/>
    </row>
    <row r="96" spans="1:5" ht="30" customHeight="1">
      <c r="A96" s="77">
        <v>65</v>
      </c>
      <c r="B96" s="9" t="s">
        <v>767</v>
      </c>
      <c r="C96" s="18">
        <v>0</v>
      </c>
      <c r="D96" s="10" t="s">
        <v>42</v>
      </c>
      <c r="E96" s="12"/>
    </row>
    <row r="97" spans="1:5" ht="30" customHeight="1">
      <c r="A97" s="77">
        <v>66</v>
      </c>
      <c r="B97" s="9" t="s">
        <v>101</v>
      </c>
      <c r="C97" s="18">
        <f>C82+C83</f>
        <v>4</v>
      </c>
      <c r="D97" s="10" t="s">
        <v>42</v>
      </c>
      <c r="E97" s="13" t="s">
        <v>72</v>
      </c>
    </row>
    <row r="98" spans="1:5" ht="30" customHeight="1">
      <c r="A98" s="77">
        <v>67</v>
      </c>
      <c r="B98" s="9" t="s">
        <v>768</v>
      </c>
      <c r="C98" s="18">
        <f>C44*2+C45+C62*2+C63+C79*2+C80</f>
        <v>50</v>
      </c>
      <c r="D98" s="10" t="s">
        <v>41</v>
      </c>
      <c r="E98" s="13" t="s">
        <v>63</v>
      </c>
    </row>
    <row r="99" spans="1:5" ht="30" customHeight="1">
      <c r="A99" s="77">
        <v>68</v>
      </c>
      <c r="B99" s="9" t="s">
        <v>769</v>
      </c>
      <c r="C99" s="18">
        <v>210</v>
      </c>
      <c r="D99" s="10" t="s">
        <v>40</v>
      </c>
      <c r="E99" s="12"/>
    </row>
    <row r="100" spans="1:5" ht="30" customHeight="1">
      <c r="A100" s="77">
        <v>69</v>
      </c>
      <c r="B100" s="9" t="s">
        <v>770</v>
      </c>
      <c r="C100" s="20" t="s">
        <v>74</v>
      </c>
      <c r="D100" s="10" t="s">
        <v>33</v>
      </c>
      <c r="E100" s="13"/>
    </row>
    <row r="101" spans="1:5" ht="48.6">
      <c r="A101" s="77">
        <v>70</v>
      </c>
      <c r="B101" s="9" t="s">
        <v>771</v>
      </c>
      <c r="C101" s="20" t="s">
        <v>75</v>
      </c>
      <c r="D101" s="10" t="s">
        <v>33</v>
      </c>
      <c r="E101" s="12" t="s">
        <v>76</v>
      </c>
    </row>
    <row r="102" spans="1:5" ht="32.4">
      <c r="A102" s="77">
        <v>71</v>
      </c>
      <c r="B102" s="9" t="s">
        <v>772</v>
      </c>
      <c r="C102" s="18">
        <f>C83</f>
        <v>0</v>
      </c>
      <c r="D102" s="10" t="s">
        <v>33</v>
      </c>
      <c r="E102" s="12" t="s">
        <v>60</v>
      </c>
    </row>
    <row r="103" spans="1:5" ht="48.6">
      <c r="A103" s="77">
        <v>72</v>
      </c>
      <c r="B103" s="9" t="s">
        <v>773</v>
      </c>
      <c r="C103" s="18">
        <v>6</v>
      </c>
      <c r="D103" s="10" t="s">
        <v>33</v>
      </c>
      <c r="E103" s="12" t="s">
        <v>78</v>
      </c>
    </row>
    <row r="104" spans="1:5" ht="32.4">
      <c r="A104" s="77">
        <v>73</v>
      </c>
      <c r="B104" s="9" t="s">
        <v>774</v>
      </c>
      <c r="C104" s="18">
        <v>1</v>
      </c>
      <c r="D104" s="10" t="s">
        <v>33</v>
      </c>
      <c r="E104" s="12" t="s">
        <v>77</v>
      </c>
    </row>
    <row r="105" spans="1:5" ht="30" customHeight="1" thickBot="1">
      <c r="A105" s="78">
        <v>74</v>
      </c>
      <c r="B105" s="79" t="s">
        <v>46</v>
      </c>
      <c r="C105" s="81">
        <v>0</v>
      </c>
      <c r="D105" s="14" t="s">
        <v>33</v>
      </c>
      <c r="E105" s="17"/>
    </row>
    <row r="106" spans="1:5" ht="30" customHeight="1">
      <c r="A106" s="2"/>
      <c r="B106" s="2"/>
      <c r="C106" s="3"/>
      <c r="D106" s="3"/>
      <c r="E106" s="2"/>
    </row>
    <row r="107" spans="1:5" ht="30" customHeight="1">
      <c r="A107" s="2"/>
      <c r="B107" s="2"/>
      <c r="C107" s="3"/>
      <c r="D107" s="3"/>
      <c r="E107" s="2"/>
    </row>
  </sheetData>
  <mergeCells count="12">
    <mergeCell ref="A38:E38"/>
    <mergeCell ref="A42:E42"/>
    <mergeCell ref="A60:E60"/>
    <mergeCell ref="A77:E77"/>
    <mergeCell ref="A95:E95"/>
    <mergeCell ref="A32:E32"/>
    <mergeCell ref="C25:D25"/>
    <mergeCell ref="A1:E1"/>
    <mergeCell ref="A9:E9"/>
    <mergeCell ref="A12:E12"/>
    <mergeCell ref="A18:E18"/>
    <mergeCell ref="A23:E23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73" fitToHeight="0" orientation="portrait" r:id="rId1"/>
  <rowBreaks count="2" manualBreakCount="2">
    <brk id="41" max="4" man="1"/>
    <brk id="7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已命名的範圍</vt:lpstr>
      </vt:variant>
      <vt:variant>
        <vt:i4>17</vt:i4>
      </vt:variant>
    </vt:vector>
  </HeadingPairs>
  <TitlesOfParts>
    <vt:vector size="35" baseType="lpstr">
      <vt:lpstr>美崙國中</vt:lpstr>
      <vt:lpstr>花崗國中</vt:lpstr>
      <vt:lpstr>國風國中</vt:lpstr>
      <vt:lpstr>自強國中</vt:lpstr>
      <vt:lpstr>明禮國小</vt:lpstr>
      <vt:lpstr>明義國小</vt:lpstr>
      <vt:lpstr>明廉國小</vt:lpstr>
      <vt:lpstr>明恥國小</vt:lpstr>
      <vt:lpstr>中正國小</vt:lpstr>
      <vt:lpstr>信義國小</vt:lpstr>
      <vt:lpstr>復興國小</vt:lpstr>
      <vt:lpstr>中華國小</vt:lpstr>
      <vt:lpstr>忠孝國小</vt:lpstr>
      <vt:lpstr>北濱國小</vt:lpstr>
      <vt:lpstr>鑄強國小</vt:lpstr>
      <vt:lpstr>國福國小</vt:lpstr>
      <vt:lpstr>中原國小</vt:lpstr>
      <vt:lpstr>體育高中</vt:lpstr>
      <vt:lpstr>中正國小!Print_Area</vt:lpstr>
      <vt:lpstr>中原國小!Print_Area</vt:lpstr>
      <vt:lpstr>中華國小!Print_Area</vt:lpstr>
      <vt:lpstr>北濱國小!Print_Area</vt:lpstr>
      <vt:lpstr>自強國中!Print_Area</vt:lpstr>
      <vt:lpstr>忠孝國小!Print_Area</vt:lpstr>
      <vt:lpstr>明恥國小!Print_Area</vt:lpstr>
      <vt:lpstr>明義國小!Print_Area</vt:lpstr>
      <vt:lpstr>明禮國小!Print_Area</vt:lpstr>
      <vt:lpstr>花崗國中!Print_Area</vt:lpstr>
      <vt:lpstr>信義國小!Print_Area</vt:lpstr>
      <vt:lpstr>美崙國中!Print_Area</vt:lpstr>
      <vt:lpstr>國風國中!Print_Area</vt:lpstr>
      <vt:lpstr>國福國小!Print_Area</vt:lpstr>
      <vt:lpstr>復興國小!Print_Area</vt:lpstr>
      <vt:lpstr>鑄強國小!Print_Area</vt:lpstr>
      <vt:lpstr>體育高中!Print_Area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WIN10</cp:lastModifiedBy>
  <cp:lastPrinted>2023-03-06T05:52:40Z</cp:lastPrinted>
  <dcterms:created xsi:type="dcterms:W3CDTF">2022-12-27T03:16:22Z</dcterms:created>
  <dcterms:modified xsi:type="dcterms:W3CDTF">2023-05-12T16:51:44Z</dcterms:modified>
</cp:coreProperties>
</file>