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00-愷華20220712\萍姐\112花蓮國中小校園網路架構盤點案\盤點項目說明\final版本\"/>
    </mc:Choice>
  </mc:AlternateContent>
  <bookViews>
    <workbookView xWindow="0" yWindow="0" windowWidth="23040" windowHeight="9324" tabRatio="636"/>
  </bookViews>
  <sheets>
    <sheet name="吉安國中" sheetId="9" r:id="rId1"/>
    <sheet name="宜昌國中" sheetId="11" r:id="rId2"/>
    <sheet name="化仁國中" sheetId="4" r:id="rId3"/>
    <sheet name="吉安國小" sheetId="6" r:id="rId4"/>
    <sheet name="宜昌國小" sheetId="10" r:id="rId5"/>
    <sheet name="北昌國小" sheetId="7" r:id="rId6"/>
    <sheet name="稻香國小" sheetId="8" r:id="rId7"/>
    <sheet name="光華國小" sheetId="3" r:id="rId8"/>
    <sheet name="南華國小" sheetId="2" r:id="rId9"/>
    <sheet name="化仁國小" sheetId="1" r:id="rId10"/>
    <sheet name="太昌國小" sheetId="5" r:id="rId11"/>
  </sheets>
  <definedNames>
    <definedName name="_xlnm.Print_Area" localSheetId="2">化仁國中!$A$1:$E$105</definedName>
    <definedName name="_xlnm.Print_Area" localSheetId="10">太昌國小!$A$1:$E$105</definedName>
    <definedName name="_xlnm.Print_Area" localSheetId="5">北昌國小!$A$1:$E$105</definedName>
    <definedName name="_xlnm.Print_Area" localSheetId="7">光華國小!$A$1:$E$105</definedName>
    <definedName name="_xlnm.Print_Area" localSheetId="3">吉安國小!$A$1:$E$105</definedName>
    <definedName name="_xlnm.Print_Area" localSheetId="0">吉安國中!$A$1:$E$105</definedName>
    <definedName name="_xlnm.Print_Area" localSheetId="4">宜昌國小!$A$1:$E$105</definedName>
    <definedName name="_xlnm.Print_Area" localSheetId="1">宜昌國中!$A$1:$E$105</definedName>
    <definedName name="_xlnm.Print_Area" localSheetId="8">南華國小!$A$1:$E$105</definedName>
    <definedName name="_xlnm.Print_Area" localSheetId="6">稻香國小!$A$1:$E$105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C8" i="10"/>
  <c r="C8" i="9"/>
  <c r="C8" i="8"/>
  <c r="C35" i="8"/>
  <c r="C59" i="8"/>
  <c r="C76" i="8"/>
  <c r="C94" i="8"/>
  <c r="C8" i="7" l="1"/>
  <c r="C8" i="6"/>
  <c r="C8" i="5"/>
  <c r="C35" i="5"/>
  <c r="C47" i="5"/>
  <c r="C59" i="5" s="1"/>
  <c r="C100" i="5" s="1"/>
  <c r="C76" i="5"/>
  <c r="C94" i="5"/>
  <c r="C97" i="5"/>
  <c r="C98" i="5"/>
  <c r="C102" i="5"/>
  <c r="C8" i="4"/>
  <c r="C8" i="3"/>
  <c r="C35" i="3"/>
  <c r="C47" i="3"/>
  <c r="C59" i="3" s="1"/>
  <c r="C76" i="3"/>
  <c r="C94" i="3"/>
  <c r="C97" i="3"/>
  <c r="C102" i="3"/>
  <c r="C100" i="3" l="1"/>
  <c r="C8" i="2"/>
  <c r="C8" i="1" l="1"/>
</calcChain>
</file>

<file path=xl/sharedStrings.xml><?xml version="1.0" encoding="utf-8"?>
<sst xmlns="http://schemas.openxmlformats.org/spreadsheetml/2006/main" count="2746" uniqueCount="904">
  <si>
    <t>共有幾班</t>
    <phoneticPr fontId="3" type="noConversion"/>
  </si>
  <si>
    <t>Mbps</t>
  </si>
  <si>
    <t>Y</t>
  </si>
  <si>
    <t>項次</t>
  </si>
  <si>
    <t>項目</t>
  </si>
  <si>
    <t>範例</t>
  </si>
  <si>
    <t>單位</t>
  </si>
  <si>
    <t>說明</t>
  </si>
  <si>
    <t>學校網路架構圖</t>
  </si>
  <si>
    <t>電路頻寬</t>
  </si>
  <si>
    <t>連外網路設備型號</t>
  </si>
  <si>
    <t>連外網路設備購置年份</t>
  </si>
  <si>
    <t>條</t>
  </si>
  <si>
    <t>以跨棟網路連接之校舍數量</t>
  </si>
  <si>
    <t>採用光纖連接數量</t>
  </si>
  <si>
    <t>採用銅纜連接數量</t>
  </si>
  <si>
    <t>網路連接層次</t>
  </si>
  <si>
    <t>層</t>
  </si>
  <si>
    <t>具有校園網路管理系統</t>
  </si>
  <si>
    <t>校園網路建置有網路管理系統</t>
  </si>
  <si>
    <t>可查閱校園網路即時傳輸流量</t>
  </si>
  <si>
    <t>可查閱校園網路之主機連線傳輸量排名</t>
  </si>
  <si>
    <t>各年級教室資料</t>
    <phoneticPr fontId="3" type="noConversion"/>
  </si>
  <si>
    <t>年級</t>
  </si>
  <si>
    <t>填寫數字年級</t>
  </si>
  <si>
    <r>
      <rPr>
        <sz val="12"/>
        <rFont val="標楷體"/>
        <family val="4"/>
        <charset val="136"/>
      </rPr>
      <t>連外網路設備廠牌(第 1 層)</t>
    </r>
  </si>
  <si>
    <r>
      <rPr>
        <sz val="12"/>
        <rFont val="標楷體"/>
        <family val="4"/>
        <charset val="136"/>
      </rPr>
      <t>連外網路設備支援 SNMP</t>
    </r>
  </si>
  <si>
    <r>
      <rPr>
        <sz val="12"/>
        <rFont val="標楷體"/>
        <family val="4"/>
        <charset val="136"/>
      </rPr>
      <t>跨棟網路採用銅纜(如雙絞線)之數量</t>
    </r>
  </si>
  <si>
    <r>
      <rPr>
        <sz val="12"/>
        <rFont val="標楷體"/>
        <family val="4"/>
        <charset val="136"/>
      </rPr>
      <t>校園無線網路 AP 支援 802.11ac 數量</t>
    </r>
  </si>
  <si>
    <t>台</t>
    <phoneticPr fontId="3" type="noConversion"/>
  </si>
  <si>
    <t>Dlink DAP-2660</t>
    <phoneticPr fontId="3" type="noConversion"/>
  </si>
  <si>
    <t>Dlink DAP-2695</t>
    <phoneticPr fontId="3" type="noConversion"/>
  </si>
  <si>
    <t>Dlink DAP-X2850</t>
    <phoneticPr fontId="3" type="noConversion"/>
  </si>
  <si>
    <t>Dlink DAP-2682</t>
    <phoneticPr fontId="3" type="noConversion"/>
  </si>
  <si>
    <t>班級總數量</t>
    <phoneticPr fontId="3" type="noConversion"/>
  </si>
  <si>
    <t>專科教室總數量</t>
    <phoneticPr fontId="3" type="noConversion"/>
  </si>
  <si>
    <t>有線網孔未達2孔之總數量</t>
    <phoneticPr fontId="3" type="noConversion"/>
  </si>
  <si>
    <t>專科教室資料</t>
    <phoneticPr fontId="3" type="noConversion"/>
  </si>
  <si>
    <t>前瞻Cat6網路建置教室總數量</t>
    <phoneticPr fontId="3" type="noConversion"/>
  </si>
  <si>
    <t>學校主幹建議規劃圖</t>
    <phoneticPr fontId="3" type="noConversion"/>
  </si>
  <si>
    <t>學校網路架構圖</t>
    <phoneticPr fontId="3" type="noConversion"/>
  </si>
  <si>
    <t>學校建議網路架構圖</t>
    <phoneticPr fontId="3" type="noConversion"/>
  </si>
  <si>
    <t>行政空間資料</t>
    <phoneticPr fontId="3" type="noConversion"/>
  </si>
  <si>
    <t>行政空間總數量</t>
    <phoneticPr fontId="3" type="noConversion"/>
  </si>
  <si>
    <t>校園無線網路資料</t>
    <phoneticPr fontId="3" type="noConversion"/>
  </si>
  <si>
    <t>校園無線網路 AP 數量</t>
    <phoneticPr fontId="3" type="noConversion"/>
  </si>
  <si>
    <t>校園無線網路採用 ThinAP 架構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</si>
  <si>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</si>
  <si>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</si>
  <si>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</si>
  <si>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</si>
  <si>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</si>
  <si>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</si>
  <si>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8 PORT網路交換器增設/汰換</t>
    <phoneticPr fontId="3" type="noConversion"/>
  </si>
  <si>
    <t>24 PORT POE網路交換器增設/汰換</t>
    <phoneticPr fontId="3" type="noConversion"/>
  </si>
  <si>
    <t>8 PORT POE網路交換器增設/汰換</t>
    <phoneticPr fontId="3" type="noConversion"/>
  </si>
  <si>
    <t>米</t>
    <phoneticPr fontId="3" type="noConversion"/>
  </si>
  <si>
    <t>點</t>
    <phoneticPr fontId="3" type="noConversion"/>
  </si>
  <si>
    <t>條</t>
    <phoneticPr fontId="3" type="noConversion"/>
  </si>
  <si>
    <t>網路設備支援 SNMP</t>
    <phoneticPr fontId="3" type="noConversion"/>
  </si>
  <si>
    <t>共有幾間專科教室</t>
    <phoneticPr fontId="3" type="noConversion"/>
  </si>
  <si>
    <t>前瞻Cat6網路建置未建置總數量</t>
    <phoneticPr fontId="3" type="noConversion"/>
  </si>
  <si>
    <t>前瞻Cat6網路建置總數量</t>
    <phoneticPr fontId="3" type="noConversion"/>
  </si>
  <si>
    <t>間</t>
    <phoneticPr fontId="3" type="noConversion"/>
  </si>
  <si>
    <t>需要增加24 PORT交換器數量</t>
    <phoneticPr fontId="3" type="noConversion"/>
  </si>
  <si>
    <t>需要增加8 PORT交換器數量</t>
    <phoneticPr fontId="3" type="noConversion"/>
  </si>
  <si>
    <t>新增壁掛式機櫃數量</t>
    <phoneticPr fontId="3" type="noConversion"/>
  </si>
  <si>
    <t>尚需佈建跨棟網路數量</t>
    <phoneticPr fontId="3" type="noConversion"/>
  </si>
  <si>
    <t>盤點各校班級教室、專科教室、辦公室等其他空間網點需求，是否有跨棟線路需求</t>
    <phoneticPr fontId="3" type="noConversion"/>
  </si>
  <si>
    <t xml:space="preserve">校園中繼骨幹網路設備資料 </t>
    <phoneticPr fontId="3" type="noConversion"/>
  </si>
  <si>
    <t>無線AP是否納管至智慧網路管理平台</t>
    <phoneticPr fontId="3" type="noConversion"/>
  </si>
  <si>
    <t>無線AP連接至前瞻計畫建置之CAT6網路上數量</t>
    <phoneticPr fontId="3" type="noConversion"/>
  </si>
  <si>
    <t>無線AP供電種類</t>
    <phoneticPr fontId="3" type="noConversion"/>
  </si>
  <si>
    <t>班級教室內無線AP總數量</t>
    <phoneticPr fontId="3" type="noConversion"/>
  </si>
  <si>
    <t>專科教室內無線AP總數量</t>
    <phoneticPr fontId="3" type="noConversion"/>
  </si>
  <si>
    <t>無線AP總數量(上線、離線)是否與智慧網管相符</t>
    <phoneticPr fontId="3" type="noConversion"/>
  </si>
  <si>
    <t>無線AP建置位置與網管系統標示地點是否相符</t>
    <phoneticPr fontId="3" type="noConversion"/>
  </si>
  <si>
    <t>網路管理系統可看到校園對外設備介面之即時流量圖</t>
    <phoneticPr fontId="3" type="noConversion"/>
  </si>
  <si>
    <t>所有行政空間，含備課室、校長室…等</t>
    <phoneticPr fontId="3" type="noConversion"/>
  </si>
  <si>
    <t>層</t>
    <phoneticPr fontId="3" type="noConversion"/>
  </si>
  <si>
    <t>Y</t>
    <phoneticPr fontId="3" type="noConversion"/>
  </si>
  <si>
    <t>個</t>
    <phoneticPr fontId="3" type="noConversion"/>
  </si>
  <si>
    <t>N</t>
    <phoneticPr fontId="3" type="noConversion"/>
  </si>
  <si>
    <t>POE交換器</t>
    <phoneticPr fontId="3" type="noConversion"/>
  </si>
  <si>
    <t>備註廠牌及型號</t>
    <phoneticPr fontId="3" type="noConversion"/>
  </si>
  <si>
    <t xml:space="preserve">D-Link </t>
    <phoneticPr fontId="3" type="noConversion"/>
  </si>
  <si>
    <t>自校園對外網路設備起算(第 1 層)的網路設備串接層次</t>
    <phoneticPr fontId="3" type="noConversion"/>
  </si>
  <si>
    <t>跨棟網路採用光纖之數量</t>
    <phoneticPr fontId="3" type="noConversion"/>
  </si>
  <si>
    <t>DGS-3130-30T</t>
    <phoneticPr fontId="3" type="noConversion"/>
  </si>
  <si>
    <t>未達兩點及未建置之空間總數</t>
    <phoneticPr fontId="3" type="noConversion"/>
  </si>
  <si>
    <t>203室</t>
    <phoneticPr fontId="3" type="noConversion"/>
  </si>
  <si>
    <t>212室</t>
    <phoneticPr fontId="3" type="noConversion"/>
  </si>
  <si>
    <t>2 / 7</t>
    <phoneticPr fontId="3" type="noConversion"/>
  </si>
  <si>
    <t>增設：
東203、西212
汰換：
北202、北205、北204、北213、北215、西103、西106</t>
    <phoneticPr fontId="3" type="noConversion"/>
  </si>
  <si>
    <t>10 / 3</t>
    <phoneticPr fontId="3" type="noConversion"/>
  </si>
  <si>
    <t>學務、校長、圖書</t>
    <phoneticPr fontId="3" type="noConversion"/>
  </si>
  <si>
    <t>會議、影印、總務、健康、人事會計</t>
    <phoneticPr fontId="3" type="noConversion"/>
  </si>
  <si>
    <t>206英語、音樂、東308、高年級自然</t>
    <phoneticPr fontId="3" type="noConversion"/>
  </si>
  <si>
    <t>北209、中年級自然、美勞、資源1、資源2、知動、高年級社會、207美勞、語言教室</t>
    <phoneticPr fontId="3" type="noConversion"/>
  </si>
  <si>
    <t>總務、學務</t>
    <phoneticPr fontId="3" type="noConversion"/>
  </si>
  <si>
    <t>影印室、人事會計</t>
    <phoneticPr fontId="3" type="noConversion"/>
  </si>
  <si>
    <t>圖書室</t>
    <phoneticPr fontId="3" type="noConversion"/>
  </si>
  <si>
    <t>7 / 1</t>
    <phoneticPr fontId="3" type="noConversion"/>
  </si>
  <si>
    <t>增設：
會議室、影印室、學務、總務、健康、校長、人事會計
汰換：
圖書室</t>
    <phoneticPr fontId="3" type="noConversion"/>
  </si>
  <si>
    <t>19 / 11</t>
    <phoneticPr fontId="3" type="noConversion"/>
  </si>
  <si>
    <t>機房、東側機櫃、西側機櫃</t>
    <phoneticPr fontId="3" type="noConversion"/>
  </si>
  <si>
    <t>風雨教室、總務、學務、語言教室</t>
    <phoneticPr fontId="3" type="noConversion"/>
  </si>
  <si>
    <t>總務、學務、語言教室(2台)</t>
    <phoneticPr fontId="3" type="noConversion"/>
  </si>
  <si>
    <t>機房-西棟機櫃
機房-風雨教室</t>
    <phoneticPr fontId="3" type="noConversion"/>
  </si>
  <si>
    <t>南棟、西棟二樓、西北棟轉角、東北棟轉角</t>
    <phoneticPr fontId="3" type="noConversion"/>
  </si>
  <si>
    <t>總務、學務、語言教室</t>
    <phoneticPr fontId="3" type="noConversion"/>
  </si>
  <si>
    <t>一甲、二乙、三甲、四甲、六乙</t>
    <phoneticPr fontId="3" type="noConversion"/>
  </si>
  <si>
    <t>北209、東308、中年級自然教室</t>
    <phoneticPr fontId="3" type="noConversion"/>
  </si>
  <si>
    <t>化仁國小 學校基本訊息</t>
    <phoneticPr fontId="3" type="noConversion"/>
  </si>
  <si>
    <t>台</t>
    <phoneticPr fontId="3" type="noConversion"/>
  </si>
  <si>
    <t>4 / 0</t>
    <phoneticPr fontId="3" type="noConversion"/>
  </si>
  <si>
    <t>台</t>
    <phoneticPr fontId="3" type="noConversion"/>
  </si>
  <si>
    <t>0 / 0</t>
    <phoneticPr fontId="3" type="noConversion"/>
  </si>
  <si>
    <t>1 / 0</t>
    <phoneticPr fontId="3" type="noConversion"/>
  </si>
  <si>
    <t>台</t>
    <phoneticPr fontId="3" type="noConversion"/>
  </si>
  <si>
    <t>4 / 1</t>
    <phoneticPr fontId="3" type="noConversion"/>
  </si>
  <si>
    <t>9 / 10</t>
    <phoneticPr fontId="3" type="noConversion"/>
  </si>
  <si>
    <t>1樓補93、地下室補93、2樓閱覽室補20</t>
    <phoneticPr fontId="3" type="noConversion"/>
  </si>
  <si>
    <t>點</t>
    <phoneticPr fontId="3" type="noConversion"/>
  </si>
  <si>
    <t>條</t>
    <phoneticPr fontId="3" type="noConversion"/>
  </si>
  <si>
    <t>條</t>
    <phoneticPr fontId="3" type="noConversion"/>
  </si>
  <si>
    <t>整體建議規劃</t>
    <phoneticPr fontId="3" type="noConversion"/>
  </si>
  <si>
    <t>5 / 3</t>
    <phoneticPr fontId="3" type="noConversion"/>
  </si>
  <si>
    <t>POE交換器</t>
    <phoneticPr fontId="3" type="noConversion"/>
  </si>
  <si>
    <t>無線AP供電種類</t>
    <phoneticPr fontId="3" type="noConversion"/>
  </si>
  <si>
    <t>Y</t>
    <phoneticPr fontId="3" type="noConversion"/>
  </si>
  <si>
    <t>N</t>
    <phoneticPr fontId="3" type="noConversion"/>
  </si>
  <si>
    <t>無線AP安裝位置是否被天花板、梁柱等擋住</t>
    <phoneticPr fontId="3" type="noConversion"/>
  </si>
  <si>
    <t>無線AP型號</t>
    <phoneticPr fontId="3" type="noConversion"/>
  </si>
  <si>
    <t>台</t>
    <phoneticPr fontId="3" type="noConversion"/>
  </si>
  <si>
    <t>個</t>
    <phoneticPr fontId="3" type="noConversion"/>
  </si>
  <si>
    <t>間</t>
    <phoneticPr fontId="3" type="noConversion"/>
  </si>
  <si>
    <t>間</t>
    <phoneticPr fontId="3" type="noConversion"/>
  </si>
  <si>
    <t>台</t>
    <phoneticPr fontId="3" type="noConversion"/>
  </si>
  <si>
    <t>4 / 0</t>
    <phoneticPr fontId="3" type="noConversion"/>
  </si>
  <si>
    <t>Y</t>
    <phoneticPr fontId="3" type="noConversion"/>
  </si>
  <si>
    <t>Dlink DAP-2682</t>
    <phoneticPr fontId="3" type="noConversion"/>
  </si>
  <si>
    <t>個</t>
    <phoneticPr fontId="3" type="noConversion"/>
  </si>
  <si>
    <t>間</t>
    <phoneticPr fontId="3" type="noConversion"/>
  </si>
  <si>
    <t>0 / 7</t>
    <phoneticPr fontId="3" type="noConversion"/>
  </si>
  <si>
    <t>POE交換器</t>
    <phoneticPr fontId="3" type="noConversion"/>
  </si>
  <si>
    <t>N</t>
    <phoneticPr fontId="3" type="noConversion"/>
  </si>
  <si>
    <t>備用教室</t>
    <phoneticPr fontId="3" type="noConversion"/>
  </si>
  <si>
    <t>間</t>
    <phoneticPr fontId="3" type="noConversion"/>
  </si>
  <si>
    <t>網路管理系統可看到校園對外設備介面之即時流量圖</t>
    <phoneticPr fontId="3" type="noConversion"/>
  </si>
  <si>
    <t>Y</t>
    <phoneticPr fontId="3" type="noConversion"/>
  </si>
  <si>
    <t>Y</t>
    <phoneticPr fontId="3" type="noConversion"/>
  </si>
  <si>
    <t>無線AP總數量(上線、離線)是否與智慧網管相符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</si>
  <si>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</si>
  <si>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</si>
  <si>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自校園對外網路設備起算(第 1 層)的網路設備串接層次</t>
  </si>
  <si>
    <t>盤點各校班級教室、專科教室、辦公室等其他空間網點需求，是否有跨棟線路需求</t>
    <phoneticPr fontId="3" type="noConversion"/>
  </si>
  <si>
    <t>米</t>
    <phoneticPr fontId="3" type="noConversion"/>
  </si>
  <si>
    <t>跨棟網路採用銅纜(如雙絞線)之數量</t>
  </si>
  <si>
    <t>跨棟網路採用光纖之數量</t>
  </si>
  <si>
    <t>DGS-3130-30T</t>
    <phoneticPr fontId="3" type="noConversion"/>
  </si>
  <si>
    <t>層</t>
    <phoneticPr fontId="3" type="noConversion"/>
  </si>
  <si>
    <t xml:space="preserve">Dlink </t>
    <phoneticPr fontId="3" type="noConversion"/>
  </si>
  <si>
    <t>300M</t>
    <phoneticPr fontId="3" type="noConversion"/>
  </si>
  <si>
    <t>學校建議網路架構圖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</si>
  <si>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</si>
  <si>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</si>
  <si>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共有幾間專科教室</t>
    <phoneticPr fontId="3" type="noConversion"/>
  </si>
  <si>
    <t>南華國小 學校基本訊息</t>
    <phoneticPr fontId="3" type="noConversion"/>
  </si>
  <si>
    <t>G101、D101、F101</t>
    <phoneticPr fontId="3" type="noConversion"/>
  </si>
  <si>
    <t>增設：
汰換：</t>
    <phoneticPr fontId="3" type="noConversion"/>
  </si>
  <si>
    <t>增設：一樓走廊機櫃、E202、F101
汰換：</t>
    <phoneticPr fontId="3" type="noConversion"/>
  </si>
  <si>
    <t>增設：
汰換：</t>
    <phoneticPr fontId="3" type="noConversion"/>
  </si>
  <si>
    <t>台</t>
    <phoneticPr fontId="3" type="noConversion"/>
  </si>
  <si>
    <t>增設：D101
汰換：E202</t>
    <phoneticPr fontId="3" type="noConversion"/>
  </si>
  <si>
    <t>無線基地台增設/汰換</t>
    <phoneticPr fontId="3" type="noConversion"/>
  </si>
  <si>
    <t>二樓整層</t>
    <phoneticPr fontId="3" type="noConversion"/>
  </si>
  <si>
    <t>規範內28點外，學校需求再增加以下空間C101、C102、F101、F102
C201、F202、G101。共計：28+14=42</t>
    <phoneticPr fontId="3" type="noConversion"/>
  </si>
  <si>
    <t>點</t>
    <phoneticPr fontId="3" type="noConversion"/>
  </si>
  <si>
    <t>增設Cat6空間主幹數量</t>
    <phoneticPr fontId="3" type="noConversion"/>
  </si>
  <si>
    <t>交換器之間</t>
    <phoneticPr fontId="3" type="noConversion"/>
  </si>
  <si>
    <t>條</t>
    <phoneticPr fontId="3" type="noConversion"/>
  </si>
  <si>
    <t>增設Cat6骨幹數量</t>
    <phoneticPr fontId="3" type="noConversion"/>
  </si>
  <si>
    <t>E202-G101</t>
    <phoneticPr fontId="3" type="noConversion"/>
  </si>
  <si>
    <t>增設光纖骨幹數量</t>
    <phoneticPr fontId="3" type="noConversion"/>
  </si>
  <si>
    <t>整體建議規劃</t>
    <phoneticPr fontId="3" type="noConversion"/>
  </si>
  <si>
    <t>增設：
F103、C203、C103、B203、B103
A103、E102、D201、A203
汰換：
D101、E101、F201</t>
    <phoneticPr fontId="3" type="noConversion"/>
  </si>
  <si>
    <t>台</t>
    <phoneticPr fontId="3" type="noConversion"/>
  </si>
  <si>
    <t>POE交換器</t>
    <phoneticPr fontId="3" type="noConversion"/>
  </si>
  <si>
    <t>POE交換器</t>
    <phoneticPr fontId="3" type="noConversion"/>
  </si>
  <si>
    <t>Y</t>
    <phoneticPr fontId="3" type="noConversion"/>
  </si>
  <si>
    <t>Y</t>
    <phoneticPr fontId="3" type="noConversion"/>
  </si>
  <si>
    <t>N</t>
    <phoneticPr fontId="3" type="noConversion"/>
  </si>
  <si>
    <t>無線AP安裝位置是否被天花板、梁柱等擋住</t>
    <phoneticPr fontId="3" type="noConversion"/>
  </si>
  <si>
    <t>其他</t>
    <phoneticPr fontId="3" type="noConversion"/>
  </si>
  <si>
    <t>無線AP型號</t>
    <phoneticPr fontId="3" type="noConversion"/>
  </si>
  <si>
    <t>行政空間室內無線AP總數量</t>
    <phoneticPr fontId="3" type="noConversion"/>
  </si>
  <si>
    <t>D101</t>
    <phoneticPr fontId="3" type="noConversion"/>
  </si>
  <si>
    <t>個</t>
    <phoneticPr fontId="3" type="noConversion"/>
  </si>
  <si>
    <t>F201</t>
    <phoneticPr fontId="3" type="noConversion"/>
  </si>
  <si>
    <t>間</t>
    <phoneticPr fontId="3" type="noConversion"/>
  </si>
  <si>
    <t>D201、E101、E102、A103、A203
B203、C103、C203、F103、B103</t>
    <phoneticPr fontId="3" type="noConversion"/>
  </si>
  <si>
    <t>間</t>
    <phoneticPr fontId="3" type="noConversion"/>
  </si>
  <si>
    <t>前瞻Cat6網路建置空間總數量</t>
    <phoneticPr fontId="3" type="noConversion"/>
  </si>
  <si>
    <t>增設：
A202、E202
汰換：
B202、E201、C202</t>
    <phoneticPr fontId="3" type="noConversion"/>
  </si>
  <si>
    <t>台</t>
    <phoneticPr fontId="3" type="noConversion"/>
  </si>
  <si>
    <t>無線AP網路連接至前瞻計畫建置之CAT6網路上數量</t>
    <phoneticPr fontId="3" type="noConversion"/>
  </si>
  <si>
    <t>B202、E201、C202</t>
    <phoneticPr fontId="3" type="noConversion"/>
  </si>
  <si>
    <t>A202、B202、C202</t>
    <phoneticPr fontId="3" type="noConversion"/>
  </si>
  <si>
    <t>E201、E202</t>
    <phoneticPr fontId="3" type="noConversion"/>
  </si>
  <si>
    <t>汰換：B201、A201</t>
    <phoneticPr fontId="3" type="noConversion"/>
  </si>
  <si>
    <t>備註廠牌及型號</t>
    <phoneticPr fontId="3" type="noConversion"/>
  </si>
  <si>
    <t>A101、A102、B101、B102</t>
    <phoneticPr fontId="3" type="noConversion"/>
  </si>
  <si>
    <t>班級電腦連接至前瞻計畫建置之CAT6網路上數量</t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</si>
  <si>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</si>
  <si>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</si>
  <si>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AP 支援 802.11ac(含以上)規格之數量</t>
    <phoneticPr fontId="3" type="noConversion"/>
  </si>
  <si>
    <t>電腦教室</t>
    <phoneticPr fontId="3" type="noConversion"/>
  </si>
  <si>
    <t>自校園對外網路設備起算(第 1 層)的網路設備串接層次</t>
    <phoneticPr fontId="3" type="noConversion"/>
  </si>
  <si>
    <t>E202-G101</t>
    <phoneticPr fontId="3" type="noConversion"/>
  </si>
  <si>
    <t>米</t>
    <phoneticPr fontId="3" type="noConversion"/>
  </si>
  <si>
    <t>採用銅纜連接數量</t>
    <phoneticPr fontId="3" type="noConversion"/>
  </si>
  <si>
    <t>跨棟網路採用光纖之數量</t>
    <phoneticPr fontId="3" type="noConversion"/>
  </si>
  <si>
    <t>採用光纖連接數量</t>
    <phoneticPr fontId="3" type="noConversion"/>
  </si>
  <si>
    <t>校舍間之網路連線數量</t>
    <phoneticPr fontId="3" type="noConversion"/>
  </si>
  <si>
    <t>層</t>
    <phoneticPr fontId="3" type="noConversion"/>
  </si>
  <si>
    <t>層</t>
    <phoneticPr fontId="3" type="noConversion"/>
  </si>
  <si>
    <t xml:space="preserve">D-Link </t>
    <phoneticPr fontId="3" type="noConversion"/>
  </si>
  <si>
    <t xml:space="preserve">D-Link </t>
    <phoneticPr fontId="3" type="noConversion"/>
  </si>
  <si>
    <t>學校網路架構圖</t>
    <phoneticPr fontId="3" type="noConversion"/>
  </si>
  <si>
    <t>幼兒園教室總數量</t>
    <phoneticPr fontId="3" type="noConversion"/>
  </si>
  <si>
    <t>所有行政空間，含備課室、校長室…等</t>
    <phoneticPr fontId="3" type="noConversion"/>
  </si>
  <si>
    <t>所有行政空間，含備課室、校長室…等</t>
    <phoneticPr fontId="3" type="noConversion"/>
  </si>
  <si>
    <t>共有幾班</t>
    <phoneticPr fontId="3" type="noConversion"/>
  </si>
  <si>
    <t>光華國小 學校基本訊息</t>
    <phoneticPr fontId="3" type="noConversion"/>
  </si>
  <si>
    <t>台</t>
    <phoneticPr fontId="3" type="noConversion"/>
  </si>
  <si>
    <t>教學區一二三四樓現有機櫃</t>
    <phoneticPr fontId="3" type="noConversion"/>
  </si>
  <si>
    <t>圖書室、九年級導師室、專任教室
七年級導師室</t>
    <phoneticPr fontId="3" type="noConversion"/>
  </si>
  <si>
    <t>教務、學務、輔導、八年級導師室、總務
專科大樓二三四樓、體育館</t>
    <phoneticPr fontId="3" type="noConversion"/>
  </si>
  <si>
    <t>24 / 14</t>
    <phoneticPr fontId="3" type="noConversion"/>
  </si>
  <si>
    <t>教學區跨專科大樓每層81米共243米</t>
    <phoneticPr fontId="3" type="noConversion"/>
  </si>
  <si>
    <t>米</t>
    <phoneticPr fontId="3" type="noConversion"/>
  </si>
  <si>
    <t>未達兩點及未建置之空間總數</t>
    <phoneticPr fontId="3" type="noConversion"/>
  </si>
  <si>
    <t>點</t>
    <phoneticPr fontId="3" type="noConversion"/>
  </si>
  <si>
    <t>交換器之間</t>
    <phoneticPr fontId="3" type="noConversion"/>
  </si>
  <si>
    <t>條</t>
    <phoneticPr fontId="3" type="noConversion"/>
  </si>
  <si>
    <t>機房-專科大樓
機房-體育館</t>
    <phoneticPr fontId="3" type="noConversion"/>
  </si>
  <si>
    <t>增設：
學務、專任、保健、衛生、會計、人事
教務、諮商(一)(二)、小會議、圖書室
七九年級導師室、舞蹈辦公室
汰換：
校長室、輔導室、八年級導師室、會議室
總務處</t>
    <phoneticPr fontId="3" type="noConversion"/>
  </si>
  <si>
    <t>台</t>
    <phoneticPr fontId="3" type="noConversion"/>
  </si>
  <si>
    <t>14 / 5</t>
    <phoneticPr fontId="3" type="noConversion"/>
  </si>
  <si>
    <t>POE交換器</t>
    <phoneticPr fontId="3" type="noConversion"/>
  </si>
  <si>
    <t>Y</t>
    <phoneticPr fontId="3" type="noConversion"/>
  </si>
  <si>
    <t>台</t>
    <phoneticPr fontId="3" type="noConversion"/>
  </si>
  <si>
    <t>台</t>
    <phoneticPr fontId="3" type="noConversion"/>
  </si>
  <si>
    <t>圖書室、九年級導師室、專任教室
七年級導師室</t>
    <phoneticPr fontId="3" type="noConversion"/>
  </si>
  <si>
    <t>教務、學務、輔導、八年級導師室、總務</t>
    <phoneticPr fontId="3" type="noConversion"/>
  </si>
  <si>
    <t>個</t>
    <phoneticPr fontId="3" type="noConversion"/>
  </si>
  <si>
    <t>校長室、會議室、舞蹈辦公室、專任教室</t>
    <phoneticPr fontId="3" type="noConversion"/>
  </si>
  <si>
    <t>間</t>
    <phoneticPr fontId="3" type="noConversion"/>
  </si>
  <si>
    <t>健康、衛生、會計、人事
諮商(一)(二)、圖書</t>
    <phoneticPr fontId="3" type="noConversion"/>
  </si>
  <si>
    <t>增設：
外語、生物、美術、舞蹈(二)、打擊樂、音樂、資源教室A105、A106
汰換：
理化、社會、舞蹈(一)、小論文、分組</t>
    <phoneticPr fontId="3" type="noConversion"/>
  </si>
  <si>
    <t>8 / 5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</si>
  <si>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</si>
  <si>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</si>
  <si>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</si>
  <si>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理化、社科、舞蹈、小論文、分組</t>
    <phoneticPr fontId="3" type="noConversion"/>
  </si>
  <si>
    <t>分組教室、資源教室1~2</t>
    <phoneticPr fontId="3" type="noConversion"/>
  </si>
  <si>
    <t>理化、社科、舞蹈教室一、小論文教室、分組教室、資源教室1~4</t>
    <phoneticPr fontId="3" type="noConversion"/>
  </si>
  <si>
    <t>專科教室資料</t>
    <phoneticPr fontId="3" type="noConversion"/>
  </si>
  <si>
    <t>增設：
902、906
汰換：
704、801、701、904</t>
    <phoneticPr fontId="3" type="noConversion"/>
  </si>
  <si>
    <t>2 / 4</t>
    <phoneticPr fontId="3" type="noConversion"/>
  </si>
  <si>
    <t>備註廠牌及型號</t>
    <phoneticPr fontId="3" type="noConversion"/>
  </si>
  <si>
    <t>703、702、803、901、802
903、905、804、805、705</t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</si>
  <si>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</si>
  <si>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</si>
  <si>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</si>
  <si>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</si>
  <si>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</si>
  <si>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自校園對外網路設備起算(第 1 層)的網路設備串接層次</t>
    <phoneticPr fontId="3" type="noConversion"/>
  </si>
  <si>
    <t>盤點各校班級教室、專科教室、辦公室等其他空間網點需求，是否有跨棟線路需求</t>
    <phoneticPr fontId="3" type="noConversion"/>
  </si>
  <si>
    <t>米</t>
    <phoneticPr fontId="3" type="noConversion"/>
  </si>
  <si>
    <t>跨棟網路採用光纖之數量</t>
    <phoneticPr fontId="3" type="noConversion"/>
  </si>
  <si>
    <t>DGS-3130-30T</t>
    <phoneticPr fontId="3" type="noConversion"/>
  </si>
  <si>
    <t>層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</si>
  <si>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</si>
  <si>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</si>
  <si>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</si>
  <si>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</si>
  <si>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共有幾間專科教室</t>
    <phoneticPr fontId="3" type="noConversion"/>
  </si>
  <si>
    <t>共有幾班</t>
    <phoneticPr fontId="3" type="noConversion"/>
  </si>
  <si>
    <t>年級(1-12)</t>
    <phoneticPr fontId="3" type="noConversion"/>
  </si>
  <si>
    <t>化仁國中 學校基本訊息</t>
    <phoneticPr fontId="3" type="noConversion"/>
  </si>
  <si>
    <t>教務處</t>
    <phoneticPr fontId="3" type="noConversion"/>
  </si>
  <si>
    <t>台</t>
    <phoneticPr fontId="3" type="noConversion"/>
  </si>
  <si>
    <t>新增壁掛式機櫃數量</t>
    <phoneticPr fontId="3" type="noConversion"/>
  </si>
  <si>
    <t>增設:機房、南棟機櫃、北棟機櫃</t>
    <phoneticPr fontId="3" type="noConversion"/>
  </si>
  <si>
    <t>台</t>
    <phoneticPr fontId="3" type="noConversion"/>
  </si>
  <si>
    <t>總務處</t>
    <phoneticPr fontId="3" type="noConversion"/>
  </si>
  <si>
    <t>台</t>
    <phoneticPr fontId="3" type="noConversion"/>
  </si>
  <si>
    <t>24 PORT網路交換器增設/汰換</t>
    <phoneticPr fontId="3" type="noConversion"/>
  </si>
  <si>
    <t>3F禮堂外40m、圖書館25m、 3F美勞教室15m、
3F社會教室10m、1F健康中心45M、幼兒園20M</t>
    <phoneticPr fontId="3" type="noConversion"/>
  </si>
  <si>
    <t>米</t>
    <phoneticPr fontId="3" type="noConversion"/>
  </si>
  <si>
    <t>未達兩點及未建置之空間總數</t>
    <phoneticPr fontId="3" type="noConversion"/>
  </si>
  <si>
    <t>點</t>
    <phoneticPr fontId="3" type="noConversion"/>
  </si>
  <si>
    <t>總務處</t>
    <phoneticPr fontId="3" type="noConversion"/>
  </si>
  <si>
    <t>條</t>
    <phoneticPr fontId="3" type="noConversion"/>
  </si>
  <si>
    <t>機房-南棟機櫃</t>
    <phoneticPr fontId="3" type="noConversion"/>
  </si>
  <si>
    <t>增設：W103、W104、W105、W107、W203、W204、#201、W305、N304
汰換：</t>
    <phoneticPr fontId="3" type="noConversion"/>
  </si>
  <si>
    <t>POE交換器</t>
    <phoneticPr fontId="3" type="noConversion"/>
  </si>
  <si>
    <t>無線AP供電種類</t>
    <phoneticPr fontId="3" type="noConversion"/>
  </si>
  <si>
    <t>Y</t>
    <phoneticPr fontId="3" type="noConversion"/>
  </si>
  <si>
    <t>無線AP是否納管至智慧網路管理平台</t>
    <phoneticPr fontId="3" type="noConversion"/>
  </si>
  <si>
    <t>N</t>
    <phoneticPr fontId="3" type="noConversion"/>
  </si>
  <si>
    <t>無線AP安裝位置是否被天花板、梁柱等擋住</t>
    <phoneticPr fontId="3" type="noConversion"/>
  </si>
  <si>
    <t>其他</t>
    <phoneticPr fontId="3" type="noConversion"/>
  </si>
  <si>
    <t>Dlink DAP-X2850</t>
    <phoneticPr fontId="3" type="noConversion"/>
  </si>
  <si>
    <t>Dlink DAP-2682</t>
    <phoneticPr fontId="3" type="noConversion"/>
  </si>
  <si>
    <t>Dlink DAP-2695</t>
    <phoneticPr fontId="3" type="noConversion"/>
  </si>
  <si>
    <t>Dlink DAP-2660</t>
    <phoneticPr fontId="3" type="noConversion"/>
  </si>
  <si>
    <t>無線AP型號</t>
    <phoneticPr fontId="3" type="noConversion"/>
  </si>
  <si>
    <t>行政空間室內無線AP總數量</t>
    <phoneticPr fontId="3" type="noConversion"/>
  </si>
  <si>
    <t>個</t>
    <phoneticPr fontId="3" type="noConversion"/>
  </si>
  <si>
    <t>W106</t>
    <phoneticPr fontId="3" type="noConversion"/>
  </si>
  <si>
    <t>間</t>
    <phoneticPr fontId="3" type="noConversion"/>
  </si>
  <si>
    <t>有線網孔未達2孔之總數量</t>
    <phoneticPr fontId="3" type="noConversion"/>
  </si>
  <si>
    <t>N304、N305、A203、W102、W107</t>
    <phoneticPr fontId="3" type="noConversion"/>
  </si>
  <si>
    <t>前瞻Cat6網路建置未建置總數量</t>
    <phoneticPr fontId="3" type="noConversion"/>
  </si>
  <si>
    <t>行政空間資料</t>
    <phoneticPr fontId="3" type="noConversion"/>
  </si>
  <si>
    <t>增設：W201、W205、W206、W301、W302、W308、W309、S301、S303
汰換：</t>
    <phoneticPr fontId="3" type="noConversion"/>
  </si>
  <si>
    <t>無線基地台增設/汰換</t>
    <phoneticPr fontId="3" type="noConversion"/>
  </si>
  <si>
    <t>N</t>
    <phoneticPr fontId="3" type="noConversion"/>
  </si>
  <si>
    <t>Dlink DAP-X2850</t>
    <phoneticPr fontId="3" type="noConversion"/>
  </si>
  <si>
    <t>Dlink DAP-2695</t>
    <phoneticPr fontId="3" type="noConversion"/>
  </si>
  <si>
    <t>W202、W206</t>
    <phoneticPr fontId="3" type="noConversion"/>
  </si>
  <si>
    <t>W205、W301、W302、W308、W309</t>
    <phoneticPr fontId="3" type="noConversion"/>
  </si>
  <si>
    <t>有線網孔未達2孔之總數量</t>
    <phoneticPr fontId="3" type="noConversion"/>
  </si>
  <si>
    <t>W206</t>
    <phoneticPr fontId="3" type="noConversion"/>
  </si>
  <si>
    <t>前瞻Cat6網路建置總數量</t>
    <phoneticPr fontId="3" type="noConversion"/>
  </si>
  <si>
    <t xml:space="preserve">增設：N301
汰換：N101、N102、N103、N105、N106、N201、N202、N203、N204、N205、N206、W108、N104
</t>
    <phoneticPr fontId="3" type="noConversion"/>
  </si>
  <si>
    <t>備註廠牌及型號</t>
    <phoneticPr fontId="3" type="noConversion"/>
  </si>
  <si>
    <t>W304、W04、W306、W307</t>
    <phoneticPr fontId="3" type="noConversion"/>
  </si>
  <si>
    <t>前瞻網路班級教室建置數量</t>
    <phoneticPr fontId="3" type="noConversion"/>
  </si>
  <si>
    <t>自校園對外網路設備起算(第 1 層)的網路設備串接層次</t>
    <phoneticPr fontId="3" type="noConversion"/>
  </si>
  <si>
    <t>機房-南棟機櫃</t>
    <phoneticPr fontId="3" type="noConversion"/>
  </si>
  <si>
    <t>層</t>
    <phoneticPr fontId="3" type="noConversion"/>
  </si>
  <si>
    <t xml:space="preserve">D-Link </t>
    <phoneticPr fontId="3" type="noConversion"/>
  </si>
  <si>
    <t>太昌國小 學校基本訊息</t>
    <phoneticPr fontId="3" type="noConversion"/>
  </si>
  <si>
    <t>東1-5、東2-6</t>
    <phoneticPr fontId="3" type="noConversion"/>
  </si>
  <si>
    <t>南棟機櫃、東棟機櫃、北棟機櫃</t>
    <phoneticPr fontId="3" type="noConversion"/>
  </si>
  <si>
    <t>14 / 14</t>
    <phoneticPr fontId="3" type="noConversion"/>
  </si>
  <si>
    <t>未達兩點及未建置之空間總數</t>
    <phoneticPr fontId="3" type="noConversion"/>
  </si>
  <si>
    <t>28</t>
    <phoneticPr fontId="3" type="noConversion"/>
  </si>
  <si>
    <t>交換器之間</t>
    <phoneticPr fontId="3" type="noConversion"/>
  </si>
  <si>
    <t>0</t>
    <phoneticPr fontId="3" type="noConversion"/>
  </si>
  <si>
    <t>增設：
東1-2、東1-5、南2-5
汰換：
東2-6</t>
    <phoneticPr fontId="3" type="noConversion"/>
  </si>
  <si>
    <t>3 / 1</t>
    <phoneticPr fontId="3" type="noConversion"/>
  </si>
  <si>
    <t>Dlink DAP-2660</t>
    <phoneticPr fontId="3" type="noConversion"/>
  </si>
  <si>
    <t>東1-5、東2-6</t>
    <phoneticPr fontId="3" type="noConversion"/>
  </si>
  <si>
    <t>需要增加24 PORT交換器數量</t>
    <phoneticPr fontId="3" type="noConversion"/>
  </si>
  <si>
    <t>個</t>
    <phoneticPr fontId="3" type="noConversion"/>
  </si>
  <si>
    <t>活動中心、北2-4、北1-4、南2-5、東1-5
東1-2</t>
    <phoneticPr fontId="3" type="noConversion"/>
  </si>
  <si>
    <r>
      <rPr>
        <b/>
        <sz val="12"/>
        <color rgb="FFFF0000"/>
        <rFont val="標楷體"/>
        <family val="4"/>
        <charset val="136"/>
      </rPr>
      <t xml:space="preserve">東1-1(免建置網點，已改善網路環境)
</t>
    </r>
    <r>
      <rPr>
        <sz val="12"/>
        <color rgb="FF000000"/>
        <rFont val="標楷體"/>
        <family val="4"/>
        <charset val="136"/>
      </rPr>
      <t>東1-4</t>
    </r>
    <phoneticPr fontId="3" type="noConversion"/>
  </si>
  <si>
    <t>增設：
北2-2、北2-3、南2-1、北3-6
汰換：
烘培、東2-4、東2-2、資源教室(喜歡來)
北1-1、北2-1、北3-1、北3-3、北3-4、北3-5</t>
    <phoneticPr fontId="3" type="noConversion"/>
  </si>
  <si>
    <t>10 / 4</t>
    <phoneticPr fontId="3" type="noConversion"/>
  </si>
  <si>
    <t>北3-6、南2-1、北2-3、北2-2、北3-2
北棟B1樂活教室</t>
    <phoneticPr fontId="3" type="noConversion"/>
  </si>
  <si>
    <t>南2-1、北2-2、北3-3、北3-1、北2-1
北1-1、資源教室(喜歡來)、東2-2
東2-4、烘培</t>
    <phoneticPr fontId="3" type="noConversion"/>
  </si>
  <si>
    <t>北2-3</t>
    <phoneticPr fontId="3" type="noConversion"/>
  </si>
  <si>
    <t>專科教室資料</t>
    <phoneticPr fontId="3" type="noConversion"/>
  </si>
  <si>
    <t>增設：
南1-8
汰換：
南1-7、南2-7、南2-2、南2-4、南2-6
南2-3、南1-2、南2-2、南2-9</t>
    <phoneticPr fontId="3" type="noConversion"/>
  </si>
  <si>
    <t>1 / 9</t>
    <phoneticPr fontId="3" type="noConversion"/>
  </si>
  <si>
    <t>備註廠牌及型號</t>
    <phoneticPr fontId="3" type="noConversion"/>
  </si>
  <si>
    <t>班級教室內無線AP總數量</t>
    <phoneticPr fontId="3" type="noConversion"/>
  </si>
  <si>
    <t>東2-1、南2-2、南2-3、北3-2、南1-3</t>
    <phoneticPr fontId="3" type="noConversion"/>
  </si>
  <si>
    <t>無線AP連接至前瞻計畫建置之CAT6網路上數量</t>
    <phoneticPr fontId="3" type="noConversion"/>
  </si>
  <si>
    <t>南2-4、南2-6、南1-4、南1-6</t>
    <phoneticPr fontId="3" type="noConversion"/>
  </si>
  <si>
    <t>南2-9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</si>
  <si>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</si>
  <si>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</si>
  <si>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</si>
  <si>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</si>
  <si>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校園無線網路資料</t>
    <phoneticPr fontId="3" type="noConversion"/>
  </si>
  <si>
    <t>自校園對外網路設備起算(第 1 層)的網路設備串接層次</t>
    <phoneticPr fontId="3" type="noConversion"/>
  </si>
  <si>
    <t>盤點各校班級教室、專科教室、辦公室等其他空間網點需求，是否有跨棟線路需求</t>
    <phoneticPr fontId="3" type="noConversion"/>
  </si>
  <si>
    <t>米</t>
    <phoneticPr fontId="3" type="noConversion"/>
  </si>
  <si>
    <t>跨棟網路採用光纖之數量</t>
    <phoneticPr fontId="3" type="noConversion"/>
  </si>
  <si>
    <t>DGS-3130-30T</t>
    <phoneticPr fontId="3" type="noConversion"/>
  </si>
  <si>
    <t>層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</si>
  <si>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</si>
  <si>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</si>
  <si>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學校網路架構圖</t>
    <phoneticPr fontId="3" type="noConversion"/>
  </si>
  <si>
    <t>幼兒園教室總數量</t>
    <phoneticPr fontId="3" type="noConversion"/>
  </si>
  <si>
    <t>所有行政空間，含備課室、校長室…等</t>
    <phoneticPr fontId="3" type="noConversion"/>
  </si>
  <si>
    <t>共有幾間專科教室</t>
    <phoneticPr fontId="3" type="noConversion"/>
  </si>
  <si>
    <t>年級(1-12)</t>
    <phoneticPr fontId="3" type="noConversion"/>
  </si>
  <si>
    <t>吉安國小 學校基本訊息</t>
    <phoneticPr fontId="3" type="noConversion"/>
  </si>
  <si>
    <t>輔導、總務、學務</t>
    <phoneticPr fontId="3" type="noConversion"/>
  </si>
  <si>
    <t>台</t>
    <phoneticPr fontId="3" type="noConversion"/>
  </si>
  <si>
    <t>3</t>
    <phoneticPr fontId="3" type="noConversion"/>
  </si>
  <si>
    <t>人事會計、創客、健康</t>
    <phoneticPr fontId="3" type="noConversion"/>
  </si>
  <si>
    <t>人事會計、創客、健康</t>
    <phoneticPr fontId="3" type="noConversion"/>
  </si>
  <si>
    <t>輔導、總務、學務、機房</t>
    <phoneticPr fontId="3" type="noConversion"/>
  </si>
  <si>
    <t>台</t>
    <phoneticPr fontId="3" type="noConversion"/>
  </si>
  <si>
    <t>2 / 26</t>
    <phoneticPr fontId="3" type="noConversion"/>
  </si>
  <si>
    <t>11</t>
    <phoneticPr fontId="3" type="noConversion"/>
  </si>
  <si>
    <t>條</t>
    <phoneticPr fontId="3" type="noConversion"/>
  </si>
  <si>
    <t>7</t>
    <phoneticPr fontId="3" type="noConversion"/>
  </si>
  <si>
    <t>增設：
活動中心、健康
汰換：
創客、圖書、學務、總務、校長、人事會計、輔導、會議、階梯教室</t>
    <phoneticPr fontId="3" type="noConversion"/>
  </si>
  <si>
    <t>2 / 9</t>
    <phoneticPr fontId="3" type="noConversion"/>
  </si>
  <si>
    <t>台</t>
    <phoneticPr fontId="3" type="noConversion"/>
  </si>
  <si>
    <t>輔導、總務、學務</t>
    <phoneticPr fontId="3" type="noConversion"/>
  </si>
  <si>
    <t>圖書室、學務、校長、人事會計、會議</t>
    <phoneticPr fontId="3" type="noConversion"/>
  </si>
  <si>
    <t>活動中心、健康、創客</t>
    <phoneticPr fontId="3" type="noConversion"/>
  </si>
  <si>
    <t>間</t>
    <phoneticPr fontId="3" type="noConversion"/>
  </si>
  <si>
    <t>汰換：
資源班(一)(二)、自然(一)(二)、英語、電腦、藝文</t>
    <phoneticPr fontId="3" type="noConversion"/>
  </si>
  <si>
    <t>0 / 7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</si>
  <si>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</si>
  <si>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</si>
  <si>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</si>
  <si>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個</t>
    <phoneticPr fontId="3" type="noConversion"/>
  </si>
  <si>
    <t>資源班、自然(二)、英語、自然(一)
資源班(二)、電腦教室、藝文</t>
    <phoneticPr fontId="3" type="noConversion"/>
  </si>
  <si>
    <t>汰換：
四孝、三信、二孝、六愛、一仁、五仁、五孝、五忠、五愛、五義</t>
    <phoneticPr fontId="3" type="noConversion"/>
  </si>
  <si>
    <t>0 / 10</t>
    <phoneticPr fontId="3" type="noConversion"/>
  </si>
  <si>
    <t>備註廠牌及型號</t>
    <phoneticPr fontId="3" type="noConversion"/>
  </si>
  <si>
    <t>全年級一般教室</t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</si>
  <si>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</si>
  <si>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</si>
  <si>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</si>
  <si>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AP 支援 802.11ac(含以上)規格之數量</t>
    <phoneticPr fontId="3" type="noConversion"/>
  </si>
  <si>
    <t>一年愛班、二樓弱電室、三年愛班</t>
    <phoneticPr fontId="3" type="noConversion"/>
  </si>
  <si>
    <t>自校園對外網路設備起算(第 1 層)的網路設備串接層次</t>
    <phoneticPr fontId="3" type="noConversion"/>
  </si>
  <si>
    <t xml:space="preserve">校園中繼骨幹網路設備資料 </t>
    <phoneticPr fontId="3" type="noConversion"/>
  </si>
  <si>
    <t>盤點各校班級教室、專科教室、辦公室等其他空間網點需求，是否有跨棟線路需求</t>
    <phoneticPr fontId="3" type="noConversion"/>
  </si>
  <si>
    <t>米</t>
    <phoneticPr fontId="3" type="noConversion"/>
  </si>
  <si>
    <t>跨棟網路採用光纖之數量</t>
    <phoneticPr fontId="3" type="noConversion"/>
  </si>
  <si>
    <t>DGS-3130-30T</t>
    <phoneticPr fontId="3" type="noConversion"/>
  </si>
  <si>
    <t>層</t>
    <phoneticPr fontId="3" type="noConversion"/>
  </si>
  <si>
    <t>學校建議網路架構圖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</si>
  <si>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</si>
  <si>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</si>
  <si>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北昌國小 學校基本訊息</t>
    <phoneticPr fontId="3" type="noConversion"/>
  </si>
  <si>
    <t>台</t>
    <phoneticPr fontId="3" type="noConversion"/>
  </si>
  <si>
    <t>增設：19788103、19787108、19787105</t>
    <phoneticPr fontId="3" type="noConversion"/>
  </si>
  <si>
    <t>8 PORT網路交換器增設/汰換</t>
    <phoneticPr fontId="3" type="noConversion"/>
  </si>
  <si>
    <t>20 / 8</t>
    <phoneticPr fontId="3" type="noConversion"/>
  </si>
  <si>
    <t>無線基地台增設/汰換</t>
    <phoneticPr fontId="3" type="noConversion"/>
  </si>
  <si>
    <t>米</t>
    <phoneticPr fontId="3" type="noConversion"/>
  </si>
  <si>
    <t>點</t>
    <phoneticPr fontId="3" type="noConversion"/>
  </si>
  <si>
    <t>增設Cat6空間主幹數量</t>
    <phoneticPr fontId="3" type="noConversion"/>
  </si>
  <si>
    <t>條</t>
    <phoneticPr fontId="3" type="noConversion"/>
  </si>
  <si>
    <t>整體建議規劃</t>
    <phoneticPr fontId="3" type="noConversion"/>
  </si>
  <si>
    <t>增設：19787109、19787101
汰換：19788201、19787103</t>
    <phoneticPr fontId="3" type="noConversion"/>
  </si>
  <si>
    <t>POE交換器</t>
    <phoneticPr fontId="3" type="noConversion"/>
  </si>
  <si>
    <t>無線AP供電種類</t>
    <phoneticPr fontId="3" type="noConversion"/>
  </si>
  <si>
    <t>Y</t>
    <phoneticPr fontId="3" type="noConversion"/>
  </si>
  <si>
    <t>無線AP安裝位置是否被天花板、梁柱等擋住</t>
    <phoneticPr fontId="3" type="noConversion"/>
  </si>
  <si>
    <t>其他</t>
    <phoneticPr fontId="3" type="noConversion"/>
  </si>
  <si>
    <t>Dlink DAP-X2850</t>
    <phoneticPr fontId="3" type="noConversion"/>
  </si>
  <si>
    <t>無線AP型號</t>
    <phoneticPr fontId="3" type="noConversion"/>
  </si>
  <si>
    <t>(免建置，已改善網路環境)</t>
    <phoneticPr fontId="3" type="noConversion"/>
  </si>
  <si>
    <t>個</t>
    <phoneticPr fontId="3" type="noConversion"/>
  </si>
  <si>
    <t>19787192、19787103、19787201
19788201、19787109、19787101、19787205</t>
    <phoneticPr fontId="3" type="noConversion"/>
  </si>
  <si>
    <t>間</t>
    <phoneticPr fontId="3" type="noConversion"/>
  </si>
  <si>
    <t>行政空間資料</t>
    <phoneticPr fontId="3" type="noConversion"/>
  </si>
  <si>
    <t>增設：19790102、19787104、19789102
汰換：19789202、19787211</t>
    <phoneticPr fontId="3" type="noConversion"/>
  </si>
  <si>
    <t>N</t>
    <phoneticPr fontId="3" type="noConversion"/>
  </si>
  <si>
    <t>英文教室、高自、忠自、美勞教室、音樂教室
輔導室、多功能教室</t>
    <phoneticPr fontId="3" type="noConversion"/>
  </si>
  <si>
    <t>19790203、19790102、19787204、19789103、19789102、19789201、19789202、19789203</t>
    <phoneticPr fontId="3" type="noConversion"/>
  </si>
  <si>
    <t>19787104、19787211</t>
    <phoneticPr fontId="3" type="noConversion"/>
  </si>
  <si>
    <t>汰換：
19787108、19787202
19788102、19787207</t>
    <phoneticPr fontId="3" type="noConversion"/>
  </si>
  <si>
    <t>其他</t>
    <phoneticPr fontId="3" type="noConversion"/>
  </si>
  <si>
    <t>19787107、19789101</t>
    <phoneticPr fontId="3" type="noConversion"/>
  </si>
  <si>
    <t>網路管理系統可看到校園對外設備介面之即時流量圖</t>
    <phoneticPr fontId="3" type="noConversion"/>
  </si>
  <si>
    <t>校園教學區域無線Thin AP 總數</t>
    <phoneticPr fontId="3" type="noConversion"/>
  </si>
  <si>
    <t>演藝廳、一年甲班、崇他館、幼兒園</t>
    <phoneticPr fontId="3" type="noConversion"/>
  </si>
  <si>
    <t>19787101、19787108</t>
    <phoneticPr fontId="3" type="noConversion"/>
  </si>
  <si>
    <t>共有幾間專科教室</t>
    <phoneticPr fontId="3" type="noConversion"/>
  </si>
  <si>
    <t>共有幾班</t>
    <phoneticPr fontId="3" type="noConversion"/>
  </si>
  <si>
    <t>體育館、行政大樓、N103</t>
    <phoneticPr fontId="3" type="noConversion"/>
  </si>
  <si>
    <t>W306、北棟教學區2~3樓機櫃</t>
    <phoneticPr fontId="3" type="noConversion"/>
  </si>
  <si>
    <t>S102、N102、N104、N206、N205、W201</t>
    <phoneticPr fontId="3" type="noConversion"/>
  </si>
  <si>
    <t>N103、行政大樓</t>
    <phoneticPr fontId="3" type="noConversion"/>
  </si>
  <si>
    <t>28 / 12</t>
    <phoneticPr fontId="3" type="noConversion"/>
  </si>
  <si>
    <t>行政大樓</t>
    <phoneticPr fontId="3" type="noConversion"/>
  </si>
  <si>
    <t>未達兩點及未建置之空間總數</t>
    <phoneticPr fontId="3" type="noConversion"/>
  </si>
  <si>
    <t>點</t>
    <phoneticPr fontId="3" type="noConversion"/>
  </si>
  <si>
    <t>40</t>
    <phoneticPr fontId="3" type="noConversion"/>
  </si>
  <si>
    <t>條</t>
    <phoneticPr fontId="3" type="noConversion"/>
  </si>
  <si>
    <t>7</t>
    <phoneticPr fontId="3" type="noConversion"/>
  </si>
  <si>
    <t>機房-體育館
機房-行政大樓</t>
    <phoneticPr fontId="3" type="noConversion"/>
  </si>
  <si>
    <t>增設：
W107、W105、W104、W103、W101、W201
W302、W301、N205、N206、N104、N103
N102、M101、S102、S301、S202、S201
S101
汰換：
W102</t>
    <phoneticPr fontId="3" type="noConversion"/>
  </si>
  <si>
    <t>19 / 1</t>
    <phoneticPr fontId="3" type="noConversion"/>
  </si>
  <si>
    <t>N103</t>
    <phoneticPr fontId="3" type="noConversion"/>
  </si>
  <si>
    <t>W107、W105、W104、W103、W101
W302、N205、N206、N104、N416、N415</t>
    <phoneticPr fontId="3" type="noConversion"/>
  </si>
  <si>
    <t>間</t>
    <phoneticPr fontId="3" type="noConversion"/>
  </si>
  <si>
    <t>W301、M101、S102、S301、S202、S201
S101、W102</t>
    <phoneticPr fontId="3" type="noConversion"/>
  </si>
  <si>
    <t>增設：
W305、W303、M201、N101、N306、N301
汰換：
N302、N303、W306、W207、W106</t>
    <phoneticPr fontId="3" type="noConversion"/>
  </si>
  <si>
    <t>6 / 5</t>
    <phoneticPr fontId="3" type="noConversion"/>
  </si>
  <si>
    <t>W106、W207、W306、N303、N302</t>
    <phoneticPr fontId="3" type="noConversion"/>
  </si>
  <si>
    <t>W305、W303、N306、N101、N301、W207
W106</t>
    <phoneticPr fontId="3" type="noConversion"/>
  </si>
  <si>
    <t>M201、W306</t>
    <phoneticPr fontId="3" type="noConversion"/>
  </si>
  <si>
    <r>
      <t>增設：
W204、N105</t>
    </r>
    <r>
      <rPr>
        <b/>
        <sz val="12"/>
        <color rgb="FF000000"/>
        <rFont val="標楷體"/>
        <family val="4"/>
        <charset val="136"/>
      </rPr>
      <t>、</t>
    </r>
    <r>
      <rPr>
        <sz val="12"/>
        <color rgb="FF000000"/>
        <rFont val="標楷體"/>
        <family val="4"/>
        <charset val="136"/>
      </rPr>
      <t>N106
汰換：
W202、N201、N203、N202、N305、N304</t>
    </r>
    <phoneticPr fontId="3" type="noConversion"/>
  </si>
  <si>
    <t>3 / 6</t>
    <phoneticPr fontId="3" type="noConversion"/>
  </si>
  <si>
    <t>N201、N203、N202、N305、N304、203</t>
    <phoneticPr fontId="3" type="noConversion"/>
  </si>
  <si>
    <t>N105、N106</t>
    <phoneticPr fontId="3" type="noConversion"/>
  </si>
  <si>
    <t>北棟N大樓跨M校區
西棟大樓跨行政大樓及體育館</t>
    <phoneticPr fontId="3" type="noConversion"/>
  </si>
  <si>
    <t>吉安國中 學校基本訊息</t>
    <phoneticPr fontId="3" type="noConversion"/>
  </si>
  <si>
    <t>活動中心、樂活教室
諮商中心(南棟)、N103</t>
    <phoneticPr fontId="3" type="noConversion"/>
  </si>
  <si>
    <t>台</t>
    <phoneticPr fontId="3" type="noConversion"/>
  </si>
  <si>
    <t>8 PORT POE網路交換器增設/汰換</t>
    <phoneticPr fontId="3" type="noConversion"/>
  </si>
  <si>
    <t>增設：N103、西棟機櫃×2、南棟機櫃×2</t>
    <phoneticPr fontId="3" type="noConversion"/>
  </si>
  <si>
    <t>24 PORT POE網路交換器增設/汰換</t>
    <phoneticPr fontId="3" type="noConversion"/>
  </si>
  <si>
    <t>N201、W302、S109、N202、S306</t>
    <phoneticPr fontId="3" type="noConversion"/>
  </si>
  <si>
    <t>增設：N103、S207、諮商中心(南棟)
汰換：機房</t>
    <phoneticPr fontId="3" type="noConversion"/>
  </si>
  <si>
    <t>24 PORT網路交換器增設/汰換</t>
    <phoneticPr fontId="3" type="noConversion"/>
  </si>
  <si>
    <t>7 / 50</t>
    <phoneticPr fontId="3" type="noConversion"/>
  </si>
  <si>
    <t>無線基地台增設/汰換</t>
    <phoneticPr fontId="3" type="noConversion"/>
  </si>
  <si>
    <t>北棟1-3樓</t>
    <phoneticPr fontId="3" type="noConversion"/>
  </si>
  <si>
    <t>米</t>
    <phoneticPr fontId="3" type="noConversion"/>
  </si>
  <si>
    <t>未達兩點及未建置之空間總數</t>
    <phoneticPr fontId="3" type="noConversion"/>
  </si>
  <si>
    <t>點</t>
    <phoneticPr fontId="3" type="noConversion"/>
  </si>
  <si>
    <t>交換器之間</t>
    <phoneticPr fontId="3" type="noConversion"/>
  </si>
  <si>
    <t>條</t>
    <phoneticPr fontId="3" type="noConversion"/>
  </si>
  <si>
    <t>機房-活動中心
機房-樂活教室
機房-諮商中心(南棟)</t>
    <phoneticPr fontId="3" type="noConversion"/>
  </si>
  <si>
    <t>增設：
S306、S206、N102、W103、S109
汰換：
N203、N103、N204、樂活教室、S102、N101</t>
    <phoneticPr fontId="3" type="noConversion"/>
  </si>
  <si>
    <t>5 / 6</t>
    <phoneticPr fontId="3" type="noConversion"/>
  </si>
  <si>
    <t>POE交換器</t>
    <phoneticPr fontId="3" type="noConversion"/>
  </si>
  <si>
    <t>無線AP供電種類</t>
    <phoneticPr fontId="3" type="noConversion"/>
  </si>
  <si>
    <t>Y</t>
    <phoneticPr fontId="3" type="noConversion"/>
  </si>
  <si>
    <t>N</t>
    <phoneticPr fontId="3" type="noConversion"/>
  </si>
  <si>
    <t>無線AP安裝位置是否被天花板、梁柱等擋住</t>
    <phoneticPr fontId="3" type="noConversion"/>
  </si>
  <si>
    <t>DAP-3662；階梯教室、活動中心</t>
    <phoneticPr fontId="3" type="noConversion"/>
  </si>
  <si>
    <t>Dlink DAP-2682</t>
    <phoneticPr fontId="3" type="noConversion"/>
  </si>
  <si>
    <t>無線AP型號</t>
    <phoneticPr fontId="3" type="noConversion"/>
  </si>
  <si>
    <t>N103、S207、諮商中心(南棟)</t>
    <phoneticPr fontId="3" type="noConversion"/>
  </si>
  <si>
    <t>個</t>
    <phoneticPr fontId="3" type="noConversion"/>
  </si>
  <si>
    <t>幼兒園辦公室、S206、S306</t>
    <phoneticPr fontId="3" type="noConversion"/>
  </si>
  <si>
    <t>間</t>
    <phoneticPr fontId="3" type="noConversion"/>
  </si>
  <si>
    <t>輔導中心、N203、N103、N204、樂活教室
活動中心、階梯教室、N101
T-Space、S109、W103、N102</t>
    <phoneticPr fontId="3" type="noConversion"/>
  </si>
  <si>
    <t>前瞻Cat6網路建置未建置總數量</t>
    <phoneticPr fontId="3" type="noConversion"/>
  </si>
  <si>
    <t>增設：
N202、S202
汰換：N201、N301、S201、S203、S204、S205、
S208、S209、S301、S308、S309、W111
W301、W302、W303、W305</t>
    <phoneticPr fontId="3" type="noConversion"/>
  </si>
  <si>
    <t>2 / 16</t>
    <phoneticPr fontId="3" type="noConversion"/>
  </si>
  <si>
    <t>W304</t>
    <phoneticPr fontId="3" type="noConversion"/>
  </si>
  <si>
    <t>台</t>
    <phoneticPr fontId="3" type="noConversion"/>
  </si>
  <si>
    <t>N201、N301、S201、S203、S204、S205、
S208、S209、S301、S308、S309、W111
W301、W302、W303、W305</t>
    <phoneticPr fontId="3" type="noConversion"/>
  </si>
  <si>
    <t>台</t>
    <phoneticPr fontId="3" type="noConversion"/>
  </si>
  <si>
    <t>個</t>
    <phoneticPr fontId="3" type="noConversion"/>
  </si>
  <si>
    <t>S204、W305、S208、S308、W303
S209、W111、S205、S201、S203
N201、S309、W304、N301、W301
W302、S301</t>
    <phoneticPr fontId="3" type="noConversion"/>
  </si>
  <si>
    <t>S201、S202、S203、S204、S205、S208
S209、S308、S309、W303、W304、W305</t>
    <phoneticPr fontId="3" type="noConversion"/>
  </si>
  <si>
    <t>間</t>
    <phoneticPr fontId="3" type="noConversion"/>
  </si>
  <si>
    <t>N202、N301、N201</t>
    <phoneticPr fontId="3" type="noConversion"/>
  </si>
  <si>
    <t>汰換：
S104、S107、S302、S303、S304、S305
S307、W102、W104、W105、W106、W108
W109、W110、W201、W202、W203、W204
W205、W206、W207、W208、W209、W210
W211、W307、W308、W310</t>
    <phoneticPr fontId="3" type="noConversion"/>
  </si>
  <si>
    <t>0 / 28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</si>
  <si>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</si>
  <si>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</si>
  <si>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</si>
  <si>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備註廠牌及型號</t>
    <phoneticPr fontId="3" type="noConversion"/>
  </si>
  <si>
    <t>W311、W309、W306、S105、S108</t>
    <phoneticPr fontId="3" type="noConversion"/>
  </si>
  <si>
    <t>S104、S107、S302、S303、S304、S305
S307、W102、W104、W105、W106、W108
W109、W110、W201、W202、W203、W204
W205、W206、W207、W208、W209、W210
W211、W307、W308、W310</t>
    <phoneticPr fontId="3" type="noConversion"/>
  </si>
  <si>
    <t>W110、W108、W105、W102、W202
W311、W309、W306、S107、S108
S105</t>
    <phoneticPr fontId="3" type="noConversion"/>
  </si>
  <si>
    <t>W307、W201</t>
    <phoneticPr fontId="3" type="noConversion"/>
  </si>
  <si>
    <t>間</t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</si>
  <si>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</si>
  <si>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</si>
  <si>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</si>
  <si>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Y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</si>
  <si>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</si>
  <si>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</si>
  <si>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西側二樓樓梯、南棟輔導室二樓走廊</t>
    <phoneticPr fontId="3" type="noConversion"/>
  </si>
  <si>
    <t>自校園對外網路設備起算(第 1 層)的網路設備串接層次</t>
    <phoneticPr fontId="3" type="noConversion"/>
  </si>
  <si>
    <t>盤點各校班級教室、專科教室、辦公室等其他空間網點需求，是否有跨棟線路需求</t>
    <phoneticPr fontId="3" type="noConversion"/>
  </si>
  <si>
    <t>米</t>
    <phoneticPr fontId="3" type="noConversion"/>
  </si>
  <si>
    <t>跨棟網路採用光纖之數量</t>
    <phoneticPr fontId="3" type="noConversion"/>
  </si>
  <si>
    <t>DGS-3130-30T</t>
    <phoneticPr fontId="3" type="noConversion"/>
  </si>
  <si>
    <t>層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</si>
  <si>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</si>
  <si>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</si>
  <si>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</si>
  <si>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</si>
  <si>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共有幾間專科教室</t>
    <phoneticPr fontId="3" type="noConversion"/>
  </si>
  <si>
    <t>共有幾班</t>
    <phoneticPr fontId="3" type="noConversion"/>
  </si>
  <si>
    <t>宜昌國小 學校基本訊息</t>
    <phoneticPr fontId="3" type="noConversion"/>
  </si>
  <si>
    <t>七八九年級導師室、教務、學務、總務、輔導室、專任教室、南棟一二三樓機櫃、北棟二樓</t>
    <phoneticPr fontId="3" type="noConversion"/>
  </si>
  <si>
    <t>台</t>
    <phoneticPr fontId="3" type="noConversion"/>
  </si>
  <si>
    <t>北棟二樓×2、南棟一二三樓機櫃</t>
    <phoneticPr fontId="3" type="noConversion"/>
  </si>
  <si>
    <t>校長室、英資中心、圖書室</t>
    <phoneticPr fontId="3" type="noConversion"/>
  </si>
  <si>
    <t>8 PORT網路交換器增設/汰換</t>
    <phoneticPr fontId="3" type="noConversion"/>
  </si>
  <si>
    <t>七八九年級導師室、教務、學務、總務、輔導室、專任教室</t>
    <phoneticPr fontId="3" type="noConversion"/>
  </si>
  <si>
    <t>11 / 23</t>
    <phoneticPr fontId="3" type="noConversion"/>
  </si>
  <si>
    <t>無線基地台增設/汰換</t>
    <phoneticPr fontId="3" type="noConversion"/>
  </si>
  <si>
    <t>北棟、西北棟轉角一二三樓</t>
    <phoneticPr fontId="3" type="noConversion"/>
  </si>
  <si>
    <t>米</t>
    <phoneticPr fontId="3" type="noConversion"/>
  </si>
  <si>
    <t>未達兩點及未建置之空間總數</t>
    <phoneticPr fontId="3" type="noConversion"/>
  </si>
  <si>
    <t>點</t>
    <phoneticPr fontId="3" type="noConversion"/>
  </si>
  <si>
    <t>交換器之間</t>
    <phoneticPr fontId="3" type="noConversion"/>
  </si>
  <si>
    <t>條</t>
    <phoneticPr fontId="3" type="noConversion"/>
  </si>
  <si>
    <t>增設：
特教資源中心(一)(二)、特教會議、會議室、七年級導師室
汰換：
英資中心、教務處、圖書室</t>
    <phoneticPr fontId="3" type="noConversion"/>
  </si>
  <si>
    <t>台</t>
    <phoneticPr fontId="3" type="noConversion"/>
  </si>
  <si>
    <t>5 / 3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</si>
  <si>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</si>
  <si>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</si>
  <si>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</si>
  <si>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校長室、英資中心、圖書室</t>
    <phoneticPr fontId="3" type="noConversion"/>
  </si>
  <si>
    <t>特教資源(一)(二)、七八九年級導師室、教務、學務、總務、輔導室、專任教室</t>
    <phoneticPr fontId="3" type="noConversion"/>
  </si>
  <si>
    <t>個</t>
    <phoneticPr fontId="3" type="noConversion"/>
  </si>
  <si>
    <t>2樓體育館</t>
    <phoneticPr fontId="3" type="noConversion"/>
  </si>
  <si>
    <t>間</t>
    <phoneticPr fontId="3" type="noConversion"/>
  </si>
  <si>
    <t>特教資源(一)(二)、特教會議室、會議室、七八九年級導師室、輔導室、校長室、專任教室、總務處、學務處、圖書室、教務處、英語中心</t>
    <phoneticPr fontId="3" type="noConversion"/>
  </si>
  <si>
    <t>增設：
音樂教室(二)、創意工作室、理化實驗室(一)(二)、烘培、家政
汰換：
911英語、3樓實驗室、攝影教室、生活科、音樂,綜合</t>
    <phoneticPr fontId="3" type="noConversion"/>
  </si>
  <si>
    <t>6 / 6</t>
    <phoneticPr fontId="3" type="noConversion"/>
  </si>
  <si>
    <t>個</t>
    <phoneticPr fontId="3" type="noConversion"/>
  </si>
  <si>
    <t>911、3F實驗室、攝影教室、生活科技教室
音樂教室、綜合教室</t>
    <phoneticPr fontId="3" type="noConversion"/>
  </si>
  <si>
    <t>音樂教室(二)、生活科技</t>
    <phoneticPr fontId="3" type="noConversion"/>
  </si>
  <si>
    <t>間</t>
    <phoneticPr fontId="3" type="noConversion"/>
  </si>
  <si>
    <t>創意工作室、理化實驗室內(一)(二)、烘培、家政、911英語、3樓實驗室、攝影、音樂、綜合</t>
    <phoneticPr fontId="3" type="noConversion"/>
  </si>
  <si>
    <t>汰換：
801、805、809、807、803、資源班、704、901、706、708、702、903、907、905</t>
    <phoneticPr fontId="3" type="noConversion"/>
  </si>
  <si>
    <t>0 / 14</t>
    <phoneticPr fontId="3" type="noConversion"/>
  </si>
  <si>
    <t>備註廠牌及型號</t>
    <phoneticPr fontId="3" type="noConversion"/>
  </si>
  <si>
    <r>
      <t>808</t>
    </r>
    <r>
      <rPr>
        <sz val="10"/>
        <color rgb="FF000000"/>
        <rFont val="細明體"/>
        <family val="3"/>
        <charset val="136"/>
      </rPr>
      <t>、</t>
    </r>
    <r>
      <rPr>
        <sz val="10"/>
        <color rgb="FF000000"/>
        <rFont val="Times New Roman"/>
        <family val="1"/>
      </rPr>
      <t>806</t>
    </r>
    <r>
      <rPr>
        <sz val="10"/>
        <color rgb="FF000000"/>
        <rFont val="細明體"/>
        <family val="3"/>
        <charset val="136"/>
      </rPr>
      <t>、</t>
    </r>
    <r>
      <rPr>
        <sz val="10"/>
        <color rgb="FF000000"/>
        <rFont val="Times New Roman"/>
        <family val="1"/>
      </rPr>
      <t>804</t>
    </r>
    <r>
      <rPr>
        <sz val="10"/>
        <color rgb="FF000000"/>
        <rFont val="細明體"/>
        <family val="3"/>
        <charset val="136"/>
      </rPr>
      <t>、</t>
    </r>
    <r>
      <rPr>
        <sz val="10"/>
        <color rgb="FF000000"/>
        <rFont val="Times New Roman"/>
        <family val="1"/>
      </rPr>
      <t>802</t>
    </r>
    <r>
      <rPr>
        <sz val="10"/>
        <color rgb="FF000000"/>
        <rFont val="細明體"/>
        <family val="3"/>
        <charset val="136"/>
      </rPr>
      <t>、</t>
    </r>
    <r>
      <rPr>
        <sz val="10"/>
        <color rgb="FF000000"/>
        <rFont val="Times New Roman"/>
        <family val="1"/>
      </rPr>
      <t>707</t>
    </r>
    <r>
      <rPr>
        <sz val="10"/>
        <color rgb="FF000000"/>
        <rFont val="細明體"/>
        <family val="3"/>
        <charset val="136"/>
      </rPr>
      <t>、</t>
    </r>
    <r>
      <rPr>
        <sz val="10"/>
        <color rgb="FF000000"/>
        <rFont val="Times New Roman"/>
        <family val="1"/>
      </rPr>
      <t>705</t>
    </r>
    <r>
      <rPr>
        <sz val="10"/>
        <color rgb="FF000000"/>
        <rFont val="細明體"/>
        <family val="3"/>
        <charset val="136"/>
      </rPr>
      <t>、</t>
    </r>
    <r>
      <rPr>
        <sz val="10"/>
        <color rgb="FF000000"/>
        <rFont val="Times New Roman"/>
        <family val="1"/>
      </rPr>
      <t>703</t>
    </r>
    <r>
      <rPr>
        <sz val="10"/>
        <color rgb="FF000000"/>
        <rFont val="細明體"/>
        <family val="3"/>
        <charset val="136"/>
      </rPr>
      <t>、</t>
    </r>
    <r>
      <rPr>
        <sz val="10"/>
        <color rgb="FF000000"/>
        <rFont val="Times New Roman"/>
        <family val="1"/>
      </rPr>
      <t>701</t>
    </r>
    <r>
      <rPr>
        <sz val="10"/>
        <color rgb="FF000000"/>
        <rFont val="細明體"/>
        <family val="3"/>
        <charset val="136"/>
      </rPr>
      <t>、</t>
    </r>
    <r>
      <rPr>
        <sz val="10"/>
        <color rgb="FF000000"/>
        <rFont val="Times New Roman"/>
        <family val="1"/>
      </rPr>
      <t>902</t>
    </r>
    <r>
      <rPr>
        <sz val="10"/>
        <color rgb="FF000000"/>
        <rFont val="細明體"/>
        <family val="3"/>
        <charset val="136"/>
      </rPr>
      <t>、</t>
    </r>
    <r>
      <rPr>
        <sz val="10"/>
        <color rgb="FF000000"/>
        <rFont val="Times New Roman"/>
        <family val="1"/>
      </rPr>
      <t>904</t>
    </r>
    <r>
      <rPr>
        <sz val="10"/>
        <color rgb="FF000000"/>
        <rFont val="細明體"/>
        <family val="3"/>
        <charset val="136"/>
      </rPr>
      <t xml:space="preserve">、
</t>
    </r>
    <r>
      <rPr>
        <sz val="10"/>
        <color rgb="FF000000"/>
        <rFont val="Times New Roman"/>
        <family val="1"/>
      </rPr>
      <t>906</t>
    </r>
    <r>
      <rPr>
        <sz val="10"/>
        <color rgb="FF000000"/>
        <rFont val="細明體"/>
        <family val="3"/>
        <charset val="136"/>
      </rPr>
      <t>、</t>
    </r>
    <r>
      <rPr>
        <sz val="10"/>
        <color rgb="FF000000"/>
        <rFont val="Times New Roman"/>
        <family val="1"/>
      </rPr>
      <t>908</t>
    </r>
    <r>
      <rPr>
        <sz val="10"/>
        <color rgb="FF000000"/>
        <rFont val="細明體"/>
        <family val="3"/>
        <charset val="136"/>
      </rPr>
      <t>、</t>
    </r>
    <r>
      <rPr>
        <sz val="10"/>
        <color rgb="FF000000"/>
        <rFont val="Times New Roman"/>
        <family val="1"/>
      </rPr>
      <t>909</t>
    </r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</si>
  <si>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</si>
  <si>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</si>
  <si>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</si>
  <si>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Y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</si>
  <si>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</si>
  <si>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</si>
  <si>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活動中心會議室、1樓廁所</t>
    <phoneticPr fontId="3" type="noConversion"/>
  </si>
  <si>
    <t>自校園對外網路設備起算(第 1 層)的網路設備串接層次</t>
    <phoneticPr fontId="3" type="noConversion"/>
  </si>
  <si>
    <t>盤點各校班級教室、專科教室、辦公室等其他空間網點需求，是否有跨棟線路需求</t>
    <phoneticPr fontId="3" type="noConversion"/>
  </si>
  <si>
    <t>米</t>
    <phoneticPr fontId="3" type="noConversion"/>
  </si>
  <si>
    <t>跨棟網路採用光纖之數量</t>
    <phoneticPr fontId="3" type="noConversion"/>
  </si>
  <si>
    <t>DGS-3130-30T</t>
    <phoneticPr fontId="3" type="noConversion"/>
  </si>
  <si>
    <t>層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</si>
  <si>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</si>
  <si>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</si>
  <si>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</si>
  <si>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</si>
  <si>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共有幾間專科教室</t>
    <phoneticPr fontId="3" type="noConversion"/>
  </si>
  <si>
    <t>共有幾班</t>
    <phoneticPr fontId="3" type="noConversion"/>
  </si>
  <si>
    <t>宜昌國中  學校基本訊息</t>
    <phoneticPr fontId="3" type="noConversion"/>
  </si>
  <si>
    <t>年級(1-12)</t>
    <phoneticPr fontId="3" type="noConversion"/>
  </si>
  <si>
    <t>班級總數量</t>
    <phoneticPr fontId="3" type="noConversion"/>
  </si>
  <si>
    <t>專科教室總數量</t>
    <phoneticPr fontId="3" type="noConversion"/>
  </si>
  <si>
    <t>行政空間總數量</t>
    <phoneticPr fontId="3" type="noConversion"/>
  </si>
  <si>
    <t>總空間數量</t>
    <phoneticPr fontId="3" type="noConversion"/>
  </si>
  <si>
    <t>總空間數量</t>
    <phoneticPr fontId="3" type="noConversion"/>
  </si>
  <si>
    <t>學校網路架構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</si>
  <si>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</si>
  <si>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跨棟校舍間之網路連線</t>
    <phoneticPr fontId="3" type="noConversion"/>
  </si>
  <si>
    <t>跨棟校舍間之網路連線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</si>
  <si>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</si>
  <si>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</si>
  <si>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網路設備支援 SNMP</t>
    <phoneticPr fontId="3" type="noConversion"/>
  </si>
  <si>
    <t>無線AP總數量(上線、離線)是否與智慧網管相符</t>
    <phoneticPr fontId="3" type="noConversion"/>
  </si>
  <si>
    <t>校園智慧網路管理</t>
    <phoneticPr fontId="3" type="noConversion"/>
  </si>
  <si>
    <t>前瞻Cat6網路建置教室總數量</t>
    <phoneticPr fontId="3" type="noConversion"/>
  </si>
  <si>
    <t>有線網孔未達2孔之班級數量</t>
    <phoneticPr fontId="3" type="noConversion"/>
  </si>
  <si>
    <t>無線AP連接至前瞻計畫建置之CAT6網路上數量</t>
    <phoneticPr fontId="3" type="noConversion"/>
  </si>
  <si>
    <t>AP單獨拉線到POE之數量</t>
    <phoneticPr fontId="3" type="noConversion"/>
  </si>
  <si>
    <t>37-1</t>
    <phoneticPr fontId="3" type="noConversion"/>
  </si>
  <si>
    <t xml:space="preserve">Dlink DAP-2660 </t>
    <phoneticPr fontId="3" type="noConversion"/>
  </si>
  <si>
    <t>37-2</t>
  </si>
  <si>
    <t>37-3</t>
  </si>
  <si>
    <t>Dlink DAP-2682</t>
    <phoneticPr fontId="3" type="noConversion"/>
  </si>
  <si>
    <t>37-4</t>
  </si>
  <si>
    <t>37-5</t>
  </si>
  <si>
    <t>無線AP安裝位置是否被天花板、梁柱等擋住</t>
    <phoneticPr fontId="3" type="noConversion"/>
  </si>
  <si>
    <t>電腦連接至前瞻計畫建置之CAT6網路上數量</t>
    <phoneticPr fontId="3" type="noConversion"/>
  </si>
  <si>
    <t>無線AP網路連接至前瞻計畫建置之CAT6網路上數量</t>
    <phoneticPr fontId="3" type="noConversion"/>
  </si>
  <si>
    <t>Dlink DAP-2660</t>
    <phoneticPr fontId="3" type="noConversion"/>
  </si>
  <si>
    <t>Dlink DAP-X2850</t>
    <phoneticPr fontId="3" type="noConversion"/>
  </si>
  <si>
    <t>有線網孔未達2孔之總數量</t>
    <phoneticPr fontId="3" type="noConversion"/>
  </si>
  <si>
    <t>連接至前瞻計畫建置之CAT6網路上</t>
    <phoneticPr fontId="3" type="noConversion"/>
  </si>
  <si>
    <t>連接至前瞻計畫建置之CAT6網路上</t>
    <phoneticPr fontId="3" type="noConversion"/>
  </si>
  <si>
    <t>需要增加24 PORT交換器數量</t>
    <phoneticPr fontId="3" type="noConversion"/>
  </si>
  <si>
    <t>需要增加8 PORT交換器數量</t>
    <phoneticPr fontId="3" type="noConversion"/>
  </si>
  <si>
    <t>無線AP型號</t>
    <phoneticPr fontId="3" type="noConversion"/>
  </si>
  <si>
    <t>Dlink DAP-2695</t>
    <phoneticPr fontId="3" type="noConversion"/>
  </si>
  <si>
    <t>Dlink DAP-X2850</t>
    <phoneticPr fontId="3" type="noConversion"/>
  </si>
  <si>
    <t>增設Cat6骨幹數量</t>
    <phoneticPr fontId="3" type="noConversion"/>
  </si>
  <si>
    <t>網路TRAY架增設</t>
    <phoneticPr fontId="3" type="noConversion"/>
  </si>
  <si>
    <t>無線基地台增設/汰換</t>
    <phoneticPr fontId="3" type="noConversion"/>
  </si>
  <si>
    <t>8 PORT網路交換器增設/汰換</t>
    <phoneticPr fontId="3" type="noConversion"/>
  </si>
  <si>
    <t>幼兒園教室總數量</t>
    <phoneticPr fontId="3" type="noConversion"/>
  </si>
  <si>
    <t>學校主幹建議規劃圖</t>
    <phoneticPr fontId="3" type="noConversion"/>
  </si>
  <si>
    <t>校園無線網路 AP 數量</t>
    <phoneticPr fontId="3" type="noConversion"/>
  </si>
  <si>
    <t>無線AP建置位置與網管系統標示地點是否相符</t>
    <phoneticPr fontId="3" type="noConversion"/>
  </si>
  <si>
    <t>有線網孔未達2孔之班級數量</t>
    <phoneticPr fontId="3" type="noConversion"/>
  </si>
  <si>
    <t>年級(1-12)</t>
    <phoneticPr fontId="3" type="noConversion"/>
  </si>
  <si>
    <t>班級總數量</t>
    <phoneticPr fontId="3" type="noConversion"/>
  </si>
  <si>
    <t>專科教室總數量</t>
    <phoneticPr fontId="3" type="noConversion"/>
  </si>
  <si>
    <t>行政空間總數量</t>
    <phoneticPr fontId="3" type="noConversion"/>
  </si>
  <si>
    <t>幼兒園教室總數量</t>
    <phoneticPr fontId="3" type="noConversion"/>
  </si>
  <si>
    <t>學校網路架構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</si>
  <si>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</si>
  <si>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</si>
  <si>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尚需佈建跨棟網路數量</t>
    <phoneticPr fontId="3" type="noConversion"/>
  </si>
  <si>
    <t>網路設備支援 SNMP</t>
    <phoneticPr fontId="3" type="noConversion"/>
  </si>
  <si>
    <t>校園無線網路採用 ThinAP 架構</t>
    <phoneticPr fontId="3" type="noConversion"/>
  </si>
  <si>
    <t>校園無線網路 AP 數量</t>
    <phoneticPr fontId="3" type="noConversion"/>
  </si>
  <si>
    <t>無線AP建置位置與網管系統標示地點是否相符</t>
    <phoneticPr fontId="3" type="noConversion"/>
  </si>
  <si>
    <t>各年級教室資料</t>
    <phoneticPr fontId="3" type="noConversion"/>
  </si>
  <si>
    <t>前瞻Cat6網路建置教室總數量</t>
    <phoneticPr fontId="3" type="noConversion"/>
  </si>
  <si>
    <t>有線網孔未達2孔之班級數量</t>
    <phoneticPr fontId="3" type="noConversion"/>
  </si>
  <si>
    <t>班級電腦連接至前瞻計畫建置之CAT6網路上數量</t>
    <phoneticPr fontId="3" type="noConversion"/>
  </si>
  <si>
    <t>班級教室內無線AP總數量</t>
    <phoneticPr fontId="3" type="noConversion"/>
  </si>
  <si>
    <t>無線AP連接至前瞻計畫建置之CAT6網路上數量</t>
    <phoneticPr fontId="3" type="noConversion"/>
  </si>
  <si>
    <t>AP單獨拉線到POE之數量</t>
    <phoneticPr fontId="3" type="noConversion"/>
  </si>
  <si>
    <t xml:space="preserve">Dlink DAP-2660 </t>
    <phoneticPr fontId="3" type="noConversion"/>
  </si>
  <si>
    <t>Dlink DAP-2682</t>
    <phoneticPr fontId="3" type="noConversion"/>
  </si>
  <si>
    <t>無線AP安裝位置是否被天花板、梁柱等擋住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</si>
  <si>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</si>
  <si>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</si>
  <si>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專科教室資料</t>
    <phoneticPr fontId="3" type="noConversion"/>
  </si>
  <si>
    <t>前瞻Cat6網路建置總數量</t>
    <phoneticPr fontId="3" type="noConversion"/>
  </si>
  <si>
    <t>前瞻Cat6網路建置未建置總數量</t>
    <phoneticPr fontId="3" type="noConversion"/>
  </si>
  <si>
    <t>電腦連接至前瞻計畫建置之CAT6網路上數量</t>
    <phoneticPr fontId="3" type="noConversion"/>
  </si>
  <si>
    <t>專科教室內無線AP總數量</t>
    <phoneticPr fontId="3" type="noConversion"/>
  </si>
  <si>
    <t>行政空間資料</t>
    <phoneticPr fontId="3" type="noConversion"/>
  </si>
  <si>
    <t>連接至前瞻計畫建置之CAT6網路上</t>
    <phoneticPr fontId="3" type="noConversion"/>
  </si>
  <si>
    <t>需要增加24 PORT交換器數量</t>
    <phoneticPr fontId="3" type="noConversion"/>
  </si>
  <si>
    <t>需要增加8 PORT交換器數量</t>
    <phoneticPr fontId="3" type="noConversion"/>
  </si>
  <si>
    <t>行政空間室內無線AP總數量</t>
    <phoneticPr fontId="3" type="noConversion"/>
  </si>
  <si>
    <t>整體建議規劃</t>
    <phoneticPr fontId="3" type="noConversion"/>
  </si>
  <si>
    <t>增設光纖骨幹數量</t>
    <phoneticPr fontId="3" type="noConversion"/>
  </si>
  <si>
    <t>增設Cat6骨幹數量</t>
    <phoneticPr fontId="3" type="noConversion"/>
  </si>
  <si>
    <t>網路TRAY架增設</t>
    <phoneticPr fontId="3" type="noConversion"/>
  </si>
  <si>
    <t>24 PORT POE網路交換器增設/汰換</t>
    <phoneticPr fontId="3" type="noConversion"/>
  </si>
  <si>
    <t>8 PORT POE網路交換器增設/汰換</t>
    <phoneticPr fontId="3" type="noConversion"/>
  </si>
  <si>
    <t>採用光纖連接數量</t>
    <phoneticPr fontId="3" type="noConversion"/>
  </si>
  <si>
    <t>尚需佈建跨棟網路數量</t>
    <phoneticPr fontId="3" type="noConversion"/>
  </si>
  <si>
    <t>無線AP建置位置與網管系統標示地點是否相符</t>
    <phoneticPr fontId="3" type="noConversion"/>
  </si>
  <si>
    <t>有線網孔未達2孔之班級數量</t>
    <phoneticPr fontId="3" type="noConversion"/>
  </si>
  <si>
    <t>連接至前瞻計畫建置之CAT6網路上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</si>
  <si>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</si>
  <si>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</si>
  <si>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8 PORT網路交換器增設/汰換</t>
    <phoneticPr fontId="3" type="noConversion"/>
  </si>
  <si>
    <t>24 PORT POE網路交換器增設/汰換</t>
    <phoneticPr fontId="3" type="noConversion"/>
  </si>
  <si>
    <t>8 PORT POE網路交換器增設/汰換</t>
    <phoneticPr fontId="3" type="noConversion"/>
  </si>
  <si>
    <t>專科教室總數量</t>
    <phoneticPr fontId="3" type="noConversion"/>
  </si>
  <si>
    <t>總空間數量</t>
    <phoneticPr fontId="3" type="noConversion"/>
  </si>
  <si>
    <t>校舍間之網路連線數量</t>
    <phoneticPr fontId="3" type="noConversion"/>
  </si>
  <si>
    <t>採用銅纜連接數量</t>
    <phoneticPr fontId="3" type="noConversion"/>
  </si>
  <si>
    <t>前瞻Cat6網路建置教室未建置總數量</t>
    <phoneticPr fontId="3" type="noConversion"/>
  </si>
  <si>
    <t>無線AP安裝位置是否被天花板、梁柱等擋住</t>
    <phoneticPr fontId="3" type="noConversion"/>
  </si>
  <si>
    <t>無線AP供電種類</t>
    <phoneticPr fontId="3" type="noConversion"/>
  </si>
  <si>
    <t>無線基地台增設/汰換</t>
    <phoneticPr fontId="3" type="noConversion"/>
  </si>
  <si>
    <t>Dlink DAP-2682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</si>
  <si>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</si>
  <si>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</si>
  <si>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24 PORT POE網路交換器增設/汰換</t>
    <phoneticPr fontId="3" type="noConversion"/>
  </si>
  <si>
    <t>新增壁掛式機櫃數量</t>
    <phoneticPr fontId="3" type="noConversion"/>
  </si>
  <si>
    <t>年級(1-12)</t>
    <phoneticPr fontId="3" type="noConversion"/>
  </si>
  <si>
    <t>37-1</t>
    <phoneticPr fontId="3" type="noConversion"/>
  </si>
  <si>
    <t>電腦連接至前瞻計畫建置之CAT6網路上數量</t>
    <phoneticPr fontId="3" type="noConversion"/>
  </si>
  <si>
    <t>前瞻Cat6網路建置空間總數量</t>
    <phoneticPr fontId="3" type="noConversion"/>
  </si>
  <si>
    <t>專科教室總數量</t>
    <phoneticPr fontId="3" type="noConversion"/>
  </si>
  <si>
    <t>學校主幹建議規劃圖</t>
    <phoneticPr fontId="3" type="noConversion"/>
  </si>
  <si>
    <t>跨棟校舍間之網路連線</t>
    <phoneticPr fontId="3" type="noConversion"/>
  </si>
  <si>
    <t>網路設備支援 SNMP</t>
    <phoneticPr fontId="3" type="noConversion"/>
  </si>
  <si>
    <t>各年級教室資料</t>
    <phoneticPr fontId="3" type="noConversion"/>
  </si>
  <si>
    <t>Dlink DAP-2695</t>
    <phoneticPr fontId="3" type="noConversion"/>
  </si>
  <si>
    <t>無線AP是否納管至智慧網路管理平台</t>
    <phoneticPr fontId="3" type="noConversion"/>
  </si>
  <si>
    <t>前瞻Cat6網路建置未建置總數量</t>
    <phoneticPr fontId="3" type="noConversion"/>
  </si>
  <si>
    <t>有線網孔未達2孔之總數量</t>
    <phoneticPr fontId="3" type="noConversion"/>
  </si>
  <si>
    <t>專科教室內無線AP總數量</t>
    <phoneticPr fontId="3" type="noConversion"/>
  </si>
  <si>
    <t>無線AP網路連接至前瞻計畫建置之CAT6網路上數量</t>
    <phoneticPr fontId="3" type="noConversion"/>
  </si>
  <si>
    <t>增設光纖骨幹數量</t>
    <phoneticPr fontId="3" type="noConversion"/>
  </si>
  <si>
    <t>年級(1-12)</t>
    <phoneticPr fontId="3" type="noConversion"/>
  </si>
  <si>
    <t>專科教室總數量</t>
    <phoneticPr fontId="3" type="noConversion"/>
  </si>
  <si>
    <t>幼兒園教室總數量</t>
    <phoneticPr fontId="3" type="noConversion"/>
  </si>
  <si>
    <t>校舍間之網路連線數量</t>
    <phoneticPr fontId="3" type="noConversion"/>
  </si>
  <si>
    <t>尚需佈建跨棟網路數量</t>
    <phoneticPr fontId="3" type="noConversion"/>
  </si>
  <si>
    <t>校園無線網路採用 ThinAP 架構</t>
    <phoneticPr fontId="3" type="noConversion"/>
  </si>
  <si>
    <t>校園無線網路 AP 數量</t>
    <phoneticPr fontId="3" type="noConversion"/>
  </si>
  <si>
    <t>前瞻Cat6網路建置教室總數量</t>
    <phoneticPr fontId="3" type="noConversion"/>
  </si>
  <si>
    <t>有線網孔未達2孔之班級數量</t>
    <phoneticPr fontId="3" type="noConversion"/>
  </si>
  <si>
    <t>Dlink DAP-2682</t>
    <phoneticPr fontId="3" type="noConversion"/>
  </si>
  <si>
    <t>無線AP安裝位置是否被天花板、梁柱等擋住</t>
    <phoneticPr fontId="3" type="noConversion"/>
  </si>
  <si>
    <t>無線AP是否納管至智慧網路管理平台</t>
    <phoneticPr fontId="3" type="noConversion"/>
  </si>
  <si>
    <t>前瞻Cat6網路建置未建置總數量</t>
    <phoneticPr fontId="3" type="noConversion"/>
  </si>
  <si>
    <t>Dlink DAP-2660</t>
    <phoneticPr fontId="3" type="noConversion"/>
  </si>
  <si>
    <t>其他</t>
    <phoneticPr fontId="3" type="noConversion"/>
  </si>
  <si>
    <t>無線基地台增設/汰換</t>
    <phoneticPr fontId="3" type="noConversion"/>
  </si>
  <si>
    <t>前瞻Cat6網路建置空間總數量</t>
    <phoneticPr fontId="3" type="noConversion"/>
  </si>
  <si>
    <t>有線網孔未達2孔之總數量</t>
    <phoneticPr fontId="3" type="noConversion"/>
  </si>
  <si>
    <t>連接至前瞻計畫建置之CAT6網路上</t>
    <phoneticPr fontId="3" type="noConversion"/>
  </si>
  <si>
    <t>需要增加8 PORT交換器數量</t>
    <phoneticPr fontId="3" type="noConversion"/>
  </si>
  <si>
    <t>行政空間室內無線AP總數量</t>
    <phoneticPr fontId="3" type="noConversion"/>
  </si>
  <si>
    <t>Dlink DAP-2695</t>
    <phoneticPr fontId="3" type="noConversion"/>
  </si>
  <si>
    <t>Dlink DAP-X2850</t>
    <phoneticPr fontId="3" type="noConversion"/>
  </si>
  <si>
    <t>增設Cat6空間主幹數量</t>
    <phoneticPr fontId="3" type="noConversion"/>
  </si>
  <si>
    <t>24 PORT網路交換器增設/汰換</t>
    <phoneticPr fontId="3" type="noConversion"/>
  </si>
  <si>
    <t>8 PORT網路交換器增設/汰換</t>
    <phoneticPr fontId="3" type="noConversion"/>
  </si>
  <si>
    <t>新增壁掛式機櫃數量</t>
    <phoneticPr fontId="3" type="noConversion"/>
  </si>
  <si>
    <t>行政空間總數量</t>
    <phoneticPr fontId="3" type="noConversion"/>
  </si>
  <si>
    <t>班級電腦連接至前瞻計畫建置之CAT6網路上數量</t>
    <phoneticPr fontId="3" type="noConversion"/>
  </si>
  <si>
    <t>無線AP型號</t>
    <phoneticPr fontId="3" type="noConversion"/>
  </si>
  <si>
    <t>年級(1-12)</t>
    <phoneticPr fontId="3" type="noConversion"/>
  </si>
  <si>
    <t>無線AP總數量(上線、離線)是否與智慧網管相符</t>
    <phoneticPr fontId="3" type="noConversion"/>
  </si>
  <si>
    <t>校園智慧網路管理</t>
    <phoneticPr fontId="3" type="noConversion"/>
  </si>
  <si>
    <t>AP單獨拉線到POE之數量</t>
    <phoneticPr fontId="3" type="noConversion"/>
  </si>
  <si>
    <t xml:space="preserve">Dlink DAP-2660 </t>
    <phoneticPr fontId="3" type="noConversion"/>
  </si>
  <si>
    <t>專科教室內無線AP總數量</t>
    <phoneticPr fontId="3" type="noConversion"/>
  </si>
  <si>
    <t>Dlink DAP-2695</t>
    <phoneticPr fontId="3" type="noConversion"/>
  </si>
  <si>
    <t>無線AP安裝位置是否被天花板、梁柱等擋住</t>
    <phoneticPr fontId="3" type="noConversion"/>
  </si>
  <si>
    <t>無線AP是否納管至智慧網路管理平台</t>
    <phoneticPr fontId="3" type="noConversion"/>
  </si>
  <si>
    <t>連接至前瞻計畫建置之CAT6網路上</t>
    <phoneticPr fontId="3" type="noConversion"/>
  </si>
  <si>
    <t>無線AP型號</t>
    <phoneticPr fontId="3" type="noConversion"/>
  </si>
  <si>
    <t>其他</t>
    <phoneticPr fontId="3" type="noConversion"/>
  </si>
  <si>
    <t>24 PORT POE網路交換器增設/汰換</t>
    <phoneticPr fontId="3" type="noConversion"/>
  </si>
  <si>
    <t>班級總數量</t>
    <phoneticPr fontId="3" type="noConversion"/>
  </si>
  <si>
    <t>專科教室總數量</t>
    <phoneticPr fontId="3" type="noConversion"/>
  </si>
  <si>
    <t>學校主幹建議規劃圖</t>
    <phoneticPr fontId="3" type="noConversion"/>
  </si>
  <si>
    <t>採用銅纜連接數量</t>
    <phoneticPr fontId="3" type="noConversion"/>
  </si>
  <si>
    <t>尚需佈建跨棟網路數量</t>
    <phoneticPr fontId="3" type="noConversion"/>
  </si>
  <si>
    <t>前瞻Cat6網路建置教室未建置總數量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</si>
  <si>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</si>
  <si>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</si>
  <si>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前瞻Cat6網路建置空間總數量</t>
    <phoneticPr fontId="3" type="noConversion"/>
  </si>
  <si>
    <t>連接至前瞻計畫建置之CAT6網路上</t>
    <phoneticPr fontId="3" type="noConversion"/>
  </si>
  <si>
    <t>需要增加24 PORT交換器數量</t>
    <phoneticPr fontId="3" type="noConversion"/>
  </si>
  <si>
    <t>需要增加8 PORT交換器數量</t>
    <phoneticPr fontId="3" type="noConversion"/>
  </si>
  <si>
    <t>無線基地台增設/汰換</t>
    <phoneticPr fontId="3" type="noConversion"/>
  </si>
  <si>
    <t>新增壁掛式機櫃數量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</si>
  <si>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</si>
  <si>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 xml:space="preserve">校園中繼骨幹網路設備資料 </t>
    <phoneticPr fontId="3" type="noConversion"/>
  </si>
  <si>
    <t>學校網路架構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</si>
  <si>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</si>
  <si>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專科教室資料</t>
    <phoneticPr fontId="3" type="noConversion"/>
  </si>
  <si>
    <t>整體建議規劃</t>
    <phoneticPr fontId="3" type="noConversion"/>
  </si>
  <si>
    <t>行政空間資料</t>
    <phoneticPr fontId="3" type="noConversion"/>
  </si>
  <si>
    <t>各年級教室資料</t>
    <phoneticPr fontId="3" type="noConversion"/>
  </si>
  <si>
    <t>跨棟校舍間之網路連線</t>
    <phoneticPr fontId="3" type="noConversion"/>
  </si>
  <si>
    <t>各年級教室資料</t>
    <phoneticPr fontId="3" type="noConversion"/>
  </si>
  <si>
    <t>校園智慧網路管理</t>
    <phoneticPr fontId="3" type="noConversion"/>
  </si>
  <si>
    <t>校園無線網路資料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</si>
  <si>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</si>
  <si>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稻香國小 學校基本訊息</t>
    <phoneticPr fontId="3" type="noConversion"/>
  </si>
  <si>
    <t>校園智慧網路管理</t>
    <phoneticPr fontId="3" type="noConversion"/>
  </si>
  <si>
    <t>各年級教室資料</t>
    <phoneticPr fontId="3" type="noConversion"/>
  </si>
  <si>
    <t>整體建議規劃</t>
    <phoneticPr fontId="3" type="noConversion"/>
  </si>
  <si>
    <t>校園無線網路資料</t>
    <phoneticPr fontId="3" type="noConversion"/>
  </si>
  <si>
    <t>跨棟校舍間之網路連線</t>
    <phoneticPr fontId="3" type="noConversion"/>
  </si>
  <si>
    <t>學校網路架構</t>
    <phoneticPr fontId="3" type="noConversion"/>
  </si>
  <si>
    <t>總空間數量</t>
    <phoneticPr fontId="3" type="noConversion"/>
  </si>
  <si>
    <t>總空間數量</t>
    <phoneticPr fontId="3" type="noConversion"/>
  </si>
  <si>
    <t>跨棟校舍間之網路連線</t>
    <phoneticPr fontId="3" type="noConversion"/>
  </si>
  <si>
    <t>跨棟校舍間之網路連線</t>
    <phoneticPr fontId="3" type="noConversion"/>
  </si>
  <si>
    <t>學校網路架構</t>
    <phoneticPr fontId="3" type="noConversion"/>
  </si>
  <si>
    <t>跨棟校舍間之網路連線</t>
    <phoneticPr fontId="3" type="noConversion"/>
  </si>
  <si>
    <t xml:space="preserve">校園中繼骨幹網路設備資料 </t>
    <phoneticPr fontId="3" type="noConversion"/>
  </si>
  <si>
    <t>校園無線網路資料</t>
    <phoneticPr fontId="3" type="noConversion"/>
  </si>
  <si>
    <t>各年級教室資料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</si>
  <si>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</si>
  <si>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 xml:space="preserve">校園中繼骨幹網路設備資料 </t>
    <phoneticPr fontId="3" type="noConversion"/>
  </si>
  <si>
    <t>校園智慧網路管理</t>
    <phoneticPr fontId="3" type="noConversion"/>
  </si>
  <si>
    <t>校園智慧網路管理</t>
    <phoneticPr fontId="3" type="noConversion"/>
  </si>
  <si>
    <t>各年級教室資料</t>
    <phoneticPr fontId="3" type="noConversion"/>
  </si>
  <si>
    <t>整體建議規劃</t>
    <phoneticPr fontId="3" type="noConversion"/>
  </si>
  <si>
    <t>18-1</t>
    <phoneticPr fontId="3" type="noConversion"/>
  </si>
  <si>
    <t>中繼交換器位置</t>
    <phoneticPr fontId="3" type="noConversion"/>
  </si>
  <si>
    <t>18-2</t>
  </si>
  <si>
    <t>校園網路主幹是否達到10G網路交換</t>
    <phoneticPr fontId="3" type="noConversion"/>
  </si>
  <si>
    <t>中繼交換器需更換支援10G PORT的設備</t>
    <phoneticPr fontId="3" type="noConversion"/>
  </si>
  <si>
    <t>18-3</t>
  </si>
  <si>
    <t>網路設備網路孔是否支援1G速率</t>
    <phoneticPr fontId="3" type="noConversion"/>
  </si>
  <si>
    <t>18-4</t>
  </si>
  <si>
    <t>線路跨教室部分有無使用橋架、線槽保護</t>
    <phoneticPr fontId="3" type="noConversion"/>
  </si>
  <si>
    <t>核心交換器與中繼交換器需更換port</t>
    <phoneticPr fontId="3" type="noConversion"/>
  </si>
  <si>
    <t>N306、206</t>
    <phoneticPr fontId="3" type="noConversion"/>
  </si>
  <si>
    <t>活動中心會議室、一樓廁所旁</t>
    <phoneticPr fontId="3" type="noConversion"/>
  </si>
  <si>
    <t>檔案室、四樓電梯旁、學務處旁、輔導室旁</t>
    <phoneticPr fontId="3" type="noConversion"/>
  </si>
  <si>
    <t>南2-3走廊</t>
    <phoneticPr fontId="3" type="noConversion"/>
  </si>
  <si>
    <t>西側二樓樓梯、南棟輔導室二樓走廊、N103、N301</t>
    <phoneticPr fontId="3" type="noConversion"/>
  </si>
  <si>
    <t xml:space="preserve"> </t>
    <phoneticPr fontId="3" type="noConversion"/>
  </si>
  <si>
    <t>電腦教室、一年愛班、二樓弱電室、三年愛班</t>
    <phoneticPr fontId="3" type="noConversion"/>
  </si>
  <si>
    <r>
      <rPr>
        <sz val="12"/>
        <color rgb="FF000000"/>
        <rFont val="Cambria"/>
        <family val="1"/>
      </rPr>
      <t>19787104</t>
    </r>
    <r>
      <rPr>
        <sz val="12"/>
        <color rgb="FF000000"/>
        <rFont val="PMingLiU"/>
        <family val="1"/>
        <charset val="136"/>
      </rPr>
      <t>、19787103、19787020、19790301、19788101、19789104、19787109</t>
    </r>
    <phoneticPr fontId="3" type="noConversion"/>
  </si>
  <si>
    <t>E202、F101飲水機上方、B101走廊</t>
    <phoneticPr fontId="3" type="noConversion"/>
  </si>
  <si>
    <t>A301</t>
    <phoneticPr fontId="3" type="noConversion"/>
  </si>
  <si>
    <t>汰換AP：A203、A204、A201、B202、B302、B303、B203</t>
    <phoneticPr fontId="3" type="noConversion"/>
  </si>
  <si>
    <t>A304、A303、A302、A103</t>
  </si>
  <si>
    <t>增設AP：A304、A303、A302、A103</t>
  </si>
  <si>
    <t>所有行政空間，含備課室、A202…等</t>
  </si>
  <si>
    <t>健康中心、A202、B301、A101、D101</t>
  </si>
  <si>
    <t>B101、A202、A101</t>
  </si>
  <si>
    <t>B101</t>
    <phoneticPr fontId="3" type="noConversion"/>
  </si>
  <si>
    <t>B101、B203</t>
    <phoneticPr fontId="3" type="noConversion"/>
  </si>
  <si>
    <t>B203、B101、C201</t>
  </si>
  <si>
    <t>增設：B101、A202、B301、A101、D101
汰換：B203、B101、C201</t>
  </si>
  <si>
    <t>C101、D101</t>
    <phoneticPr fontId="3" type="noConversion"/>
  </si>
  <si>
    <t>新增:B101、B203、C101、D101
汰換:A301</t>
    <phoneticPr fontId="3" type="noConversion"/>
  </si>
  <si>
    <t>B101、B203
C101、D101</t>
    <phoneticPr fontId="3" type="noConversion"/>
  </si>
  <si>
    <t>東廁所6外、電腦教室</t>
    <phoneticPr fontId="3" type="noConversion"/>
  </si>
  <si>
    <t>#201、W206、一樓穿堂</t>
    <phoneticPr fontId="3" type="noConversion"/>
  </si>
  <si>
    <t>48-1</t>
    <phoneticPr fontId="3" type="noConversion"/>
  </si>
  <si>
    <t>48-2</t>
  </si>
  <si>
    <t>48-3</t>
  </si>
  <si>
    <t>48-4</t>
  </si>
  <si>
    <t>48-5</t>
  </si>
  <si>
    <t>60-1</t>
    <phoneticPr fontId="3" type="noConversion"/>
  </si>
  <si>
    <t>60-2</t>
  </si>
  <si>
    <t>60-3</t>
  </si>
  <si>
    <t>60-4</t>
  </si>
  <si>
    <t>60-5</t>
  </si>
  <si>
    <t>增設：
高年級自然、美勞、音樂、資源1、資源2、知動、高年級社會、207美勞、206英語、語言等教室
汰換：
北209、東308、中年級自然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</si>
</sst>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&quot;月&quot;d&quot;日&quot;"/>
  </numFmts>
  <fonts count="19">
    <font>
      <sz val="10"/>
      <color rgb="FF000000"/>
      <name val="Times New Roman"/>
      <charset val="204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rgb="FF000000"/>
      <name val="細明體"/>
      <family val="3"/>
      <charset val="204"/>
    </font>
    <font>
      <b/>
      <sz val="12"/>
      <color rgb="FFFF0000"/>
      <name val="標楷體"/>
      <family val="4"/>
      <charset val="136"/>
    </font>
    <font>
      <sz val="10"/>
      <color rgb="FF000000"/>
      <name val="細明體"/>
      <family val="3"/>
      <charset val="136"/>
    </font>
    <font>
      <b/>
      <sz val="12"/>
      <color theme="9" tint="-0.249977111117893"/>
      <name val="微軟正黑體"/>
      <family val="2"/>
      <charset val="136"/>
    </font>
    <font>
      <sz val="12"/>
      <color theme="1"/>
      <name val="PMingLiU"/>
      <family val="1"/>
      <charset val="136"/>
    </font>
    <font>
      <sz val="12"/>
      <color rgb="FF000000"/>
      <name val="PMingLiU"/>
      <family val="1"/>
      <charset val="136"/>
    </font>
    <font>
      <sz val="12"/>
      <name val="PMingLiU"/>
      <family val="1"/>
      <charset val="136"/>
    </font>
    <font>
      <sz val="12"/>
      <color theme="1"/>
      <name val="標楷體"/>
      <family val="1"/>
      <charset val="136"/>
    </font>
    <font>
      <sz val="12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2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horizontal="left" vertical="top" wrapText="1"/>
    </xf>
    <xf numFmtId="0" fontId="8" fillId="0" borderId="0" xfId="1" applyFont="1" applyAlignment="1">
      <alignment horizontal="center" vertical="top"/>
    </xf>
    <xf numFmtId="0" fontId="8" fillId="0" borderId="1" xfId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1" fontId="8" fillId="3" borderId="1" xfId="1" applyNumberFormat="1" applyFont="1" applyFill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horizontal="center" vertical="top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12" fontId="4" fillId="0" borderId="1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6" fillId="0" borderId="2" xfId="1" applyBorder="1" applyAlignment="1">
      <alignment horizontal="left" vertical="center"/>
    </xf>
    <xf numFmtId="0" fontId="10" fillId="0" borderId="0" xfId="1" applyFont="1" applyAlignment="1">
      <alignment horizontal="left" vertical="top"/>
    </xf>
    <xf numFmtId="1" fontId="4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shrinkToFit="1"/>
    </xf>
    <xf numFmtId="49" fontId="4" fillId="0" borderId="3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 wrapText="1"/>
    </xf>
    <xf numFmtId="0" fontId="6" fillId="0" borderId="2" xfId="1" applyBorder="1" applyAlignment="1">
      <alignment horizontal="center" vertical="center"/>
    </xf>
    <xf numFmtId="177" fontId="6" fillId="0" borderId="0" xfId="1" applyNumberFormat="1" applyAlignment="1">
      <alignment horizontal="left" vertical="top"/>
    </xf>
    <xf numFmtId="0" fontId="4" fillId="0" borderId="4" xfId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177" fontId="4" fillId="0" borderId="8" xfId="0" quotePrefix="1" applyNumberFormat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49" fontId="4" fillId="0" borderId="8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76" fontId="4" fillId="0" borderId="3" xfId="1" applyNumberFormat="1" applyFont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176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9" fillId="2" borderId="2" xfId="1" applyFont="1" applyFill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8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vertical="center" wrapText="1"/>
    </xf>
    <xf numFmtId="0" fontId="6" fillId="0" borderId="2" xfId="1" applyBorder="1" applyAlignment="1">
      <alignment horizontal="left" vertical="top"/>
    </xf>
    <xf numFmtId="0" fontId="11" fillId="0" borderId="2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0" fontId="6" fillId="0" borderId="2" xfId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tabSelected="1" view="pageBreakPreview" zoomScale="115" zoomScaleNormal="115" zoomScaleSheetLayoutView="115" workbookViewId="0">
      <pane xSplit="2" ySplit="2" topLeftCell="C3" activePane="bottomRight" state="frozen"/>
      <selection activeCell="C107" sqref="C107"/>
      <selection pane="topRight" activeCell="C107" sqref="C107"/>
      <selection pane="bottomLeft" activeCell="C107" sqref="C107"/>
      <selection pane="bottomRight" activeCell="C4" sqref="C4:C7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39" customWidth="1"/>
    <col min="5" max="5" width="50.77734375" style="38" customWidth="1"/>
    <col min="6" max="16384" width="8.77734375" style="38"/>
  </cols>
  <sheetData>
    <row r="1" spans="1:5" ht="30" customHeight="1">
      <c r="A1" s="104" t="s">
        <v>505</v>
      </c>
      <c r="B1" s="105"/>
      <c r="C1" s="105"/>
      <c r="D1" s="105"/>
      <c r="E1" s="106"/>
    </row>
    <row r="2" spans="1:5" ht="30" customHeight="1">
      <c r="A2" s="74" t="s">
        <v>3</v>
      </c>
      <c r="B2" s="71" t="s">
        <v>4</v>
      </c>
      <c r="C2" s="65" t="s">
        <v>5</v>
      </c>
      <c r="D2" s="65" t="s">
        <v>6</v>
      </c>
      <c r="E2" s="75" t="s">
        <v>7</v>
      </c>
    </row>
    <row r="3" spans="1:5" ht="30" customHeight="1">
      <c r="A3" s="76">
        <v>1</v>
      </c>
      <c r="B3" s="5" t="s">
        <v>638</v>
      </c>
      <c r="C3" s="53">
        <v>3</v>
      </c>
      <c r="D3" s="54" t="s">
        <v>23</v>
      </c>
      <c r="E3" s="50" t="s">
        <v>24</v>
      </c>
    </row>
    <row r="4" spans="1:5" ht="30" customHeight="1">
      <c r="A4" s="76">
        <v>2</v>
      </c>
      <c r="B4" s="5" t="s">
        <v>639</v>
      </c>
      <c r="C4" s="53">
        <v>10</v>
      </c>
      <c r="D4" s="49"/>
      <c r="E4" s="50" t="s">
        <v>0</v>
      </c>
    </row>
    <row r="5" spans="1:5" ht="30" customHeight="1">
      <c r="A5" s="76">
        <v>3</v>
      </c>
      <c r="B5" s="5" t="s">
        <v>640</v>
      </c>
      <c r="C5" s="49">
        <v>11</v>
      </c>
      <c r="D5" s="49"/>
      <c r="E5" s="50" t="s">
        <v>288</v>
      </c>
    </row>
    <row r="6" spans="1:5" ht="30" customHeight="1">
      <c r="A6" s="76">
        <v>4</v>
      </c>
      <c r="B6" s="5" t="s">
        <v>641</v>
      </c>
      <c r="C6" s="49">
        <v>20</v>
      </c>
      <c r="D6" s="54"/>
      <c r="E6" s="50" t="s">
        <v>287</v>
      </c>
    </row>
    <row r="7" spans="1:5" ht="30" customHeight="1">
      <c r="A7" s="76">
        <v>5</v>
      </c>
      <c r="B7" s="5" t="s">
        <v>230</v>
      </c>
      <c r="C7" s="49">
        <v>0</v>
      </c>
      <c r="D7" s="54"/>
      <c r="E7" s="50"/>
    </row>
    <row r="8" spans="1:5" ht="30" customHeight="1">
      <c r="A8" s="76">
        <v>6</v>
      </c>
      <c r="B8" s="5" t="s">
        <v>643</v>
      </c>
      <c r="C8" s="73">
        <f>SUM(C4:C7)</f>
        <v>41</v>
      </c>
      <c r="D8" s="54"/>
      <c r="E8" s="50"/>
    </row>
    <row r="9" spans="1:5" ht="30" customHeight="1">
      <c r="A9" s="107" t="s">
        <v>644</v>
      </c>
      <c r="B9" s="108"/>
      <c r="C9" s="108"/>
      <c r="D9" s="108"/>
      <c r="E9" s="109"/>
    </row>
    <row r="10" spans="1:5" ht="30" customHeight="1">
      <c r="A10" s="76">
        <v>7</v>
      </c>
      <c r="B10" s="5" t="s">
        <v>8</v>
      </c>
      <c r="C10" s="49"/>
      <c r="D10" s="49"/>
      <c r="E10" s="50" t="s">
        <v>286</v>
      </c>
    </row>
    <row r="11" spans="1:5" ht="30" customHeight="1">
      <c r="A11" s="76">
        <v>8</v>
      </c>
      <c r="B11" s="5" t="s">
        <v>39</v>
      </c>
      <c r="C11" s="49"/>
      <c r="D11" s="49"/>
      <c r="E11" s="50" t="s">
        <v>164</v>
      </c>
    </row>
    <row r="12" spans="1:5" ht="30" customHeight="1">
      <c r="A12" s="107" t="s">
        <v>645</v>
      </c>
      <c r="B12" s="108"/>
      <c r="C12" s="108"/>
      <c r="D12" s="108"/>
      <c r="E12" s="109"/>
    </row>
    <row r="13" spans="1:5" ht="30" customHeight="1">
      <c r="A13" s="77">
        <v>9</v>
      </c>
      <c r="B13" s="5" t="s">
        <v>9</v>
      </c>
      <c r="C13" s="53">
        <v>300</v>
      </c>
      <c r="D13" s="54" t="s">
        <v>1</v>
      </c>
      <c r="E13" s="45"/>
    </row>
    <row r="14" spans="1:5" ht="30" customHeight="1">
      <c r="A14" s="77">
        <v>10</v>
      </c>
      <c r="B14" s="4" t="s">
        <v>25</v>
      </c>
      <c r="C14" s="49" t="s">
        <v>227</v>
      </c>
      <c r="D14" s="49" t="s">
        <v>344</v>
      </c>
      <c r="E14" s="45"/>
    </row>
    <row r="15" spans="1:5" ht="30" customHeight="1">
      <c r="A15" s="77">
        <v>11</v>
      </c>
      <c r="B15" s="5" t="s">
        <v>10</v>
      </c>
      <c r="C15" s="49" t="s">
        <v>160</v>
      </c>
      <c r="D15" s="49" t="s">
        <v>134</v>
      </c>
      <c r="E15" s="45"/>
    </row>
    <row r="16" spans="1:5" ht="30" customHeight="1">
      <c r="A16" s="77">
        <v>12</v>
      </c>
      <c r="B16" s="5" t="s">
        <v>11</v>
      </c>
      <c r="C16" s="53">
        <v>106</v>
      </c>
      <c r="D16" s="49"/>
      <c r="E16" s="45"/>
    </row>
    <row r="17" spans="1:6" ht="30" customHeight="1">
      <c r="A17" s="77">
        <v>13</v>
      </c>
      <c r="B17" s="4" t="s">
        <v>26</v>
      </c>
      <c r="C17" s="54" t="s">
        <v>2</v>
      </c>
      <c r="D17" s="49"/>
      <c r="E17" s="45"/>
    </row>
    <row r="18" spans="1:6" ht="30" customHeight="1">
      <c r="A18" s="107" t="s">
        <v>647</v>
      </c>
      <c r="B18" s="108"/>
      <c r="C18" s="108"/>
      <c r="D18" s="108"/>
      <c r="E18" s="109"/>
    </row>
    <row r="19" spans="1:6" ht="30" customHeight="1">
      <c r="A19" s="77">
        <v>14</v>
      </c>
      <c r="B19" s="5" t="s">
        <v>648</v>
      </c>
      <c r="C19" s="53">
        <v>0</v>
      </c>
      <c r="D19" s="54" t="s">
        <v>12</v>
      </c>
      <c r="E19" s="50" t="s">
        <v>13</v>
      </c>
    </row>
    <row r="20" spans="1:6" ht="30" customHeight="1">
      <c r="A20" s="77">
        <v>15</v>
      </c>
      <c r="B20" s="5" t="s">
        <v>649</v>
      </c>
      <c r="C20" s="53">
        <v>0</v>
      </c>
      <c r="D20" s="54" t="s">
        <v>12</v>
      </c>
      <c r="E20" s="50" t="s">
        <v>281</v>
      </c>
    </row>
    <row r="21" spans="1:6" ht="30" customHeight="1">
      <c r="A21" s="77">
        <v>16</v>
      </c>
      <c r="B21" s="5" t="s">
        <v>221</v>
      </c>
      <c r="C21" s="53">
        <v>0</v>
      </c>
      <c r="D21" s="54" t="s">
        <v>12</v>
      </c>
      <c r="E21" s="45" t="s">
        <v>27</v>
      </c>
    </row>
    <row r="22" spans="1:6" ht="30" customHeight="1">
      <c r="A22" s="77">
        <v>17</v>
      </c>
      <c r="B22" s="4" t="s">
        <v>67</v>
      </c>
      <c r="C22" s="53">
        <v>145</v>
      </c>
      <c r="D22" s="54" t="s">
        <v>157</v>
      </c>
      <c r="E22" s="45" t="s">
        <v>504</v>
      </c>
    </row>
    <row r="23" spans="1:6" ht="30" customHeight="1">
      <c r="A23" s="107" t="s">
        <v>69</v>
      </c>
      <c r="B23" s="108"/>
      <c r="C23" s="108"/>
      <c r="D23" s="108"/>
      <c r="E23" s="109"/>
    </row>
    <row r="24" spans="1:6" ht="30" customHeight="1">
      <c r="A24" s="77">
        <v>18</v>
      </c>
      <c r="B24" s="5" t="s">
        <v>16</v>
      </c>
      <c r="C24" s="53">
        <v>3</v>
      </c>
      <c r="D24" s="54" t="s">
        <v>17</v>
      </c>
      <c r="E24" s="50" t="s">
        <v>278</v>
      </c>
    </row>
    <row r="25" spans="1:6" ht="16.2">
      <c r="A25" s="78" t="s">
        <v>858</v>
      </c>
      <c r="B25" s="5" t="s">
        <v>859</v>
      </c>
      <c r="C25" s="53" t="s">
        <v>868</v>
      </c>
      <c r="D25" s="54"/>
      <c r="E25" s="79"/>
      <c r="F25" s="70"/>
    </row>
    <row r="26" spans="1:6" ht="16.2">
      <c r="A26" s="78" t="s">
        <v>860</v>
      </c>
      <c r="B26" s="5" t="s">
        <v>861</v>
      </c>
      <c r="C26" s="53" t="s">
        <v>82</v>
      </c>
      <c r="D26" s="54"/>
      <c r="E26" s="50" t="s">
        <v>867</v>
      </c>
      <c r="F26" s="70"/>
    </row>
    <row r="27" spans="1:6" ht="16.2">
      <c r="A27" s="78" t="s">
        <v>863</v>
      </c>
      <c r="B27" s="5" t="s">
        <v>864</v>
      </c>
      <c r="C27" s="53" t="s">
        <v>80</v>
      </c>
      <c r="D27" s="54"/>
      <c r="E27" s="79"/>
      <c r="F27" s="70"/>
    </row>
    <row r="28" spans="1:6" ht="16.2">
      <c r="A28" s="78" t="s">
        <v>865</v>
      </c>
      <c r="B28" s="5" t="s">
        <v>866</v>
      </c>
      <c r="C28" s="53" t="s">
        <v>80</v>
      </c>
      <c r="D28" s="54"/>
      <c r="E28" s="79"/>
      <c r="F28" s="70"/>
    </row>
    <row r="29" spans="1:6" ht="30" customHeight="1">
      <c r="A29" s="77">
        <v>19</v>
      </c>
      <c r="B29" s="5" t="s">
        <v>14</v>
      </c>
      <c r="C29" s="53">
        <v>0</v>
      </c>
      <c r="D29" s="54" t="s">
        <v>12</v>
      </c>
      <c r="E29" s="45"/>
    </row>
    <row r="30" spans="1:6" ht="30" customHeight="1">
      <c r="A30" s="77">
        <v>20</v>
      </c>
      <c r="B30" s="5" t="s">
        <v>15</v>
      </c>
      <c r="C30" s="53">
        <v>2</v>
      </c>
      <c r="D30" s="54" t="s">
        <v>12</v>
      </c>
      <c r="E30" s="45"/>
    </row>
    <row r="31" spans="1:6" ht="30" customHeight="1">
      <c r="A31" s="77">
        <v>21</v>
      </c>
      <c r="B31" s="5" t="s">
        <v>650</v>
      </c>
      <c r="C31" s="54" t="s">
        <v>2</v>
      </c>
      <c r="D31" s="49"/>
      <c r="E31" s="45"/>
    </row>
    <row r="32" spans="1:6" ht="30" customHeight="1">
      <c r="A32" s="107" t="s">
        <v>44</v>
      </c>
      <c r="B32" s="108"/>
      <c r="C32" s="108"/>
      <c r="D32" s="108"/>
      <c r="E32" s="109"/>
    </row>
    <row r="33" spans="1:5" ht="30" customHeight="1">
      <c r="A33" s="77">
        <v>22</v>
      </c>
      <c r="B33" s="5" t="s">
        <v>46</v>
      </c>
      <c r="C33" s="54" t="s">
        <v>2</v>
      </c>
      <c r="D33" s="49"/>
      <c r="E33" s="45"/>
    </row>
    <row r="34" spans="1:5" ht="30" customHeight="1">
      <c r="A34" s="77">
        <v>23</v>
      </c>
      <c r="B34" s="5" t="s">
        <v>45</v>
      </c>
      <c r="C34" s="53">
        <v>20</v>
      </c>
      <c r="D34" s="49" t="s">
        <v>134</v>
      </c>
      <c r="E34" s="50" t="s">
        <v>277</v>
      </c>
    </row>
    <row r="35" spans="1:5" ht="30" customHeight="1">
      <c r="A35" s="77">
        <v>24</v>
      </c>
      <c r="B35" s="4" t="s">
        <v>28</v>
      </c>
      <c r="C35" s="53">
        <v>20</v>
      </c>
      <c r="D35" s="49" t="s">
        <v>252</v>
      </c>
      <c r="E35" s="50" t="s">
        <v>276</v>
      </c>
    </row>
    <row r="36" spans="1:5" ht="30" customHeight="1">
      <c r="A36" s="77">
        <v>25</v>
      </c>
      <c r="B36" s="4" t="s">
        <v>651</v>
      </c>
      <c r="C36" s="53" t="s">
        <v>263</v>
      </c>
      <c r="D36" s="49"/>
      <c r="E36" s="50"/>
    </row>
    <row r="37" spans="1:5" ht="30" customHeight="1">
      <c r="A37" s="77">
        <v>26</v>
      </c>
      <c r="B37" s="4" t="s">
        <v>76</v>
      </c>
      <c r="C37" s="53" t="s">
        <v>130</v>
      </c>
      <c r="D37" s="49"/>
      <c r="E37" s="50"/>
    </row>
    <row r="38" spans="1:5" ht="30" customHeight="1">
      <c r="A38" s="107" t="s">
        <v>855</v>
      </c>
      <c r="B38" s="108"/>
      <c r="C38" s="108"/>
      <c r="D38" s="108"/>
      <c r="E38" s="109"/>
    </row>
    <row r="39" spans="1:5" ht="30" customHeight="1">
      <c r="A39" s="77">
        <v>27</v>
      </c>
      <c r="B39" s="5" t="s">
        <v>18</v>
      </c>
      <c r="C39" s="54" t="s">
        <v>2</v>
      </c>
      <c r="D39" s="49"/>
      <c r="E39" s="50" t="s">
        <v>19</v>
      </c>
    </row>
    <row r="40" spans="1:5" ht="30" customHeight="1">
      <c r="A40" s="77">
        <v>28</v>
      </c>
      <c r="B40" s="5" t="s">
        <v>20</v>
      </c>
      <c r="C40" s="54" t="s">
        <v>2</v>
      </c>
      <c r="D40" s="49"/>
      <c r="E40" s="50" t="s">
        <v>275</v>
      </c>
    </row>
    <row r="41" spans="1:5" ht="30" customHeight="1">
      <c r="A41" s="77">
        <v>29</v>
      </c>
      <c r="B41" s="5" t="s">
        <v>21</v>
      </c>
      <c r="C41" s="54" t="s">
        <v>2</v>
      </c>
      <c r="D41" s="49"/>
      <c r="E41" s="50"/>
    </row>
    <row r="42" spans="1:5" ht="30" customHeight="1">
      <c r="A42" s="107" t="s">
        <v>856</v>
      </c>
      <c r="B42" s="108"/>
      <c r="C42" s="108"/>
      <c r="D42" s="108"/>
      <c r="E42" s="109"/>
    </row>
    <row r="43" spans="1:5" ht="30" customHeight="1">
      <c r="A43" s="77">
        <v>30</v>
      </c>
      <c r="B43" s="5" t="s">
        <v>653</v>
      </c>
      <c r="C43" s="53">
        <v>10</v>
      </c>
      <c r="D43" s="49" t="s">
        <v>258</v>
      </c>
      <c r="E43" s="50" t="s">
        <v>341</v>
      </c>
    </row>
    <row r="44" spans="1:5" ht="30" customHeight="1">
      <c r="A44" s="77">
        <v>31</v>
      </c>
      <c r="B44" s="5" t="s">
        <v>50</v>
      </c>
      <c r="C44" s="53">
        <v>0</v>
      </c>
      <c r="D44" s="49" t="s">
        <v>137</v>
      </c>
      <c r="E44" s="50" t="s">
        <v>214</v>
      </c>
    </row>
    <row r="45" spans="1:5" ht="30" customHeight="1">
      <c r="A45" s="77">
        <v>32</v>
      </c>
      <c r="B45" s="5" t="s">
        <v>654</v>
      </c>
      <c r="C45" s="53">
        <v>2</v>
      </c>
      <c r="D45" s="49" t="s">
        <v>258</v>
      </c>
      <c r="E45" s="50" t="s">
        <v>503</v>
      </c>
    </row>
    <row r="46" spans="1:5" ht="30" customHeight="1">
      <c r="A46" s="77">
        <v>33</v>
      </c>
      <c r="B46" s="4" t="s">
        <v>213</v>
      </c>
      <c r="C46" s="53">
        <v>10</v>
      </c>
      <c r="D46" s="49" t="s">
        <v>256</v>
      </c>
      <c r="E46" s="45"/>
    </row>
    <row r="47" spans="1:5" ht="30" customHeight="1">
      <c r="A47" s="77">
        <v>34</v>
      </c>
      <c r="B47" s="5" t="s">
        <v>73</v>
      </c>
      <c r="C47" s="54">
        <v>7</v>
      </c>
      <c r="D47" s="49" t="s">
        <v>134</v>
      </c>
      <c r="E47" s="99"/>
    </row>
    <row r="48" spans="1:5" ht="30" customHeight="1">
      <c r="A48" s="77">
        <v>35</v>
      </c>
      <c r="B48" s="4" t="s">
        <v>655</v>
      </c>
      <c r="C48" s="53">
        <v>6</v>
      </c>
      <c r="D48" s="49" t="s">
        <v>256</v>
      </c>
      <c r="E48" s="45" t="s">
        <v>502</v>
      </c>
    </row>
    <row r="49" spans="1:5" ht="30" customHeight="1">
      <c r="A49" s="77">
        <v>36</v>
      </c>
      <c r="B49" s="69" t="s">
        <v>656</v>
      </c>
      <c r="C49" s="53">
        <v>1</v>
      </c>
      <c r="D49" s="49"/>
      <c r="E49" s="45"/>
    </row>
    <row r="50" spans="1:5" ht="30" customHeight="1">
      <c r="A50" s="77">
        <v>37</v>
      </c>
      <c r="B50" s="5" t="s">
        <v>195</v>
      </c>
      <c r="C50" s="54"/>
      <c r="D50" s="49"/>
      <c r="E50" s="45"/>
    </row>
    <row r="51" spans="1:5" ht="30" customHeight="1">
      <c r="A51" s="81" t="s">
        <v>657</v>
      </c>
      <c r="B51" s="5" t="s">
        <v>658</v>
      </c>
      <c r="C51" s="54">
        <v>0</v>
      </c>
      <c r="D51" s="49" t="s">
        <v>252</v>
      </c>
      <c r="E51" s="45"/>
    </row>
    <row r="52" spans="1:5" ht="30" customHeight="1">
      <c r="A52" s="81" t="s">
        <v>659</v>
      </c>
      <c r="B52" s="5" t="s">
        <v>31</v>
      </c>
      <c r="C52" s="54">
        <v>6</v>
      </c>
      <c r="D52" s="49" t="s">
        <v>252</v>
      </c>
      <c r="E52" s="45"/>
    </row>
    <row r="53" spans="1:5" ht="30" customHeight="1">
      <c r="A53" s="81" t="s">
        <v>660</v>
      </c>
      <c r="B53" s="5" t="s">
        <v>661</v>
      </c>
      <c r="C53" s="54">
        <v>0</v>
      </c>
      <c r="D53" s="49" t="s">
        <v>252</v>
      </c>
      <c r="E53" s="45"/>
    </row>
    <row r="54" spans="1:5" ht="30" customHeight="1">
      <c r="A54" s="81" t="s">
        <v>662</v>
      </c>
      <c r="B54" s="5" t="s">
        <v>32</v>
      </c>
      <c r="C54" s="54">
        <v>1</v>
      </c>
      <c r="D54" s="49" t="s">
        <v>252</v>
      </c>
      <c r="E54" s="45"/>
    </row>
    <row r="55" spans="1:5" ht="30" customHeight="1">
      <c r="A55" s="81" t="s">
        <v>663</v>
      </c>
      <c r="B55" s="5" t="s">
        <v>455</v>
      </c>
      <c r="C55" s="54">
        <v>0</v>
      </c>
      <c r="D55" s="49" t="s">
        <v>252</v>
      </c>
      <c r="E55" s="45" t="s">
        <v>271</v>
      </c>
    </row>
    <row r="56" spans="1:5" ht="30" customHeight="1">
      <c r="A56" s="77">
        <v>38</v>
      </c>
      <c r="B56" s="5" t="s">
        <v>664</v>
      </c>
      <c r="C56" s="54" t="s">
        <v>264</v>
      </c>
      <c r="D56" s="49"/>
      <c r="E56" s="45"/>
    </row>
    <row r="57" spans="1:5" ht="30" customHeight="1">
      <c r="A57" s="77">
        <v>39</v>
      </c>
      <c r="B57" s="5" t="s">
        <v>70</v>
      </c>
      <c r="C57" s="54" t="s">
        <v>263</v>
      </c>
      <c r="D57" s="49"/>
      <c r="E57" s="45"/>
    </row>
    <row r="58" spans="1:5" ht="30" customHeight="1">
      <c r="A58" s="77">
        <v>40</v>
      </c>
      <c r="B58" s="5" t="s">
        <v>72</v>
      </c>
      <c r="C58" s="54" t="s">
        <v>262</v>
      </c>
      <c r="D58" s="49"/>
      <c r="E58" s="45"/>
    </row>
    <row r="59" spans="1:5" ht="64.8">
      <c r="A59" s="77">
        <v>41</v>
      </c>
      <c r="B59" s="9" t="s">
        <v>515</v>
      </c>
      <c r="C59" s="56" t="s">
        <v>501</v>
      </c>
      <c r="D59" s="46" t="s">
        <v>252</v>
      </c>
      <c r="E59" s="45" t="s">
        <v>500</v>
      </c>
    </row>
    <row r="60" spans="1:5" ht="30" customHeight="1">
      <c r="A60" s="107" t="s">
        <v>268</v>
      </c>
      <c r="B60" s="108"/>
      <c r="C60" s="108"/>
      <c r="D60" s="108"/>
      <c r="E60" s="109"/>
    </row>
    <row r="61" spans="1:5" ht="30" customHeight="1">
      <c r="A61" s="77">
        <v>42</v>
      </c>
      <c r="B61" s="4" t="s">
        <v>62</v>
      </c>
      <c r="C61" s="60">
        <v>9</v>
      </c>
      <c r="D61" s="49" t="s">
        <v>258</v>
      </c>
      <c r="E61" s="45"/>
    </row>
    <row r="62" spans="1:5" ht="30" customHeight="1">
      <c r="A62" s="77">
        <v>43</v>
      </c>
      <c r="B62" s="4" t="s">
        <v>538</v>
      </c>
      <c r="C62" s="60">
        <v>2</v>
      </c>
      <c r="D62" s="49" t="s">
        <v>258</v>
      </c>
      <c r="E62" s="50" t="s">
        <v>499</v>
      </c>
    </row>
    <row r="63" spans="1:5" ht="30" customHeight="1">
      <c r="A63" s="77">
        <v>44</v>
      </c>
      <c r="B63" s="4" t="s">
        <v>36</v>
      </c>
      <c r="C63" s="54">
        <v>7</v>
      </c>
      <c r="D63" s="49" t="s">
        <v>258</v>
      </c>
      <c r="E63" s="50" t="s">
        <v>498</v>
      </c>
    </row>
    <row r="64" spans="1:5" ht="30" customHeight="1">
      <c r="A64" s="77">
        <v>45</v>
      </c>
      <c r="B64" s="5" t="s">
        <v>665</v>
      </c>
      <c r="C64" s="53">
        <v>3</v>
      </c>
      <c r="D64" s="49" t="s">
        <v>256</v>
      </c>
      <c r="E64" s="45"/>
    </row>
    <row r="65" spans="1:5" ht="30" customHeight="1">
      <c r="A65" s="77">
        <v>46</v>
      </c>
      <c r="B65" s="5" t="s">
        <v>74</v>
      </c>
      <c r="C65" s="53">
        <v>5</v>
      </c>
      <c r="D65" s="49" t="s">
        <v>252</v>
      </c>
      <c r="E65" s="50" t="s">
        <v>497</v>
      </c>
    </row>
    <row r="66" spans="1:5" ht="30" customHeight="1">
      <c r="A66" s="77">
        <v>47</v>
      </c>
      <c r="B66" s="5" t="s">
        <v>666</v>
      </c>
      <c r="C66" s="53">
        <v>3</v>
      </c>
      <c r="D66" s="49" t="s">
        <v>256</v>
      </c>
      <c r="E66" s="50"/>
    </row>
    <row r="67" spans="1:5" ht="30" customHeight="1">
      <c r="A67" s="77">
        <v>48</v>
      </c>
      <c r="B67" s="5" t="s">
        <v>532</v>
      </c>
      <c r="C67" s="53"/>
      <c r="D67" s="49"/>
      <c r="E67" s="50"/>
    </row>
    <row r="68" spans="1:5" ht="30" customHeight="1">
      <c r="A68" s="81" t="s">
        <v>893</v>
      </c>
      <c r="B68" s="5" t="s">
        <v>667</v>
      </c>
      <c r="C68" s="54">
        <v>0</v>
      </c>
      <c r="D68" s="49" t="s">
        <v>252</v>
      </c>
      <c r="E68" s="45"/>
    </row>
    <row r="69" spans="1:5" ht="30" customHeight="1">
      <c r="A69" s="81" t="s">
        <v>894</v>
      </c>
      <c r="B69" s="5" t="s">
        <v>31</v>
      </c>
      <c r="C69" s="54">
        <v>5</v>
      </c>
      <c r="D69" s="49" t="s">
        <v>252</v>
      </c>
      <c r="E69" s="50"/>
    </row>
    <row r="70" spans="1:5" ht="30" customHeight="1">
      <c r="A70" s="81" t="s">
        <v>895</v>
      </c>
      <c r="B70" s="5" t="s">
        <v>33</v>
      </c>
      <c r="C70" s="53">
        <v>0</v>
      </c>
      <c r="D70" s="49" t="s">
        <v>252</v>
      </c>
      <c r="E70" s="45"/>
    </row>
    <row r="71" spans="1:5" ht="30" customHeight="1">
      <c r="A71" s="81" t="s">
        <v>896</v>
      </c>
      <c r="B71" s="5" t="s">
        <v>668</v>
      </c>
      <c r="C71" s="54">
        <v>0</v>
      </c>
      <c r="D71" s="49" t="s">
        <v>252</v>
      </c>
      <c r="E71" s="50"/>
    </row>
    <row r="72" spans="1:5" ht="30" customHeight="1">
      <c r="A72" s="81" t="s">
        <v>897</v>
      </c>
      <c r="B72" s="5" t="s">
        <v>194</v>
      </c>
      <c r="C72" s="54">
        <v>0</v>
      </c>
      <c r="D72" s="49"/>
      <c r="E72" s="50"/>
    </row>
    <row r="73" spans="1:5" ht="30" customHeight="1">
      <c r="A73" s="77">
        <v>49</v>
      </c>
      <c r="B73" s="5" t="s">
        <v>193</v>
      </c>
      <c r="C73" s="54" t="s">
        <v>264</v>
      </c>
      <c r="D73" s="49"/>
      <c r="E73" s="50"/>
    </row>
    <row r="74" spans="1:5" ht="30" customHeight="1">
      <c r="A74" s="77">
        <v>50</v>
      </c>
      <c r="B74" s="5" t="s">
        <v>70</v>
      </c>
      <c r="C74" s="54" t="s">
        <v>263</v>
      </c>
      <c r="D74" s="49"/>
      <c r="E74" s="50"/>
    </row>
    <row r="75" spans="1:5" ht="30" customHeight="1">
      <c r="A75" s="77">
        <v>51</v>
      </c>
      <c r="B75" s="5" t="s">
        <v>526</v>
      </c>
      <c r="C75" s="54" t="s">
        <v>262</v>
      </c>
      <c r="D75" s="49"/>
      <c r="E75" s="45"/>
    </row>
    <row r="76" spans="1:5" ht="64.8">
      <c r="A76" s="77">
        <v>52</v>
      </c>
      <c r="B76" s="9" t="s">
        <v>175</v>
      </c>
      <c r="C76" s="56" t="s">
        <v>496</v>
      </c>
      <c r="D76" s="46" t="s">
        <v>252</v>
      </c>
      <c r="E76" s="45" t="s">
        <v>495</v>
      </c>
    </row>
    <row r="77" spans="1:5" ht="30" customHeight="1">
      <c r="A77" s="107" t="s">
        <v>716</v>
      </c>
      <c r="B77" s="108"/>
      <c r="C77" s="108"/>
      <c r="D77" s="108"/>
      <c r="E77" s="109"/>
    </row>
    <row r="78" spans="1:5" ht="30" customHeight="1">
      <c r="A78" s="77">
        <v>53</v>
      </c>
      <c r="B78" s="4" t="s">
        <v>203</v>
      </c>
      <c r="C78" s="53">
        <v>12</v>
      </c>
      <c r="D78" s="49" t="s">
        <v>258</v>
      </c>
      <c r="E78" s="45"/>
    </row>
    <row r="79" spans="1:5" ht="32.4">
      <c r="A79" s="77">
        <v>54</v>
      </c>
      <c r="B79" s="4" t="s">
        <v>538</v>
      </c>
      <c r="C79" s="53">
        <v>8</v>
      </c>
      <c r="D79" s="49" t="s">
        <v>493</v>
      </c>
      <c r="E79" s="45" t="s">
        <v>494</v>
      </c>
    </row>
    <row r="80" spans="1:5" ht="32.4">
      <c r="A80" s="77">
        <v>55</v>
      </c>
      <c r="B80" s="4" t="s">
        <v>669</v>
      </c>
      <c r="C80" s="54">
        <v>11</v>
      </c>
      <c r="D80" s="49" t="s">
        <v>493</v>
      </c>
      <c r="E80" s="50" t="s">
        <v>492</v>
      </c>
    </row>
    <row r="81" spans="1:5" ht="30" customHeight="1">
      <c r="A81" s="77">
        <v>56</v>
      </c>
      <c r="B81" s="5" t="s">
        <v>671</v>
      </c>
      <c r="C81" s="53">
        <v>5</v>
      </c>
      <c r="D81" s="49" t="s">
        <v>256</v>
      </c>
      <c r="E81" s="45"/>
    </row>
    <row r="82" spans="1:5" ht="30" customHeight="1">
      <c r="A82" s="77">
        <v>57</v>
      </c>
      <c r="B82" s="5" t="s">
        <v>672</v>
      </c>
      <c r="C82" s="53">
        <v>1</v>
      </c>
      <c r="D82" s="49" t="s">
        <v>252</v>
      </c>
      <c r="E82" s="45" t="s">
        <v>491</v>
      </c>
    </row>
    <row r="83" spans="1:5" ht="30" customHeight="1">
      <c r="A83" s="77">
        <v>58</v>
      </c>
      <c r="B83" s="5" t="s">
        <v>673</v>
      </c>
      <c r="C83" s="53">
        <v>6</v>
      </c>
      <c r="D83" s="49" t="s">
        <v>252</v>
      </c>
      <c r="E83" s="45" t="s">
        <v>479</v>
      </c>
    </row>
    <row r="84" spans="1:5" ht="30" customHeight="1">
      <c r="A84" s="77">
        <v>59</v>
      </c>
      <c r="B84" s="5" t="s">
        <v>196</v>
      </c>
      <c r="C84" s="53">
        <v>1</v>
      </c>
      <c r="D84" s="49" t="s">
        <v>252</v>
      </c>
      <c r="E84" s="51"/>
    </row>
    <row r="85" spans="1:5" ht="30" customHeight="1">
      <c r="A85" s="77">
        <v>60</v>
      </c>
      <c r="B85" s="5" t="s">
        <v>674</v>
      </c>
      <c r="C85" s="58"/>
      <c r="D85" s="49"/>
      <c r="E85" s="51"/>
    </row>
    <row r="86" spans="1:5" ht="30" customHeight="1">
      <c r="A86" s="81" t="s">
        <v>898</v>
      </c>
      <c r="B86" s="5" t="s">
        <v>30</v>
      </c>
      <c r="C86" s="53">
        <v>0</v>
      </c>
      <c r="D86" s="49" t="s">
        <v>252</v>
      </c>
      <c r="E86" s="51"/>
    </row>
    <row r="87" spans="1:5" ht="30" customHeight="1">
      <c r="A87" s="81" t="s">
        <v>899</v>
      </c>
      <c r="B87" s="5" t="s">
        <v>675</v>
      </c>
      <c r="C87" s="53">
        <v>1</v>
      </c>
      <c r="D87" s="49" t="s">
        <v>252</v>
      </c>
      <c r="E87" s="51"/>
    </row>
    <row r="88" spans="1:5" ht="30" customHeight="1">
      <c r="A88" s="81" t="s">
        <v>900</v>
      </c>
      <c r="B88" s="5" t="s">
        <v>531</v>
      </c>
      <c r="C88" s="53">
        <v>0</v>
      </c>
      <c r="D88" s="49" t="s">
        <v>252</v>
      </c>
      <c r="E88" s="51"/>
    </row>
    <row r="89" spans="1:5" ht="30" customHeight="1">
      <c r="A89" s="81" t="s">
        <v>901</v>
      </c>
      <c r="B89" s="5" t="s">
        <v>676</v>
      </c>
      <c r="C89" s="53">
        <v>0</v>
      </c>
      <c r="D89" s="49" t="s">
        <v>252</v>
      </c>
      <c r="E89" s="51"/>
    </row>
    <row r="90" spans="1:5" ht="30" customHeight="1">
      <c r="A90" s="81" t="s">
        <v>902</v>
      </c>
      <c r="B90" s="5" t="s">
        <v>194</v>
      </c>
      <c r="C90" s="58">
        <v>0</v>
      </c>
      <c r="D90" s="49"/>
      <c r="E90" s="51"/>
    </row>
    <row r="91" spans="1:5" ht="30" customHeight="1">
      <c r="A91" s="77">
        <v>61</v>
      </c>
      <c r="B91" s="5" t="s">
        <v>529</v>
      </c>
      <c r="C91" s="54" t="s">
        <v>264</v>
      </c>
      <c r="D91" s="49"/>
      <c r="E91" s="50"/>
    </row>
    <row r="92" spans="1:5" ht="30" customHeight="1">
      <c r="A92" s="77">
        <v>62</v>
      </c>
      <c r="B92" s="5" t="s">
        <v>70</v>
      </c>
      <c r="C92" s="54" t="s">
        <v>263</v>
      </c>
      <c r="D92" s="49"/>
      <c r="E92" s="50"/>
    </row>
    <row r="93" spans="1:5" ht="30" customHeight="1">
      <c r="A93" s="77">
        <v>63</v>
      </c>
      <c r="B93" s="5" t="s">
        <v>72</v>
      </c>
      <c r="C93" s="54" t="s">
        <v>262</v>
      </c>
      <c r="D93" s="46"/>
      <c r="E93" s="45"/>
    </row>
    <row r="94" spans="1:5" ht="113.4">
      <c r="A94" s="77">
        <v>64</v>
      </c>
      <c r="B94" s="9" t="s">
        <v>515</v>
      </c>
      <c r="C94" s="57" t="s">
        <v>490</v>
      </c>
      <c r="D94" s="49" t="s">
        <v>252</v>
      </c>
      <c r="E94" s="45" t="s">
        <v>489</v>
      </c>
    </row>
    <row r="95" spans="1:5" ht="30" customHeight="1">
      <c r="A95" s="107" t="s">
        <v>857</v>
      </c>
      <c r="B95" s="108"/>
      <c r="C95" s="108"/>
      <c r="D95" s="108"/>
      <c r="E95" s="109"/>
    </row>
    <row r="96" spans="1:5" ht="30" customHeight="1">
      <c r="A96" s="82">
        <v>65</v>
      </c>
      <c r="B96" s="9" t="s">
        <v>184</v>
      </c>
      <c r="C96" s="46">
        <v>2</v>
      </c>
      <c r="D96" s="46" t="s">
        <v>125</v>
      </c>
      <c r="E96" s="45" t="s">
        <v>488</v>
      </c>
    </row>
    <row r="97" spans="1:5" ht="30" customHeight="1">
      <c r="A97" s="82">
        <v>66</v>
      </c>
      <c r="B97" s="9" t="s">
        <v>677</v>
      </c>
      <c r="C97" s="56" t="s">
        <v>487</v>
      </c>
      <c r="D97" s="46" t="s">
        <v>486</v>
      </c>
      <c r="E97" s="47" t="s">
        <v>352</v>
      </c>
    </row>
    <row r="98" spans="1:5" ht="30" customHeight="1">
      <c r="A98" s="82">
        <v>67</v>
      </c>
      <c r="B98" s="9" t="s">
        <v>179</v>
      </c>
      <c r="C98" s="56" t="s">
        <v>485</v>
      </c>
      <c r="D98" s="46" t="s">
        <v>484</v>
      </c>
      <c r="E98" s="47" t="s">
        <v>483</v>
      </c>
    </row>
    <row r="99" spans="1:5" ht="30" customHeight="1">
      <c r="A99" s="82">
        <v>68</v>
      </c>
      <c r="B99" s="9" t="s">
        <v>678</v>
      </c>
      <c r="C99" s="46">
        <v>106</v>
      </c>
      <c r="D99" s="46" t="s">
        <v>280</v>
      </c>
      <c r="E99" s="47" t="s">
        <v>482</v>
      </c>
    </row>
    <row r="100" spans="1:5" ht="30" customHeight="1">
      <c r="A100" s="82">
        <v>69</v>
      </c>
      <c r="B100" s="9" t="s">
        <v>679</v>
      </c>
      <c r="C100" s="56" t="s">
        <v>481</v>
      </c>
      <c r="D100" s="46" t="s">
        <v>252</v>
      </c>
      <c r="E100" s="47"/>
    </row>
    <row r="101" spans="1:5" ht="30" customHeight="1">
      <c r="A101" s="82">
        <v>70</v>
      </c>
      <c r="B101" s="9" t="s">
        <v>513</v>
      </c>
      <c r="C101" s="46">
        <v>2</v>
      </c>
      <c r="D101" s="46" t="s">
        <v>252</v>
      </c>
      <c r="E101" s="47" t="s">
        <v>480</v>
      </c>
    </row>
    <row r="102" spans="1:5" ht="30" customHeight="1">
      <c r="A102" s="82">
        <v>71</v>
      </c>
      <c r="B102" s="9" t="s">
        <v>680</v>
      </c>
      <c r="C102" s="46">
        <v>6</v>
      </c>
      <c r="D102" s="46" t="s">
        <v>252</v>
      </c>
      <c r="E102" s="47" t="s">
        <v>479</v>
      </c>
    </row>
    <row r="103" spans="1:5" ht="30" customHeight="1">
      <c r="A103" s="82">
        <v>72</v>
      </c>
      <c r="B103" s="9" t="s">
        <v>510</v>
      </c>
      <c r="C103" s="46">
        <v>3</v>
      </c>
      <c r="D103" s="46" t="s">
        <v>252</v>
      </c>
      <c r="E103" s="47" t="s">
        <v>478</v>
      </c>
    </row>
    <row r="104" spans="1:5" ht="30" customHeight="1">
      <c r="A104" s="82">
        <v>73</v>
      </c>
      <c r="B104" s="9" t="s">
        <v>508</v>
      </c>
      <c r="C104" s="46">
        <v>0</v>
      </c>
      <c r="D104" s="46" t="s">
        <v>296</v>
      </c>
      <c r="E104" s="47"/>
    </row>
    <row r="105" spans="1:5" ht="30" customHeight="1" thickBot="1">
      <c r="A105" s="103">
        <v>74</v>
      </c>
      <c r="B105" s="83" t="s">
        <v>66</v>
      </c>
      <c r="C105" s="43">
        <v>3</v>
      </c>
      <c r="D105" s="43" t="s">
        <v>296</v>
      </c>
      <c r="E105" s="68" t="s">
        <v>477</v>
      </c>
    </row>
    <row r="106" spans="1:5" ht="30" customHeight="1">
      <c r="A106" s="2"/>
      <c r="B106" s="2"/>
      <c r="C106" s="41"/>
      <c r="D106" s="41"/>
      <c r="E106" s="40"/>
    </row>
    <row r="107" spans="1:5" ht="30" customHeight="1">
      <c r="A107" s="2"/>
      <c r="B107" s="2"/>
      <c r="C107" s="41"/>
      <c r="D107" s="41"/>
      <c r="E107" s="40"/>
    </row>
  </sheetData>
  <mergeCells count="11">
    <mergeCell ref="A95:E95"/>
    <mergeCell ref="A32:E32"/>
    <mergeCell ref="A23:E23"/>
    <mergeCell ref="A18:E18"/>
    <mergeCell ref="A60:E60"/>
    <mergeCell ref="A38:E38"/>
    <mergeCell ref="A1:E1"/>
    <mergeCell ref="A42:E42"/>
    <mergeCell ref="A12:E12"/>
    <mergeCell ref="A9:E9"/>
    <mergeCell ref="A77:E77"/>
  </mergeCells>
  <phoneticPr fontId="3" type="noConversion"/>
  <pageMargins left="0.23622047244094491" right="0.23622047244094491" top="0.35433070866141736" bottom="0.55118110236220474" header="0.31496062992125984" footer="0.31496062992125984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115" zoomScaleNormal="115" zoomScaleSheetLayoutView="115" workbookViewId="0">
      <pane xSplit="2" ySplit="2" topLeftCell="C3" activePane="bottomRight" state="frozen"/>
      <selection activeCell="B94" sqref="B94"/>
      <selection pane="topRight" activeCell="B94" sqref="B94"/>
      <selection pane="bottomLeft" activeCell="B94" sqref="B94"/>
      <selection pane="bottomRight" activeCell="C4" sqref="C4:C7"/>
    </sheetView>
  </sheetViews>
  <sheetFormatPr defaultColWidth="9" defaultRowHeight="13.2"/>
  <cols>
    <col min="1" max="1" width="8" customWidth="1"/>
    <col min="2" max="2" width="51.77734375" bestFit="1" customWidth="1"/>
    <col min="3" max="4" width="20.77734375" style="1" customWidth="1"/>
    <col min="5" max="5" width="50.77734375" customWidth="1"/>
  </cols>
  <sheetData>
    <row r="1" spans="1:5" ht="16.2" customHeight="1">
      <c r="A1" s="113" t="s">
        <v>113</v>
      </c>
      <c r="B1" s="114"/>
      <c r="C1" s="114"/>
      <c r="D1" s="114"/>
      <c r="E1" s="115"/>
    </row>
    <row r="2" spans="1:5" ht="16.2">
      <c r="A2" s="74" t="s">
        <v>3</v>
      </c>
      <c r="B2" s="71" t="s">
        <v>4</v>
      </c>
      <c r="C2" s="71" t="s">
        <v>5</v>
      </c>
      <c r="D2" s="71" t="s">
        <v>6</v>
      </c>
      <c r="E2" s="85" t="s">
        <v>7</v>
      </c>
    </row>
    <row r="3" spans="1:5" ht="30" customHeight="1">
      <c r="A3" s="76">
        <v>1</v>
      </c>
      <c r="B3" s="5" t="s">
        <v>796</v>
      </c>
      <c r="C3" s="6">
        <v>6</v>
      </c>
      <c r="D3" s="7" t="s">
        <v>23</v>
      </c>
      <c r="E3" s="15" t="s">
        <v>24</v>
      </c>
    </row>
    <row r="4" spans="1:5" ht="30" customHeight="1">
      <c r="A4" s="76">
        <v>2</v>
      </c>
      <c r="B4" s="5" t="s">
        <v>34</v>
      </c>
      <c r="C4" s="6">
        <v>14</v>
      </c>
      <c r="D4" s="8"/>
      <c r="E4" s="15" t="s">
        <v>0</v>
      </c>
    </row>
    <row r="5" spans="1:5" ht="30" customHeight="1">
      <c r="A5" s="76">
        <v>3</v>
      </c>
      <c r="B5" s="5" t="s">
        <v>35</v>
      </c>
      <c r="C5" s="8">
        <v>13</v>
      </c>
      <c r="D5" s="8"/>
      <c r="E5" s="15" t="s">
        <v>60</v>
      </c>
    </row>
    <row r="6" spans="1:5" ht="30" customHeight="1">
      <c r="A6" s="76">
        <v>4</v>
      </c>
      <c r="B6" s="5" t="s">
        <v>43</v>
      </c>
      <c r="C6" s="8">
        <v>8</v>
      </c>
      <c r="D6" s="7"/>
      <c r="E6" s="15" t="s">
        <v>78</v>
      </c>
    </row>
    <row r="7" spans="1:5" ht="30" customHeight="1">
      <c r="A7" s="76">
        <v>5</v>
      </c>
      <c r="B7" s="5" t="s">
        <v>230</v>
      </c>
      <c r="C7" s="8">
        <v>4</v>
      </c>
      <c r="D7" s="7"/>
      <c r="E7" s="15"/>
    </row>
    <row r="8" spans="1:5" ht="30" customHeight="1">
      <c r="A8" s="76">
        <v>6</v>
      </c>
      <c r="B8" s="5" t="s">
        <v>844</v>
      </c>
      <c r="C8" s="8">
        <f>SUM(C4:C7)</f>
        <v>39</v>
      </c>
      <c r="D8" s="7"/>
      <c r="E8" s="15"/>
    </row>
    <row r="9" spans="1:5" ht="32.549999999999997" customHeight="1">
      <c r="A9" s="110" t="s">
        <v>825</v>
      </c>
      <c r="B9" s="111"/>
      <c r="C9" s="111"/>
      <c r="D9" s="111"/>
      <c r="E9" s="112"/>
    </row>
    <row r="10" spans="1:5" ht="30" customHeight="1">
      <c r="A10" s="76">
        <v>7</v>
      </c>
      <c r="B10" s="5" t="s">
        <v>8</v>
      </c>
      <c r="C10" s="8"/>
      <c r="D10" s="8"/>
      <c r="E10" s="15" t="s">
        <v>40</v>
      </c>
    </row>
    <row r="11" spans="1:5" ht="30" customHeight="1">
      <c r="A11" s="76">
        <v>8</v>
      </c>
      <c r="B11" s="5" t="s">
        <v>39</v>
      </c>
      <c r="C11" s="8"/>
      <c r="D11" s="8"/>
      <c r="E11" s="15" t="s">
        <v>41</v>
      </c>
    </row>
    <row r="12" spans="1:5" ht="32.549999999999997" customHeight="1">
      <c r="A12" s="110" t="s">
        <v>823</v>
      </c>
      <c r="B12" s="111"/>
      <c r="C12" s="111"/>
      <c r="D12" s="111"/>
      <c r="E12" s="112"/>
    </row>
    <row r="13" spans="1:5" ht="30" customHeight="1">
      <c r="A13" s="77">
        <v>9</v>
      </c>
      <c r="B13" s="5" t="s">
        <v>9</v>
      </c>
      <c r="C13" s="6">
        <v>300</v>
      </c>
      <c r="D13" s="7" t="s">
        <v>1</v>
      </c>
      <c r="E13" s="16"/>
    </row>
    <row r="14" spans="1:5" ht="30" customHeight="1">
      <c r="A14" s="77">
        <v>10</v>
      </c>
      <c r="B14" s="4" t="s">
        <v>25</v>
      </c>
      <c r="C14" s="8" t="s">
        <v>85</v>
      </c>
      <c r="D14" s="8" t="s">
        <v>79</v>
      </c>
      <c r="E14" s="16"/>
    </row>
    <row r="15" spans="1:5" ht="30" customHeight="1">
      <c r="A15" s="77">
        <v>11</v>
      </c>
      <c r="B15" s="5" t="s">
        <v>10</v>
      </c>
      <c r="C15" s="8" t="s">
        <v>88</v>
      </c>
      <c r="D15" s="8" t="s">
        <v>29</v>
      </c>
      <c r="E15" s="16"/>
    </row>
    <row r="16" spans="1:5" ht="30" customHeight="1">
      <c r="A16" s="77">
        <v>12</v>
      </c>
      <c r="B16" s="5" t="s">
        <v>11</v>
      </c>
      <c r="C16" s="6">
        <v>106</v>
      </c>
      <c r="D16" s="8"/>
      <c r="E16" s="16"/>
    </row>
    <row r="17" spans="1:6" ht="30" customHeight="1">
      <c r="A17" s="77">
        <v>13</v>
      </c>
      <c r="B17" s="4" t="s">
        <v>26</v>
      </c>
      <c r="C17" s="7" t="s">
        <v>2</v>
      </c>
      <c r="D17" s="8"/>
      <c r="E17" s="16"/>
    </row>
    <row r="18" spans="1:6" ht="32.549999999999997" customHeight="1">
      <c r="A18" s="110" t="s">
        <v>756</v>
      </c>
      <c r="B18" s="111"/>
      <c r="C18" s="111"/>
      <c r="D18" s="111"/>
      <c r="E18" s="112"/>
    </row>
    <row r="19" spans="1:6" ht="30" customHeight="1">
      <c r="A19" s="77">
        <v>14</v>
      </c>
      <c r="B19" s="5" t="s">
        <v>224</v>
      </c>
      <c r="C19" s="6">
        <v>0</v>
      </c>
      <c r="D19" s="7" t="s">
        <v>12</v>
      </c>
      <c r="E19" s="15" t="s">
        <v>13</v>
      </c>
    </row>
    <row r="20" spans="1:6" ht="30" customHeight="1">
      <c r="A20" s="77">
        <v>15</v>
      </c>
      <c r="B20" s="5" t="s">
        <v>223</v>
      </c>
      <c r="C20" s="6">
        <v>0</v>
      </c>
      <c r="D20" s="7" t="s">
        <v>12</v>
      </c>
      <c r="E20" s="15" t="s">
        <v>87</v>
      </c>
    </row>
    <row r="21" spans="1:6" ht="30" customHeight="1">
      <c r="A21" s="77">
        <v>16</v>
      </c>
      <c r="B21" s="5" t="s">
        <v>221</v>
      </c>
      <c r="C21" s="6">
        <v>0</v>
      </c>
      <c r="D21" s="7" t="s">
        <v>12</v>
      </c>
      <c r="E21" s="16" t="s">
        <v>27</v>
      </c>
    </row>
    <row r="22" spans="1:6" ht="30" customHeight="1">
      <c r="A22" s="77">
        <v>17</v>
      </c>
      <c r="B22" s="4" t="s">
        <v>67</v>
      </c>
      <c r="C22" s="6">
        <v>2</v>
      </c>
      <c r="D22" s="7" t="s">
        <v>56</v>
      </c>
      <c r="E22" s="16" t="s">
        <v>68</v>
      </c>
    </row>
    <row r="23" spans="1:6" ht="32.549999999999997" customHeight="1">
      <c r="A23" s="110" t="s">
        <v>824</v>
      </c>
      <c r="B23" s="111"/>
      <c r="C23" s="111"/>
      <c r="D23" s="111"/>
      <c r="E23" s="112"/>
    </row>
    <row r="24" spans="1:6" ht="30" customHeight="1">
      <c r="A24" s="77">
        <v>18</v>
      </c>
      <c r="B24" s="5" t="s">
        <v>16</v>
      </c>
      <c r="C24" s="6">
        <v>4</v>
      </c>
      <c r="D24" s="7" t="s">
        <v>17</v>
      </c>
      <c r="E24" s="15" t="s">
        <v>86</v>
      </c>
    </row>
    <row r="25" spans="1:6" s="38" customFormat="1" ht="16.2">
      <c r="A25" s="78" t="s">
        <v>858</v>
      </c>
      <c r="B25" s="5" t="s">
        <v>859</v>
      </c>
      <c r="C25" s="53" t="s">
        <v>891</v>
      </c>
      <c r="D25" s="54"/>
      <c r="E25" s="79"/>
      <c r="F25" s="70"/>
    </row>
    <row r="26" spans="1:6" s="38" customFormat="1" ht="16.2">
      <c r="A26" s="78" t="s">
        <v>860</v>
      </c>
      <c r="B26" s="5" t="s">
        <v>861</v>
      </c>
      <c r="C26" s="53" t="s">
        <v>82</v>
      </c>
      <c r="D26" s="54"/>
      <c r="E26" s="80" t="s">
        <v>862</v>
      </c>
      <c r="F26" s="70"/>
    </row>
    <row r="27" spans="1:6" s="38" customFormat="1" ht="16.2">
      <c r="A27" s="78" t="s">
        <v>863</v>
      </c>
      <c r="B27" s="5" t="s">
        <v>864</v>
      </c>
      <c r="C27" s="53" t="s">
        <v>80</v>
      </c>
      <c r="D27" s="54"/>
      <c r="E27" s="79"/>
      <c r="F27" s="70"/>
    </row>
    <row r="28" spans="1:6" s="38" customFormat="1" ht="16.2">
      <c r="A28" s="78" t="s">
        <v>865</v>
      </c>
      <c r="B28" s="5" t="s">
        <v>866</v>
      </c>
      <c r="C28" s="53" t="s">
        <v>80</v>
      </c>
      <c r="D28" s="54"/>
      <c r="E28" s="79"/>
      <c r="F28" s="70"/>
    </row>
    <row r="29" spans="1:6" ht="30" customHeight="1">
      <c r="A29" s="77">
        <v>19</v>
      </c>
      <c r="B29" s="5" t="s">
        <v>14</v>
      </c>
      <c r="C29" s="6">
        <v>0</v>
      </c>
      <c r="D29" s="7" t="s">
        <v>12</v>
      </c>
      <c r="E29" s="16"/>
    </row>
    <row r="30" spans="1:6" ht="30" customHeight="1">
      <c r="A30" s="77">
        <v>20</v>
      </c>
      <c r="B30" s="5" t="s">
        <v>15</v>
      </c>
      <c r="C30" s="6">
        <v>5</v>
      </c>
      <c r="D30" s="7" t="s">
        <v>12</v>
      </c>
      <c r="E30" s="16"/>
    </row>
    <row r="31" spans="1:6" ht="30" customHeight="1">
      <c r="A31" s="77">
        <v>21</v>
      </c>
      <c r="B31" s="5" t="s">
        <v>59</v>
      </c>
      <c r="C31" s="7" t="s">
        <v>2</v>
      </c>
      <c r="D31" s="8"/>
      <c r="E31" s="16"/>
    </row>
    <row r="32" spans="1:6" ht="32.549999999999997" customHeight="1">
      <c r="A32" s="110" t="s">
        <v>44</v>
      </c>
      <c r="B32" s="111"/>
      <c r="C32" s="111"/>
      <c r="D32" s="111"/>
      <c r="E32" s="112"/>
    </row>
    <row r="33" spans="1:5" ht="30" customHeight="1">
      <c r="A33" s="77">
        <v>22</v>
      </c>
      <c r="B33" s="5" t="s">
        <v>46</v>
      </c>
      <c r="C33" s="7" t="s">
        <v>2</v>
      </c>
      <c r="D33" s="8"/>
      <c r="E33" s="16"/>
    </row>
    <row r="34" spans="1:5" ht="30" customHeight="1">
      <c r="A34" s="77">
        <v>23</v>
      </c>
      <c r="B34" s="5" t="s">
        <v>45</v>
      </c>
      <c r="C34" s="6">
        <v>16</v>
      </c>
      <c r="D34" s="8" t="s">
        <v>29</v>
      </c>
      <c r="E34" s="15" t="s">
        <v>47</v>
      </c>
    </row>
    <row r="35" spans="1:5" ht="30" customHeight="1">
      <c r="A35" s="77">
        <v>24</v>
      </c>
      <c r="B35" s="4" t="s">
        <v>28</v>
      </c>
      <c r="C35" s="6">
        <v>16</v>
      </c>
      <c r="D35" s="8" t="s">
        <v>29</v>
      </c>
      <c r="E35" s="15" t="s">
        <v>48</v>
      </c>
    </row>
    <row r="36" spans="1:5" ht="30" customHeight="1">
      <c r="A36" s="77">
        <v>25</v>
      </c>
      <c r="B36" s="4" t="s">
        <v>797</v>
      </c>
      <c r="C36" s="6" t="s">
        <v>80</v>
      </c>
      <c r="D36" s="8"/>
      <c r="E36" s="15"/>
    </row>
    <row r="37" spans="1:5" ht="30" customHeight="1">
      <c r="A37" s="77">
        <v>26</v>
      </c>
      <c r="B37" s="4" t="s">
        <v>76</v>
      </c>
      <c r="C37" s="6" t="s">
        <v>80</v>
      </c>
      <c r="D37" s="8"/>
      <c r="E37" s="15"/>
    </row>
    <row r="38" spans="1:5" ht="32.549999999999997" customHeight="1">
      <c r="A38" s="110" t="s">
        <v>652</v>
      </c>
      <c r="B38" s="111"/>
      <c r="C38" s="111"/>
      <c r="D38" s="111"/>
      <c r="E38" s="112"/>
    </row>
    <row r="39" spans="1:5" ht="30" customHeight="1">
      <c r="A39" s="77">
        <v>27</v>
      </c>
      <c r="B39" s="5" t="s">
        <v>18</v>
      </c>
      <c r="C39" s="7" t="s">
        <v>2</v>
      </c>
      <c r="D39" s="8"/>
      <c r="E39" s="15" t="s">
        <v>19</v>
      </c>
    </row>
    <row r="40" spans="1:5" ht="30" customHeight="1">
      <c r="A40" s="77">
        <v>28</v>
      </c>
      <c r="B40" s="5" t="s">
        <v>20</v>
      </c>
      <c r="C40" s="7" t="s">
        <v>2</v>
      </c>
      <c r="D40" s="8"/>
      <c r="E40" s="15" t="s">
        <v>77</v>
      </c>
    </row>
    <row r="41" spans="1:5" ht="30" customHeight="1">
      <c r="A41" s="77">
        <v>29</v>
      </c>
      <c r="B41" s="5" t="s">
        <v>21</v>
      </c>
      <c r="C41" s="7" t="s">
        <v>2</v>
      </c>
      <c r="D41" s="8"/>
      <c r="E41" s="15"/>
    </row>
    <row r="42" spans="1:5" ht="32.549999999999997" customHeight="1">
      <c r="A42" s="110" t="s">
        <v>699</v>
      </c>
      <c r="B42" s="111"/>
      <c r="C42" s="111"/>
      <c r="D42" s="111"/>
      <c r="E42" s="112"/>
    </row>
    <row r="43" spans="1:5" ht="30" customHeight="1">
      <c r="A43" s="77">
        <v>30</v>
      </c>
      <c r="B43" s="5" t="s">
        <v>38</v>
      </c>
      <c r="C43" s="6">
        <v>13</v>
      </c>
      <c r="D43" s="8" t="s">
        <v>63</v>
      </c>
      <c r="E43" s="15" t="s">
        <v>49</v>
      </c>
    </row>
    <row r="44" spans="1:5" ht="30" customHeight="1">
      <c r="A44" s="77">
        <v>31</v>
      </c>
      <c r="B44" s="5" t="s">
        <v>50</v>
      </c>
      <c r="C44" s="6">
        <v>1</v>
      </c>
      <c r="D44" s="8" t="s">
        <v>63</v>
      </c>
      <c r="E44" s="15" t="s">
        <v>90</v>
      </c>
    </row>
    <row r="45" spans="1:5" ht="30" customHeight="1">
      <c r="A45" s="77">
        <v>32</v>
      </c>
      <c r="B45" s="5" t="s">
        <v>654</v>
      </c>
      <c r="C45" s="6">
        <v>1</v>
      </c>
      <c r="D45" s="8" t="s">
        <v>63</v>
      </c>
      <c r="E45" s="15" t="s">
        <v>91</v>
      </c>
    </row>
    <row r="46" spans="1:5" ht="30" customHeight="1">
      <c r="A46" s="77">
        <v>33</v>
      </c>
      <c r="B46" s="4" t="s">
        <v>213</v>
      </c>
      <c r="C46" s="6">
        <v>12</v>
      </c>
      <c r="D46" s="8" t="s">
        <v>81</v>
      </c>
      <c r="E46" s="17"/>
    </row>
    <row r="47" spans="1:5" ht="30" customHeight="1">
      <c r="A47" s="77">
        <v>34</v>
      </c>
      <c r="B47" s="5" t="s">
        <v>73</v>
      </c>
      <c r="C47" s="7">
        <v>12</v>
      </c>
      <c r="D47" s="8" t="s">
        <v>29</v>
      </c>
      <c r="E47" s="86"/>
    </row>
    <row r="48" spans="1:5" ht="30" customHeight="1">
      <c r="A48" s="77">
        <v>35</v>
      </c>
      <c r="B48" s="4" t="s">
        <v>71</v>
      </c>
      <c r="C48" s="6">
        <v>5</v>
      </c>
      <c r="D48" s="8" t="s">
        <v>81</v>
      </c>
      <c r="E48" s="17" t="s">
        <v>111</v>
      </c>
    </row>
    <row r="49" spans="1:5" ht="30" customHeight="1">
      <c r="A49" s="77">
        <v>36</v>
      </c>
      <c r="B49" s="69" t="s">
        <v>799</v>
      </c>
      <c r="C49" s="6">
        <v>7</v>
      </c>
      <c r="D49" s="8"/>
      <c r="E49" s="17"/>
    </row>
    <row r="50" spans="1:5" ht="30" customHeight="1">
      <c r="A50" s="77">
        <v>37</v>
      </c>
      <c r="B50" s="5" t="s">
        <v>195</v>
      </c>
      <c r="C50" s="7"/>
      <c r="D50" s="8"/>
      <c r="E50" s="17"/>
    </row>
    <row r="51" spans="1:5" ht="30" customHeight="1">
      <c r="A51" s="81" t="s">
        <v>657</v>
      </c>
      <c r="B51" s="5" t="s">
        <v>800</v>
      </c>
      <c r="C51" s="7">
        <v>0</v>
      </c>
      <c r="D51" s="8" t="s">
        <v>29</v>
      </c>
      <c r="E51" s="17"/>
    </row>
    <row r="52" spans="1:5" ht="30" customHeight="1">
      <c r="A52" s="81" t="s">
        <v>659</v>
      </c>
      <c r="B52" s="5" t="s">
        <v>31</v>
      </c>
      <c r="C52" s="7">
        <v>7</v>
      </c>
      <c r="D52" s="8" t="s">
        <v>29</v>
      </c>
      <c r="E52" s="17"/>
    </row>
    <row r="53" spans="1:5" ht="30" customHeight="1">
      <c r="A53" s="81" t="s">
        <v>660</v>
      </c>
      <c r="B53" s="5" t="s">
        <v>33</v>
      </c>
      <c r="C53" s="7">
        <v>0</v>
      </c>
      <c r="D53" s="8" t="s">
        <v>29</v>
      </c>
      <c r="E53" s="17"/>
    </row>
    <row r="54" spans="1:5" ht="30" customHeight="1">
      <c r="A54" s="81" t="s">
        <v>662</v>
      </c>
      <c r="B54" s="5" t="s">
        <v>32</v>
      </c>
      <c r="C54" s="7">
        <v>5</v>
      </c>
      <c r="D54" s="8" t="s">
        <v>29</v>
      </c>
      <c r="E54" s="17"/>
    </row>
    <row r="55" spans="1:5" ht="30" customHeight="1">
      <c r="A55" s="81" t="s">
        <v>663</v>
      </c>
      <c r="B55" s="5" t="s">
        <v>194</v>
      </c>
      <c r="C55" s="7">
        <v>0</v>
      </c>
      <c r="D55" s="8" t="s">
        <v>29</v>
      </c>
      <c r="E55" s="16" t="s">
        <v>84</v>
      </c>
    </row>
    <row r="56" spans="1:5" ht="30" customHeight="1">
      <c r="A56" s="77">
        <v>38</v>
      </c>
      <c r="B56" s="5" t="s">
        <v>193</v>
      </c>
      <c r="C56" s="7" t="s">
        <v>82</v>
      </c>
      <c r="D56" s="8"/>
      <c r="E56" s="16"/>
    </row>
    <row r="57" spans="1:5" ht="30" customHeight="1">
      <c r="A57" s="77">
        <v>39</v>
      </c>
      <c r="B57" s="5" t="s">
        <v>70</v>
      </c>
      <c r="C57" s="7" t="s">
        <v>80</v>
      </c>
      <c r="D57" s="8"/>
      <c r="E57" s="16"/>
    </row>
    <row r="58" spans="1:5" ht="30" customHeight="1">
      <c r="A58" s="77">
        <v>40</v>
      </c>
      <c r="B58" s="5" t="s">
        <v>72</v>
      </c>
      <c r="C58" s="7" t="s">
        <v>83</v>
      </c>
      <c r="D58" s="8"/>
      <c r="E58" s="16"/>
    </row>
    <row r="59" spans="1:5" ht="81">
      <c r="A59" s="77">
        <v>41</v>
      </c>
      <c r="B59" s="9" t="s">
        <v>175</v>
      </c>
      <c r="C59" s="14" t="s">
        <v>92</v>
      </c>
      <c r="D59" s="10" t="s">
        <v>29</v>
      </c>
      <c r="E59" s="16" t="s">
        <v>93</v>
      </c>
    </row>
    <row r="60" spans="1:5" ht="32.549999999999997" customHeight="1">
      <c r="A60" s="110" t="s">
        <v>367</v>
      </c>
      <c r="B60" s="111"/>
      <c r="C60" s="111"/>
      <c r="D60" s="111"/>
      <c r="E60" s="112"/>
    </row>
    <row r="61" spans="1:5" ht="30" customHeight="1">
      <c r="A61" s="77">
        <v>42</v>
      </c>
      <c r="B61" s="4" t="s">
        <v>62</v>
      </c>
      <c r="C61" s="11">
        <v>4</v>
      </c>
      <c r="D61" s="8" t="s">
        <v>63</v>
      </c>
      <c r="E61" s="16"/>
    </row>
    <row r="62" spans="1:5" ht="32.4">
      <c r="A62" s="77">
        <v>43</v>
      </c>
      <c r="B62" s="4" t="s">
        <v>61</v>
      </c>
      <c r="C62" s="11">
        <v>9</v>
      </c>
      <c r="D62" s="8" t="s">
        <v>63</v>
      </c>
      <c r="E62" s="15" t="s">
        <v>98</v>
      </c>
    </row>
    <row r="63" spans="1:5" ht="40.049999999999997" customHeight="1">
      <c r="A63" s="77">
        <v>44</v>
      </c>
      <c r="B63" s="4" t="s">
        <v>36</v>
      </c>
      <c r="C63" s="7">
        <v>4</v>
      </c>
      <c r="D63" s="8" t="s">
        <v>63</v>
      </c>
      <c r="E63" s="15" t="s">
        <v>97</v>
      </c>
    </row>
    <row r="64" spans="1:5" ht="30" customHeight="1">
      <c r="A64" s="77">
        <v>45</v>
      </c>
      <c r="B64" s="5" t="s">
        <v>665</v>
      </c>
      <c r="C64" s="6">
        <v>1</v>
      </c>
      <c r="D64" s="8" t="s">
        <v>81</v>
      </c>
      <c r="E64" s="16"/>
    </row>
    <row r="65" spans="1:5" ht="30" customHeight="1">
      <c r="A65" s="77">
        <v>46</v>
      </c>
      <c r="B65" s="5" t="s">
        <v>801</v>
      </c>
      <c r="C65" s="6">
        <v>3</v>
      </c>
      <c r="D65" s="8" t="s">
        <v>29</v>
      </c>
      <c r="E65" s="15" t="s">
        <v>112</v>
      </c>
    </row>
    <row r="66" spans="1:5" ht="30" customHeight="1">
      <c r="A66" s="77">
        <v>47</v>
      </c>
      <c r="B66" s="5" t="s">
        <v>206</v>
      </c>
      <c r="C66" s="6">
        <v>0</v>
      </c>
      <c r="D66" s="8" t="s">
        <v>81</v>
      </c>
      <c r="E66" s="18"/>
    </row>
    <row r="67" spans="1:5" ht="30" customHeight="1">
      <c r="A67" s="77">
        <v>48</v>
      </c>
      <c r="B67" s="5" t="s">
        <v>195</v>
      </c>
      <c r="C67" s="6"/>
      <c r="D67" s="8"/>
      <c r="E67" s="18"/>
    </row>
    <row r="68" spans="1:5" ht="30" customHeight="1">
      <c r="A68" s="81" t="s">
        <v>893</v>
      </c>
      <c r="B68" s="5" t="s">
        <v>30</v>
      </c>
      <c r="C68" s="7">
        <v>0</v>
      </c>
      <c r="D68" s="8" t="s">
        <v>29</v>
      </c>
      <c r="E68" s="16"/>
    </row>
    <row r="69" spans="1:5" ht="30" customHeight="1">
      <c r="A69" s="81" t="s">
        <v>894</v>
      </c>
      <c r="B69" s="5" t="s">
        <v>802</v>
      </c>
      <c r="C69" s="7">
        <v>3</v>
      </c>
      <c r="D69" s="8" t="s">
        <v>29</v>
      </c>
      <c r="E69" s="15"/>
    </row>
    <row r="70" spans="1:5" ht="30" customHeight="1">
      <c r="A70" s="81" t="s">
        <v>895</v>
      </c>
      <c r="B70" s="5" t="s">
        <v>33</v>
      </c>
      <c r="C70" s="6">
        <v>0</v>
      </c>
      <c r="D70" s="8" t="s">
        <v>29</v>
      </c>
      <c r="E70" s="16"/>
    </row>
    <row r="71" spans="1:5" ht="30" customHeight="1">
      <c r="A71" s="81" t="s">
        <v>896</v>
      </c>
      <c r="B71" s="5" t="s">
        <v>32</v>
      </c>
      <c r="C71" s="7">
        <v>0</v>
      </c>
      <c r="D71" s="8" t="s">
        <v>29</v>
      </c>
      <c r="E71" s="15"/>
    </row>
    <row r="72" spans="1:5" ht="30" customHeight="1">
      <c r="A72" s="81" t="s">
        <v>897</v>
      </c>
      <c r="B72" s="5" t="s">
        <v>194</v>
      </c>
      <c r="C72" s="7">
        <v>0</v>
      </c>
      <c r="D72" s="8"/>
      <c r="E72" s="15"/>
    </row>
    <row r="73" spans="1:5" ht="30" customHeight="1">
      <c r="A73" s="77">
        <v>49</v>
      </c>
      <c r="B73" s="5" t="s">
        <v>803</v>
      </c>
      <c r="C73" s="7" t="s">
        <v>82</v>
      </c>
      <c r="D73" s="8"/>
      <c r="E73" s="18"/>
    </row>
    <row r="74" spans="1:5" ht="30" customHeight="1">
      <c r="A74" s="77">
        <v>50</v>
      </c>
      <c r="B74" s="5" t="s">
        <v>804</v>
      </c>
      <c r="C74" s="7" t="s">
        <v>80</v>
      </c>
      <c r="D74" s="8"/>
      <c r="E74" s="18"/>
    </row>
    <row r="75" spans="1:5" ht="30" customHeight="1">
      <c r="A75" s="77">
        <v>51</v>
      </c>
      <c r="B75" s="5" t="s">
        <v>72</v>
      </c>
      <c r="C75" s="7" t="s">
        <v>83</v>
      </c>
      <c r="D75" s="8"/>
      <c r="E75" s="16"/>
    </row>
    <row r="76" spans="1:5" ht="81">
      <c r="A76" s="77">
        <v>52</v>
      </c>
      <c r="B76" s="9" t="s">
        <v>175</v>
      </c>
      <c r="C76" s="12" t="s">
        <v>94</v>
      </c>
      <c r="D76" s="10" t="s">
        <v>29</v>
      </c>
      <c r="E76" s="16" t="s">
        <v>903</v>
      </c>
    </row>
    <row r="77" spans="1:5" ht="32.549999999999997" customHeight="1">
      <c r="A77" s="110" t="s">
        <v>327</v>
      </c>
      <c r="B77" s="111"/>
      <c r="C77" s="111"/>
      <c r="D77" s="111"/>
      <c r="E77" s="112"/>
    </row>
    <row r="78" spans="1:5" ht="30" customHeight="1">
      <c r="A78" s="77">
        <v>53</v>
      </c>
      <c r="B78" s="4" t="s">
        <v>203</v>
      </c>
      <c r="C78" s="6">
        <v>3</v>
      </c>
      <c r="D78" s="8" t="s">
        <v>63</v>
      </c>
      <c r="E78" s="16"/>
    </row>
    <row r="79" spans="1:5" ht="40.049999999999997" customHeight="1">
      <c r="A79" s="77">
        <v>54</v>
      </c>
      <c r="B79" s="4" t="s">
        <v>61</v>
      </c>
      <c r="C79" s="6">
        <v>5</v>
      </c>
      <c r="D79" s="8" t="s">
        <v>63</v>
      </c>
      <c r="E79" s="16" t="s">
        <v>96</v>
      </c>
    </row>
    <row r="80" spans="1:5" ht="40.049999999999997" customHeight="1">
      <c r="A80" s="77">
        <v>55</v>
      </c>
      <c r="B80" s="4" t="s">
        <v>36</v>
      </c>
      <c r="C80" s="7">
        <v>3</v>
      </c>
      <c r="D80" s="8" t="s">
        <v>63</v>
      </c>
      <c r="E80" s="15" t="s">
        <v>95</v>
      </c>
    </row>
    <row r="81" spans="1:5" ht="30" customHeight="1">
      <c r="A81" s="77">
        <v>56</v>
      </c>
      <c r="B81" s="5" t="s">
        <v>805</v>
      </c>
      <c r="C81" s="6">
        <v>1</v>
      </c>
      <c r="D81" s="8" t="s">
        <v>81</v>
      </c>
      <c r="E81" s="16"/>
    </row>
    <row r="82" spans="1:5" ht="30" customHeight="1">
      <c r="A82" s="77">
        <v>57</v>
      </c>
      <c r="B82" s="5" t="s">
        <v>64</v>
      </c>
      <c r="C82" s="6">
        <v>2</v>
      </c>
      <c r="D82" s="8" t="s">
        <v>29</v>
      </c>
      <c r="E82" s="16" t="s">
        <v>99</v>
      </c>
    </row>
    <row r="83" spans="1:5" ht="30" customHeight="1">
      <c r="A83" s="77">
        <v>58</v>
      </c>
      <c r="B83" s="5" t="s">
        <v>65</v>
      </c>
      <c r="C83" s="6">
        <v>2</v>
      </c>
      <c r="D83" s="8" t="s">
        <v>29</v>
      </c>
      <c r="E83" s="16" t="s">
        <v>100</v>
      </c>
    </row>
    <row r="84" spans="1:5" ht="30" customHeight="1">
      <c r="A84" s="77">
        <v>59</v>
      </c>
      <c r="B84" s="5" t="s">
        <v>196</v>
      </c>
      <c r="C84" s="6">
        <v>1</v>
      </c>
      <c r="D84" s="8" t="s">
        <v>29</v>
      </c>
      <c r="E84" s="16" t="s">
        <v>101</v>
      </c>
    </row>
    <row r="85" spans="1:5" ht="16.2">
      <c r="A85" s="77">
        <v>60</v>
      </c>
      <c r="B85" s="5" t="s">
        <v>806</v>
      </c>
      <c r="C85" s="13"/>
      <c r="D85" s="8"/>
      <c r="E85" s="21"/>
    </row>
    <row r="86" spans="1:5" ht="16.2">
      <c r="A86" s="81" t="s">
        <v>898</v>
      </c>
      <c r="B86" s="5" t="s">
        <v>30</v>
      </c>
      <c r="C86" s="6">
        <v>0</v>
      </c>
      <c r="D86" s="8" t="s">
        <v>29</v>
      </c>
      <c r="E86" s="21"/>
    </row>
    <row r="87" spans="1:5" ht="16.2">
      <c r="A87" s="81" t="s">
        <v>899</v>
      </c>
      <c r="B87" s="5" t="s">
        <v>31</v>
      </c>
      <c r="C87" s="6">
        <v>1</v>
      </c>
      <c r="D87" s="8" t="s">
        <v>29</v>
      </c>
      <c r="E87" s="21"/>
    </row>
    <row r="88" spans="1:5" ht="16.2">
      <c r="A88" s="81" t="s">
        <v>900</v>
      </c>
      <c r="B88" s="5" t="s">
        <v>33</v>
      </c>
      <c r="C88" s="6">
        <v>0</v>
      </c>
      <c r="D88" s="8" t="s">
        <v>29</v>
      </c>
      <c r="E88" s="21"/>
    </row>
    <row r="89" spans="1:5" ht="16.2">
      <c r="A89" s="81" t="s">
        <v>901</v>
      </c>
      <c r="B89" s="5" t="s">
        <v>32</v>
      </c>
      <c r="C89" s="6">
        <v>0</v>
      </c>
      <c r="D89" s="8" t="s">
        <v>29</v>
      </c>
      <c r="E89" s="21"/>
    </row>
    <row r="90" spans="1:5" ht="16.2">
      <c r="A90" s="81" t="s">
        <v>902</v>
      </c>
      <c r="B90" s="5" t="s">
        <v>807</v>
      </c>
      <c r="C90" s="13">
        <v>0</v>
      </c>
      <c r="D90" s="8"/>
      <c r="E90" s="21"/>
    </row>
    <row r="91" spans="1:5" ht="16.2">
      <c r="A91" s="77">
        <v>61</v>
      </c>
      <c r="B91" s="5" t="s">
        <v>193</v>
      </c>
      <c r="C91" s="7" t="s">
        <v>82</v>
      </c>
      <c r="D91" s="8"/>
      <c r="E91" s="15"/>
    </row>
    <row r="92" spans="1:5" ht="16.2">
      <c r="A92" s="77">
        <v>62</v>
      </c>
      <c r="B92" s="5" t="s">
        <v>804</v>
      </c>
      <c r="C92" s="7" t="s">
        <v>80</v>
      </c>
      <c r="D92" s="8"/>
      <c r="E92" s="15"/>
    </row>
    <row r="93" spans="1:5" ht="16.2">
      <c r="A93" s="77">
        <v>63</v>
      </c>
      <c r="B93" s="5" t="s">
        <v>72</v>
      </c>
      <c r="C93" s="7" t="s">
        <v>83</v>
      </c>
      <c r="D93" s="10"/>
      <c r="E93" s="16"/>
    </row>
    <row r="94" spans="1:5" ht="81">
      <c r="A94" s="77">
        <v>64</v>
      </c>
      <c r="B94" s="9" t="s">
        <v>175</v>
      </c>
      <c r="C94" s="14" t="s">
        <v>102</v>
      </c>
      <c r="D94" s="8" t="s">
        <v>29</v>
      </c>
      <c r="E94" s="16" t="s">
        <v>103</v>
      </c>
    </row>
    <row r="95" spans="1:5" ht="32.549999999999997" customHeight="1">
      <c r="A95" s="110" t="s">
        <v>185</v>
      </c>
      <c r="B95" s="111"/>
      <c r="C95" s="111"/>
      <c r="D95" s="111"/>
      <c r="E95" s="112"/>
    </row>
    <row r="96" spans="1:5" ht="32.4">
      <c r="A96" s="82">
        <v>65</v>
      </c>
      <c r="B96" s="9" t="s">
        <v>184</v>
      </c>
      <c r="C96" s="22">
        <v>2</v>
      </c>
      <c r="D96" s="10" t="s">
        <v>58</v>
      </c>
      <c r="E96" s="16" t="s">
        <v>108</v>
      </c>
    </row>
    <row r="97" spans="1:5" ht="30" customHeight="1">
      <c r="A97" s="82">
        <v>66</v>
      </c>
      <c r="B97" s="9" t="s">
        <v>182</v>
      </c>
      <c r="C97" s="22">
        <v>3</v>
      </c>
      <c r="D97" s="10" t="s">
        <v>58</v>
      </c>
      <c r="E97" s="19" t="s">
        <v>110</v>
      </c>
    </row>
    <row r="98" spans="1:5" ht="30" customHeight="1">
      <c r="A98" s="82">
        <v>67</v>
      </c>
      <c r="B98" s="9" t="s">
        <v>179</v>
      </c>
      <c r="C98" s="22">
        <v>38</v>
      </c>
      <c r="D98" s="10" t="s">
        <v>57</v>
      </c>
      <c r="E98" s="19" t="s">
        <v>89</v>
      </c>
    </row>
    <row r="99" spans="1:5" ht="30" customHeight="1">
      <c r="A99" s="82">
        <v>68</v>
      </c>
      <c r="B99" s="9" t="s">
        <v>51</v>
      </c>
      <c r="C99" s="22">
        <v>124</v>
      </c>
      <c r="D99" s="10" t="s">
        <v>56</v>
      </c>
      <c r="E99" s="19" t="s">
        <v>109</v>
      </c>
    </row>
    <row r="100" spans="1:5" ht="30" customHeight="1">
      <c r="A100" s="82">
        <v>69</v>
      </c>
      <c r="B100" s="9" t="s">
        <v>175</v>
      </c>
      <c r="C100" s="12" t="s">
        <v>104</v>
      </c>
      <c r="D100" s="10" t="s">
        <v>29</v>
      </c>
      <c r="E100" s="19"/>
    </row>
    <row r="101" spans="1:5" ht="30" customHeight="1">
      <c r="A101" s="82">
        <v>70</v>
      </c>
      <c r="B101" s="9" t="s">
        <v>52</v>
      </c>
      <c r="C101" s="22">
        <v>4</v>
      </c>
      <c r="D101" s="10" t="s">
        <v>29</v>
      </c>
      <c r="E101" s="16" t="s">
        <v>107</v>
      </c>
    </row>
    <row r="102" spans="1:5" ht="30" customHeight="1">
      <c r="A102" s="82">
        <v>71</v>
      </c>
      <c r="B102" s="9" t="s">
        <v>53</v>
      </c>
      <c r="C102" s="22">
        <v>2</v>
      </c>
      <c r="D102" s="10" t="s">
        <v>29</v>
      </c>
      <c r="E102" s="16" t="s">
        <v>100</v>
      </c>
    </row>
    <row r="103" spans="1:5" ht="30" customHeight="1">
      <c r="A103" s="82">
        <v>72</v>
      </c>
      <c r="B103" s="9" t="s">
        <v>808</v>
      </c>
      <c r="C103" s="22">
        <v>3</v>
      </c>
      <c r="D103" s="10" t="s">
        <v>29</v>
      </c>
      <c r="E103" s="19" t="s">
        <v>105</v>
      </c>
    </row>
    <row r="104" spans="1:5" ht="30" customHeight="1">
      <c r="A104" s="82">
        <v>73</v>
      </c>
      <c r="B104" s="9" t="s">
        <v>55</v>
      </c>
      <c r="C104" s="22">
        <v>0</v>
      </c>
      <c r="D104" s="10" t="s">
        <v>29</v>
      </c>
      <c r="E104" s="86"/>
    </row>
    <row r="105" spans="1:5" ht="30" customHeight="1" thickBot="1">
      <c r="A105" s="103">
        <v>74</v>
      </c>
      <c r="B105" s="83" t="s">
        <v>66</v>
      </c>
      <c r="C105" s="87">
        <v>3</v>
      </c>
      <c r="D105" s="20" t="s">
        <v>29</v>
      </c>
      <c r="E105" s="88" t="s">
        <v>106</v>
      </c>
    </row>
    <row r="106" spans="1:5" ht="16.2">
      <c r="A106" s="2"/>
      <c r="B106" s="2"/>
      <c r="C106" s="3"/>
      <c r="D106" s="3"/>
      <c r="E106" s="2"/>
    </row>
    <row r="107" spans="1:5" ht="16.2">
      <c r="A107" s="2"/>
      <c r="B107" s="2"/>
      <c r="C107" s="3"/>
      <c r="D107" s="3"/>
      <c r="E107" s="2"/>
    </row>
  </sheetData>
  <mergeCells count="11">
    <mergeCell ref="A23:E23"/>
    <mergeCell ref="A18:E18"/>
    <mergeCell ref="A12:E12"/>
    <mergeCell ref="A9:E9"/>
    <mergeCell ref="A1:E1"/>
    <mergeCell ref="A32:E32"/>
    <mergeCell ref="A95:E95"/>
    <mergeCell ref="A77:E77"/>
    <mergeCell ref="A60:E60"/>
    <mergeCell ref="A42:E42"/>
    <mergeCell ref="A38:E38"/>
  </mergeCells>
  <phoneticPr fontId="3" type="noConversion"/>
  <pageMargins left="0.23622047244094491" right="0.23622047244094491" top="0.35433070866141736" bottom="0.55118110236220474" header="0.31496062992125984" footer="0.31496062992125984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115" zoomScaleNormal="115" zoomScaleSheetLayoutView="115" workbookViewId="0">
      <pane xSplit="2" ySplit="2" topLeftCell="C3" activePane="bottomRight" state="frozen"/>
      <selection activeCell="B94" sqref="B94"/>
      <selection pane="topRight" activeCell="B94" sqref="B94"/>
      <selection pane="bottomLeft" activeCell="B94" sqref="B94"/>
      <selection pane="bottomRight" activeCell="C4" sqref="C4:C7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39" customWidth="1"/>
    <col min="5" max="5" width="57.21875" style="38" customWidth="1"/>
    <col min="6" max="16384" width="8.77734375" style="38"/>
  </cols>
  <sheetData>
    <row r="1" spans="1:5" ht="30" customHeight="1">
      <c r="A1" s="104" t="s">
        <v>346</v>
      </c>
      <c r="B1" s="105"/>
      <c r="C1" s="105"/>
      <c r="D1" s="105"/>
      <c r="E1" s="106"/>
    </row>
    <row r="2" spans="1:5" ht="30" customHeight="1">
      <c r="A2" s="74" t="s">
        <v>3</v>
      </c>
      <c r="B2" s="71" t="s">
        <v>4</v>
      </c>
      <c r="C2" s="65" t="s">
        <v>5</v>
      </c>
      <c r="D2" s="65" t="s">
        <v>6</v>
      </c>
      <c r="E2" s="75" t="s">
        <v>7</v>
      </c>
    </row>
    <row r="3" spans="1:5" ht="30" customHeight="1">
      <c r="A3" s="76">
        <v>1</v>
      </c>
      <c r="B3" s="5" t="s">
        <v>796</v>
      </c>
      <c r="C3" s="44">
        <v>6</v>
      </c>
      <c r="D3" s="54" t="s">
        <v>23</v>
      </c>
      <c r="E3" s="50" t="s">
        <v>24</v>
      </c>
    </row>
    <row r="4" spans="1:5" ht="30" customHeight="1">
      <c r="A4" s="76">
        <v>2</v>
      </c>
      <c r="B4" s="5" t="s">
        <v>809</v>
      </c>
      <c r="C4" s="44">
        <v>18</v>
      </c>
      <c r="D4" s="49"/>
      <c r="E4" s="50" t="s">
        <v>233</v>
      </c>
    </row>
    <row r="5" spans="1:5" ht="30" customHeight="1">
      <c r="A5" s="76">
        <v>3</v>
      </c>
      <c r="B5" s="5" t="s">
        <v>810</v>
      </c>
      <c r="C5" s="44">
        <v>10</v>
      </c>
      <c r="D5" s="49"/>
      <c r="E5" s="50" t="s">
        <v>167</v>
      </c>
    </row>
    <row r="6" spans="1:5" ht="30" customHeight="1">
      <c r="A6" s="76">
        <v>4</v>
      </c>
      <c r="B6" s="5" t="s">
        <v>43</v>
      </c>
      <c r="C6" s="44">
        <v>10</v>
      </c>
      <c r="D6" s="54"/>
      <c r="E6" s="50" t="s">
        <v>166</v>
      </c>
    </row>
    <row r="7" spans="1:5" ht="30" customHeight="1">
      <c r="A7" s="76">
        <v>5</v>
      </c>
      <c r="B7" s="5" t="s">
        <v>230</v>
      </c>
      <c r="C7" s="44">
        <v>3</v>
      </c>
      <c r="D7" s="54"/>
      <c r="E7" s="50"/>
    </row>
    <row r="8" spans="1:5" ht="30" customHeight="1">
      <c r="A8" s="76">
        <v>6</v>
      </c>
      <c r="B8" s="5" t="s">
        <v>642</v>
      </c>
      <c r="C8" s="44">
        <f>SUM(C4:C7)</f>
        <v>41</v>
      </c>
      <c r="D8" s="54"/>
      <c r="E8" s="50"/>
    </row>
    <row r="9" spans="1:5" ht="30" customHeight="1">
      <c r="A9" s="107" t="s">
        <v>644</v>
      </c>
      <c r="B9" s="108"/>
      <c r="C9" s="108"/>
      <c r="D9" s="108"/>
      <c r="E9" s="109"/>
    </row>
    <row r="10" spans="1:5" ht="30" customHeight="1">
      <c r="A10" s="76">
        <v>7</v>
      </c>
      <c r="B10" s="5" t="s">
        <v>8</v>
      </c>
      <c r="C10" s="44"/>
      <c r="D10" s="49"/>
      <c r="E10" s="50" t="s">
        <v>229</v>
      </c>
    </row>
    <row r="11" spans="1:5" ht="30" customHeight="1">
      <c r="A11" s="76">
        <v>8</v>
      </c>
      <c r="B11" s="5" t="s">
        <v>811</v>
      </c>
      <c r="C11" s="44"/>
      <c r="D11" s="49"/>
      <c r="E11" s="50" t="s">
        <v>164</v>
      </c>
    </row>
    <row r="12" spans="1:5" ht="30" customHeight="1">
      <c r="A12" s="107" t="s">
        <v>823</v>
      </c>
      <c r="B12" s="108"/>
      <c r="C12" s="108"/>
      <c r="D12" s="108"/>
      <c r="E12" s="109"/>
    </row>
    <row r="13" spans="1:5" ht="30" customHeight="1">
      <c r="A13" s="77">
        <v>9</v>
      </c>
      <c r="B13" s="5" t="s">
        <v>9</v>
      </c>
      <c r="C13" s="44">
        <v>500</v>
      </c>
      <c r="D13" s="54" t="s">
        <v>1</v>
      </c>
      <c r="E13" s="45"/>
    </row>
    <row r="14" spans="1:5" ht="30" customHeight="1">
      <c r="A14" s="77">
        <v>10</v>
      </c>
      <c r="B14" s="4" t="s">
        <v>25</v>
      </c>
      <c r="C14" s="44" t="s">
        <v>345</v>
      </c>
      <c r="D14" s="49" t="s">
        <v>344</v>
      </c>
      <c r="E14" s="45"/>
    </row>
    <row r="15" spans="1:5" ht="30" customHeight="1">
      <c r="A15" s="77">
        <v>11</v>
      </c>
      <c r="B15" s="5" t="s">
        <v>10</v>
      </c>
      <c r="C15" s="44" t="s">
        <v>160</v>
      </c>
      <c r="D15" s="49" t="s">
        <v>134</v>
      </c>
      <c r="E15" s="45"/>
    </row>
    <row r="16" spans="1:5" ht="30" customHeight="1">
      <c r="A16" s="77">
        <v>12</v>
      </c>
      <c r="B16" s="5" t="s">
        <v>11</v>
      </c>
      <c r="C16" s="44">
        <v>106</v>
      </c>
      <c r="D16" s="49"/>
      <c r="E16" s="45"/>
    </row>
    <row r="17" spans="1:6" ht="30" customHeight="1">
      <c r="A17" s="77">
        <v>13</v>
      </c>
      <c r="B17" s="4" t="s">
        <v>26</v>
      </c>
      <c r="C17" s="44" t="s">
        <v>2</v>
      </c>
      <c r="D17" s="49"/>
      <c r="E17" s="45"/>
    </row>
    <row r="18" spans="1:6" ht="30" customHeight="1">
      <c r="A18" s="107" t="s">
        <v>646</v>
      </c>
      <c r="B18" s="108"/>
      <c r="C18" s="108"/>
      <c r="D18" s="108"/>
      <c r="E18" s="109"/>
    </row>
    <row r="19" spans="1:6" ht="30" customHeight="1">
      <c r="A19" s="77">
        <v>14</v>
      </c>
      <c r="B19" s="5" t="s">
        <v>224</v>
      </c>
      <c r="C19" s="53">
        <v>0</v>
      </c>
      <c r="D19" s="54" t="s">
        <v>12</v>
      </c>
      <c r="E19" s="50" t="s">
        <v>13</v>
      </c>
    </row>
    <row r="20" spans="1:6" ht="30" customHeight="1">
      <c r="A20" s="77">
        <v>15</v>
      </c>
      <c r="B20" s="5" t="s">
        <v>223</v>
      </c>
      <c r="C20" s="53">
        <v>0</v>
      </c>
      <c r="D20" s="54" t="s">
        <v>12</v>
      </c>
      <c r="E20" s="50" t="s">
        <v>222</v>
      </c>
    </row>
    <row r="21" spans="1:6" ht="30" customHeight="1">
      <c r="A21" s="77">
        <v>16</v>
      </c>
      <c r="B21" s="5" t="s">
        <v>812</v>
      </c>
      <c r="C21" s="53">
        <v>0</v>
      </c>
      <c r="D21" s="54" t="s">
        <v>12</v>
      </c>
      <c r="E21" s="45" t="s">
        <v>27</v>
      </c>
    </row>
    <row r="22" spans="1:6" ht="30" customHeight="1">
      <c r="A22" s="77">
        <v>17</v>
      </c>
      <c r="B22" s="4" t="s">
        <v>813</v>
      </c>
      <c r="C22" s="53">
        <v>120</v>
      </c>
      <c r="D22" s="54" t="s">
        <v>157</v>
      </c>
      <c r="E22" s="45" t="s">
        <v>343</v>
      </c>
    </row>
    <row r="23" spans="1:6" ht="30" customHeight="1">
      <c r="A23" s="107" t="s">
        <v>69</v>
      </c>
      <c r="B23" s="108"/>
      <c r="C23" s="108"/>
      <c r="D23" s="108"/>
      <c r="E23" s="109"/>
    </row>
    <row r="24" spans="1:6" ht="30" customHeight="1">
      <c r="A24" s="77">
        <v>18</v>
      </c>
      <c r="B24" s="5" t="s">
        <v>16</v>
      </c>
      <c r="C24" s="44">
        <v>3</v>
      </c>
      <c r="D24" s="54" t="s">
        <v>17</v>
      </c>
      <c r="E24" s="50" t="s">
        <v>342</v>
      </c>
    </row>
    <row r="25" spans="1:6" ht="32.4">
      <c r="A25" s="78" t="s">
        <v>858</v>
      </c>
      <c r="B25" s="5" t="s">
        <v>859</v>
      </c>
      <c r="C25" s="54" t="s">
        <v>892</v>
      </c>
      <c r="D25" s="54"/>
      <c r="E25" s="79"/>
      <c r="F25" s="70"/>
    </row>
    <row r="26" spans="1:6" ht="16.2">
      <c r="A26" s="78" t="s">
        <v>860</v>
      </c>
      <c r="B26" s="5" t="s">
        <v>861</v>
      </c>
      <c r="C26" s="53" t="s">
        <v>80</v>
      </c>
      <c r="D26" s="54"/>
      <c r="E26" s="80"/>
      <c r="F26" s="70"/>
    </row>
    <row r="27" spans="1:6" ht="16.2">
      <c r="A27" s="78" t="s">
        <v>863</v>
      </c>
      <c r="B27" s="5" t="s">
        <v>864</v>
      </c>
      <c r="C27" s="53" t="s">
        <v>80</v>
      </c>
      <c r="D27" s="54"/>
      <c r="E27" s="79"/>
      <c r="F27" s="70"/>
    </row>
    <row r="28" spans="1:6" ht="16.2">
      <c r="A28" s="78" t="s">
        <v>865</v>
      </c>
      <c r="B28" s="5" t="s">
        <v>866</v>
      </c>
      <c r="C28" s="53" t="s">
        <v>80</v>
      </c>
      <c r="D28" s="54"/>
      <c r="E28" s="79"/>
      <c r="F28" s="70"/>
    </row>
    <row r="29" spans="1:6" ht="30" customHeight="1">
      <c r="A29" s="77">
        <v>19</v>
      </c>
      <c r="B29" s="5" t="s">
        <v>14</v>
      </c>
      <c r="C29" s="44">
        <v>0</v>
      </c>
      <c r="D29" s="54" t="s">
        <v>12</v>
      </c>
      <c r="E29" s="45"/>
    </row>
    <row r="30" spans="1:6" ht="30" customHeight="1">
      <c r="A30" s="77">
        <v>20</v>
      </c>
      <c r="B30" s="5" t="s">
        <v>15</v>
      </c>
      <c r="C30" s="44">
        <v>5</v>
      </c>
      <c r="D30" s="54" t="s">
        <v>12</v>
      </c>
      <c r="E30" s="45"/>
    </row>
    <row r="31" spans="1:6" ht="30" customHeight="1">
      <c r="A31" s="77">
        <v>21</v>
      </c>
      <c r="B31" s="5" t="s">
        <v>59</v>
      </c>
      <c r="C31" s="44" t="s">
        <v>130</v>
      </c>
      <c r="D31" s="49"/>
      <c r="E31" s="45"/>
    </row>
    <row r="32" spans="1:6" ht="30" customHeight="1">
      <c r="A32" s="107" t="s">
        <v>44</v>
      </c>
      <c r="B32" s="108"/>
      <c r="C32" s="108"/>
      <c r="D32" s="108"/>
      <c r="E32" s="109"/>
    </row>
    <row r="33" spans="1:5" ht="30" customHeight="1">
      <c r="A33" s="77">
        <v>22</v>
      </c>
      <c r="B33" s="5" t="s">
        <v>46</v>
      </c>
      <c r="C33" s="44" t="s">
        <v>2</v>
      </c>
      <c r="D33" s="49"/>
      <c r="E33" s="45"/>
    </row>
    <row r="34" spans="1:5" ht="30" customHeight="1">
      <c r="A34" s="77">
        <v>23</v>
      </c>
      <c r="B34" s="5" t="s">
        <v>45</v>
      </c>
      <c r="C34" s="44">
        <v>26</v>
      </c>
      <c r="D34" s="49" t="s">
        <v>134</v>
      </c>
      <c r="E34" s="50" t="s">
        <v>154</v>
      </c>
    </row>
    <row r="35" spans="1:5" ht="30" customHeight="1">
      <c r="A35" s="77">
        <v>24</v>
      </c>
      <c r="B35" s="4" t="s">
        <v>28</v>
      </c>
      <c r="C35" s="44">
        <f>C34</f>
        <v>26</v>
      </c>
      <c r="D35" s="49" t="s">
        <v>134</v>
      </c>
      <c r="E35" s="50" t="s">
        <v>216</v>
      </c>
    </row>
    <row r="36" spans="1:5" ht="30" customHeight="1">
      <c r="A36" s="77">
        <v>25</v>
      </c>
      <c r="B36" s="4" t="s">
        <v>797</v>
      </c>
      <c r="C36" s="53" t="s">
        <v>130</v>
      </c>
      <c r="D36" s="49"/>
      <c r="E36" s="50"/>
    </row>
    <row r="37" spans="1:5" ht="30" customHeight="1">
      <c r="A37" s="77">
        <v>26</v>
      </c>
      <c r="B37" s="4" t="s">
        <v>76</v>
      </c>
      <c r="C37" s="53" t="s">
        <v>130</v>
      </c>
      <c r="D37" s="49"/>
      <c r="E37" s="50"/>
    </row>
    <row r="38" spans="1:5" ht="30" customHeight="1">
      <c r="A38" s="107" t="s">
        <v>798</v>
      </c>
      <c r="B38" s="108"/>
      <c r="C38" s="108"/>
      <c r="D38" s="108"/>
      <c r="E38" s="109"/>
    </row>
    <row r="39" spans="1:5" ht="30" customHeight="1">
      <c r="A39" s="77">
        <v>27</v>
      </c>
      <c r="B39" s="5" t="s">
        <v>18</v>
      </c>
      <c r="C39" s="44" t="s">
        <v>2</v>
      </c>
      <c r="D39" s="49"/>
      <c r="E39" s="50" t="s">
        <v>19</v>
      </c>
    </row>
    <row r="40" spans="1:5" ht="30" customHeight="1">
      <c r="A40" s="77">
        <v>28</v>
      </c>
      <c r="B40" s="5" t="s">
        <v>20</v>
      </c>
      <c r="C40" s="44" t="s">
        <v>2</v>
      </c>
      <c r="D40" s="49"/>
      <c r="E40" s="50" t="s">
        <v>149</v>
      </c>
    </row>
    <row r="41" spans="1:5" ht="30" customHeight="1">
      <c r="A41" s="77">
        <v>29</v>
      </c>
      <c r="B41" s="5" t="s">
        <v>21</v>
      </c>
      <c r="C41" s="44" t="s">
        <v>2</v>
      </c>
      <c r="D41" s="49"/>
      <c r="E41" s="50"/>
    </row>
    <row r="42" spans="1:5" ht="30" customHeight="1">
      <c r="A42" s="107" t="s">
        <v>22</v>
      </c>
      <c r="B42" s="108"/>
      <c r="C42" s="108"/>
      <c r="D42" s="108"/>
      <c r="E42" s="109"/>
    </row>
    <row r="43" spans="1:5" ht="30" customHeight="1">
      <c r="A43" s="77">
        <v>30</v>
      </c>
      <c r="B43" s="5" t="s">
        <v>38</v>
      </c>
      <c r="C43" s="44">
        <v>18</v>
      </c>
      <c r="D43" s="49" t="s">
        <v>137</v>
      </c>
      <c r="E43" s="50" t="s">
        <v>341</v>
      </c>
    </row>
    <row r="44" spans="1:5" ht="30" customHeight="1">
      <c r="A44" s="77">
        <v>31</v>
      </c>
      <c r="B44" s="5" t="s">
        <v>814</v>
      </c>
      <c r="C44" s="44">
        <v>0</v>
      </c>
      <c r="D44" s="49" t="s">
        <v>137</v>
      </c>
      <c r="E44" s="50" t="s">
        <v>214</v>
      </c>
    </row>
    <row r="45" spans="1:5" ht="30" customHeight="1">
      <c r="A45" s="77">
        <v>32</v>
      </c>
      <c r="B45" s="5" t="s">
        <v>654</v>
      </c>
      <c r="C45" s="44">
        <v>0</v>
      </c>
      <c r="D45" s="49" t="s">
        <v>137</v>
      </c>
      <c r="E45" s="50"/>
    </row>
    <row r="46" spans="1:5" ht="30" customHeight="1">
      <c r="A46" s="77">
        <v>33</v>
      </c>
      <c r="B46" s="4" t="s">
        <v>213</v>
      </c>
      <c r="C46" s="44">
        <v>15</v>
      </c>
      <c r="D46" s="49" t="s">
        <v>142</v>
      </c>
      <c r="E46" s="45"/>
    </row>
    <row r="47" spans="1:5" ht="30" customHeight="1">
      <c r="A47" s="77">
        <v>34</v>
      </c>
      <c r="B47" s="5" t="s">
        <v>73</v>
      </c>
      <c r="C47" s="44">
        <f>C49+C48</f>
        <v>17</v>
      </c>
      <c r="D47" s="49" t="s">
        <v>134</v>
      </c>
      <c r="E47" s="45"/>
    </row>
    <row r="48" spans="1:5" ht="30" customHeight="1">
      <c r="A48" s="77">
        <v>35</v>
      </c>
      <c r="B48" s="4" t="s">
        <v>71</v>
      </c>
      <c r="C48" s="44">
        <v>4</v>
      </c>
      <c r="D48" s="49" t="s">
        <v>142</v>
      </c>
      <c r="E48" s="45" t="s">
        <v>340</v>
      </c>
    </row>
    <row r="49" spans="1:5" ht="30" customHeight="1">
      <c r="A49" s="77">
        <v>36</v>
      </c>
      <c r="B49" s="69" t="s">
        <v>656</v>
      </c>
      <c r="C49" s="44">
        <v>13</v>
      </c>
      <c r="D49" s="49"/>
      <c r="E49" s="45"/>
    </row>
    <row r="50" spans="1:5" ht="30" customHeight="1">
      <c r="A50" s="77">
        <v>37</v>
      </c>
      <c r="B50" s="5" t="s">
        <v>195</v>
      </c>
      <c r="C50" s="44"/>
      <c r="D50" s="49"/>
      <c r="E50" s="45"/>
    </row>
    <row r="51" spans="1:5" ht="30" customHeight="1">
      <c r="A51" s="81" t="s">
        <v>657</v>
      </c>
      <c r="B51" s="5" t="s">
        <v>658</v>
      </c>
      <c r="C51" s="44">
        <v>0</v>
      </c>
      <c r="D51" s="49" t="s">
        <v>134</v>
      </c>
      <c r="E51" s="45"/>
    </row>
    <row r="52" spans="1:5" ht="30" customHeight="1">
      <c r="A52" s="81" t="s">
        <v>659</v>
      </c>
      <c r="B52" s="5" t="s">
        <v>31</v>
      </c>
      <c r="C52" s="44">
        <v>13</v>
      </c>
      <c r="D52" s="49" t="s">
        <v>298</v>
      </c>
      <c r="E52" s="45"/>
    </row>
    <row r="53" spans="1:5" ht="30" customHeight="1">
      <c r="A53" s="81" t="s">
        <v>660</v>
      </c>
      <c r="B53" s="5" t="s">
        <v>33</v>
      </c>
      <c r="C53" s="44">
        <v>0</v>
      </c>
      <c r="D53" s="49" t="s">
        <v>298</v>
      </c>
      <c r="E53" s="45"/>
    </row>
    <row r="54" spans="1:5" ht="30" customHeight="1">
      <c r="A54" s="81" t="s">
        <v>662</v>
      </c>
      <c r="B54" s="5" t="s">
        <v>32</v>
      </c>
      <c r="C54" s="44">
        <v>4</v>
      </c>
      <c r="D54" s="49" t="s">
        <v>298</v>
      </c>
      <c r="E54" s="45"/>
    </row>
    <row r="55" spans="1:5" ht="30" customHeight="1">
      <c r="A55" s="81" t="s">
        <v>663</v>
      </c>
      <c r="B55" s="5" t="s">
        <v>194</v>
      </c>
      <c r="C55" s="44">
        <v>0</v>
      </c>
      <c r="D55" s="49" t="s">
        <v>298</v>
      </c>
      <c r="E55" s="45" t="s">
        <v>339</v>
      </c>
    </row>
    <row r="56" spans="1:5" ht="30" customHeight="1">
      <c r="A56" s="77">
        <v>38</v>
      </c>
      <c r="B56" s="5" t="s">
        <v>803</v>
      </c>
      <c r="C56" s="44" t="s">
        <v>330</v>
      </c>
      <c r="D56" s="49"/>
      <c r="E56" s="45"/>
    </row>
    <row r="57" spans="1:5" ht="30" customHeight="1">
      <c r="A57" s="77">
        <v>39</v>
      </c>
      <c r="B57" s="5" t="s">
        <v>815</v>
      </c>
      <c r="C57" s="44" t="s">
        <v>310</v>
      </c>
      <c r="D57" s="49"/>
      <c r="E57" s="45"/>
    </row>
    <row r="58" spans="1:5" ht="30" customHeight="1">
      <c r="A58" s="77">
        <v>40</v>
      </c>
      <c r="B58" s="5" t="s">
        <v>816</v>
      </c>
      <c r="C58" s="44" t="s">
        <v>308</v>
      </c>
      <c r="D58" s="49"/>
      <c r="E58" s="45"/>
    </row>
    <row r="59" spans="1:5" ht="81">
      <c r="A59" s="77">
        <v>41</v>
      </c>
      <c r="B59" s="9" t="s">
        <v>175</v>
      </c>
      <c r="C59" s="48" t="str">
        <f>C43+C44-C47&amp;"/"&amp;C52+C51+C55</f>
        <v>1/13</v>
      </c>
      <c r="D59" s="46" t="s">
        <v>298</v>
      </c>
      <c r="E59" s="45" t="s">
        <v>338</v>
      </c>
    </row>
    <row r="60" spans="1:5" ht="30" customHeight="1">
      <c r="A60" s="107" t="s">
        <v>367</v>
      </c>
      <c r="B60" s="108"/>
      <c r="C60" s="108"/>
      <c r="D60" s="108"/>
      <c r="E60" s="109"/>
    </row>
    <row r="61" spans="1:5" ht="30" customHeight="1">
      <c r="A61" s="77">
        <v>42</v>
      </c>
      <c r="B61" s="4" t="s">
        <v>62</v>
      </c>
      <c r="C61" s="44">
        <v>9</v>
      </c>
      <c r="D61" s="49" t="s">
        <v>137</v>
      </c>
      <c r="E61" s="45"/>
    </row>
    <row r="62" spans="1:5" ht="30" customHeight="1">
      <c r="A62" s="77">
        <v>43</v>
      </c>
      <c r="B62" s="4" t="s">
        <v>61</v>
      </c>
      <c r="C62" s="44">
        <v>1</v>
      </c>
      <c r="D62" s="49" t="s">
        <v>137</v>
      </c>
      <c r="E62" s="50" t="s">
        <v>336</v>
      </c>
    </row>
    <row r="63" spans="1:5" ht="30" customHeight="1">
      <c r="A63" s="77">
        <v>44</v>
      </c>
      <c r="B63" s="4" t="s">
        <v>36</v>
      </c>
      <c r="C63" s="44">
        <v>5</v>
      </c>
      <c r="D63" s="49" t="s">
        <v>323</v>
      </c>
      <c r="E63" s="50" t="s">
        <v>334</v>
      </c>
    </row>
    <row r="64" spans="1:5" ht="30" customHeight="1">
      <c r="A64" s="77">
        <v>45</v>
      </c>
      <c r="B64" s="5" t="s">
        <v>665</v>
      </c>
      <c r="C64" s="44">
        <v>5</v>
      </c>
      <c r="D64" s="49" t="s">
        <v>142</v>
      </c>
      <c r="E64" s="45"/>
    </row>
    <row r="65" spans="1:5" ht="30" customHeight="1">
      <c r="A65" s="77">
        <v>46</v>
      </c>
      <c r="B65" s="5" t="s">
        <v>74</v>
      </c>
      <c r="C65" s="44">
        <v>2</v>
      </c>
      <c r="D65" s="49" t="s">
        <v>134</v>
      </c>
      <c r="E65" s="50" t="s">
        <v>333</v>
      </c>
    </row>
    <row r="66" spans="1:5" ht="30" customHeight="1">
      <c r="A66" s="77">
        <v>47</v>
      </c>
      <c r="B66" s="5" t="s">
        <v>206</v>
      </c>
      <c r="C66" s="44">
        <v>1</v>
      </c>
      <c r="D66" s="49" t="s">
        <v>321</v>
      </c>
      <c r="E66" s="50"/>
    </row>
    <row r="67" spans="1:5" ht="30" customHeight="1">
      <c r="A67" s="77">
        <v>48</v>
      </c>
      <c r="B67" s="5" t="s">
        <v>195</v>
      </c>
      <c r="C67" s="44"/>
      <c r="D67" s="49"/>
      <c r="E67" s="50"/>
    </row>
    <row r="68" spans="1:5" ht="30" customHeight="1">
      <c r="A68" s="81" t="s">
        <v>893</v>
      </c>
      <c r="B68" s="5" t="s">
        <v>30</v>
      </c>
      <c r="C68" s="44">
        <v>0</v>
      </c>
      <c r="D68" s="49" t="s">
        <v>296</v>
      </c>
      <c r="E68" s="45"/>
    </row>
    <row r="69" spans="1:5" ht="30" customHeight="1">
      <c r="A69" s="81" t="s">
        <v>894</v>
      </c>
      <c r="B69" s="5" t="s">
        <v>31</v>
      </c>
      <c r="C69" s="44">
        <v>0</v>
      </c>
      <c r="D69" s="49" t="s">
        <v>298</v>
      </c>
      <c r="E69" s="50"/>
    </row>
    <row r="70" spans="1:5" ht="30" customHeight="1">
      <c r="A70" s="81" t="s">
        <v>895</v>
      </c>
      <c r="B70" s="5" t="s">
        <v>33</v>
      </c>
      <c r="C70" s="44">
        <v>0</v>
      </c>
      <c r="D70" s="49" t="s">
        <v>298</v>
      </c>
      <c r="E70" s="45"/>
    </row>
    <row r="71" spans="1:5" ht="30" customHeight="1">
      <c r="A71" s="81" t="s">
        <v>896</v>
      </c>
      <c r="B71" s="5" t="s">
        <v>32</v>
      </c>
      <c r="C71" s="44">
        <v>1</v>
      </c>
      <c r="D71" s="49" t="s">
        <v>298</v>
      </c>
      <c r="E71" s="50"/>
    </row>
    <row r="72" spans="1:5" ht="30" customHeight="1">
      <c r="A72" s="81" t="s">
        <v>897</v>
      </c>
      <c r="B72" s="5" t="s">
        <v>194</v>
      </c>
      <c r="C72" s="44">
        <v>0</v>
      </c>
      <c r="D72" s="49"/>
      <c r="E72" s="50"/>
    </row>
    <row r="73" spans="1:5" ht="30" customHeight="1">
      <c r="A73" s="77">
        <v>49</v>
      </c>
      <c r="B73" s="5" t="s">
        <v>193</v>
      </c>
      <c r="C73" s="44" t="s">
        <v>330</v>
      </c>
      <c r="D73" s="49"/>
      <c r="E73" s="50"/>
    </row>
    <row r="74" spans="1:5" ht="30" customHeight="1">
      <c r="A74" s="77">
        <v>50</v>
      </c>
      <c r="B74" s="5" t="s">
        <v>70</v>
      </c>
      <c r="C74" s="44" t="s">
        <v>310</v>
      </c>
      <c r="D74" s="49"/>
      <c r="E74" s="50"/>
    </row>
    <row r="75" spans="1:5" ht="30" customHeight="1">
      <c r="A75" s="77">
        <v>51</v>
      </c>
      <c r="B75" s="5" t="s">
        <v>72</v>
      </c>
      <c r="C75" s="44" t="s">
        <v>308</v>
      </c>
      <c r="D75" s="49"/>
      <c r="E75" s="45"/>
    </row>
    <row r="76" spans="1:5" ht="30" customHeight="1">
      <c r="A76" s="77">
        <v>52</v>
      </c>
      <c r="B76" s="9" t="s">
        <v>175</v>
      </c>
      <c r="C76" s="48" t="str">
        <f>C61+C62-C65&amp;"/"&amp;C68+C69+C72</f>
        <v>8/0</v>
      </c>
      <c r="D76" s="46" t="s">
        <v>298</v>
      </c>
      <c r="E76" s="45" t="s">
        <v>328</v>
      </c>
    </row>
    <row r="77" spans="1:5" ht="30" customHeight="1">
      <c r="A77" s="107" t="s">
        <v>42</v>
      </c>
      <c r="B77" s="108"/>
      <c r="C77" s="108"/>
      <c r="D77" s="108"/>
      <c r="E77" s="109"/>
    </row>
    <row r="78" spans="1:5" ht="30" customHeight="1">
      <c r="A78" s="77">
        <v>53</v>
      </c>
      <c r="B78" s="4" t="s">
        <v>817</v>
      </c>
      <c r="C78" s="44">
        <v>5</v>
      </c>
      <c r="D78" s="49" t="s">
        <v>323</v>
      </c>
      <c r="E78" s="45"/>
    </row>
    <row r="79" spans="1:5" ht="30" customHeight="1">
      <c r="A79" s="77">
        <v>54</v>
      </c>
      <c r="B79" s="4" t="s">
        <v>61</v>
      </c>
      <c r="C79" s="44">
        <v>5</v>
      </c>
      <c r="D79" s="49" t="s">
        <v>323</v>
      </c>
      <c r="E79" s="45" t="s">
        <v>325</v>
      </c>
    </row>
    <row r="80" spans="1:5" ht="30" customHeight="1">
      <c r="A80" s="77">
        <v>55</v>
      </c>
      <c r="B80" s="4" t="s">
        <v>36</v>
      </c>
      <c r="C80" s="44">
        <v>1</v>
      </c>
      <c r="D80" s="49" t="s">
        <v>323</v>
      </c>
      <c r="E80" s="50" t="s">
        <v>322</v>
      </c>
    </row>
    <row r="81" spans="1:5" ht="30" customHeight="1">
      <c r="A81" s="77">
        <v>56</v>
      </c>
      <c r="B81" s="5" t="s">
        <v>818</v>
      </c>
      <c r="C81" s="44">
        <v>1</v>
      </c>
      <c r="D81" s="49" t="s">
        <v>321</v>
      </c>
      <c r="E81" s="45"/>
    </row>
    <row r="82" spans="1:5" ht="30" customHeight="1">
      <c r="A82" s="77">
        <v>57</v>
      </c>
      <c r="B82" s="5" t="s">
        <v>819</v>
      </c>
      <c r="C82" s="44">
        <v>0</v>
      </c>
      <c r="D82" s="49" t="s">
        <v>298</v>
      </c>
      <c r="E82" s="45"/>
    </row>
    <row r="83" spans="1:5" ht="30" customHeight="1">
      <c r="A83" s="77">
        <v>58</v>
      </c>
      <c r="B83" s="5" t="s">
        <v>820</v>
      </c>
      <c r="C83" s="44">
        <v>1</v>
      </c>
      <c r="D83" s="49" t="s">
        <v>298</v>
      </c>
      <c r="E83" s="45" t="s">
        <v>297</v>
      </c>
    </row>
    <row r="84" spans="1:5" ht="30" customHeight="1">
      <c r="A84" s="77">
        <v>59</v>
      </c>
      <c r="B84" s="5" t="s">
        <v>196</v>
      </c>
      <c r="C84" s="44">
        <v>1</v>
      </c>
      <c r="D84" s="49" t="s">
        <v>298</v>
      </c>
      <c r="E84" s="51"/>
    </row>
    <row r="85" spans="1:5" ht="30" customHeight="1">
      <c r="A85" s="77">
        <v>60</v>
      </c>
      <c r="B85" s="5" t="s">
        <v>195</v>
      </c>
      <c r="C85" s="44"/>
      <c r="D85" s="49"/>
      <c r="E85" s="51"/>
    </row>
    <row r="86" spans="1:5" ht="30" customHeight="1">
      <c r="A86" s="81" t="s">
        <v>898</v>
      </c>
      <c r="B86" s="5" t="s">
        <v>30</v>
      </c>
      <c r="C86" s="44">
        <v>0</v>
      </c>
      <c r="D86" s="49" t="s">
        <v>298</v>
      </c>
      <c r="E86" s="51"/>
    </row>
    <row r="87" spans="1:5" ht="30" customHeight="1">
      <c r="A87" s="81" t="s">
        <v>899</v>
      </c>
      <c r="B87" s="5" t="s">
        <v>31</v>
      </c>
      <c r="C87" s="44">
        <v>0</v>
      </c>
      <c r="D87" s="49" t="s">
        <v>298</v>
      </c>
      <c r="E87" s="51"/>
    </row>
    <row r="88" spans="1:5" ht="30" customHeight="1">
      <c r="A88" s="81" t="s">
        <v>900</v>
      </c>
      <c r="B88" s="5" t="s">
        <v>33</v>
      </c>
      <c r="C88" s="44">
        <v>0</v>
      </c>
      <c r="D88" s="49" t="s">
        <v>134</v>
      </c>
      <c r="E88" s="51"/>
    </row>
    <row r="89" spans="1:5" ht="30" customHeight="1">
      <c r="A89" s="81" t="s">
        <v>901</v>
      </c>
      <c r="B89" s="5" t="s">
        <v>32</v>
      </c>
      <c r="C89" s="44">
        <v>1</v>
      </c>
      <c r="D89" s="49" t="s">
        <v>298</v>
      </c>
      <c r="E89" s="51"/>
    </row>
    <row r="90" spans="1:5" ht="30" customHeight="1">
      <c r="A90" s="81" t="s">
        <v>902</v>
      </c>
      <c r="B90" s="5" t="s">
        <v>194</v>
      </c>
      <c r="C90" s="44">
        <v>0</v>
      </c>
      <c r="D90" s="49"/>
      <c r="E90" s="51"/>
    </row>
    <row r="91" spans="1:5" ht="30" customHeight="1">
      <c r="A91" s="77">
        <v>61</v>
      </c>
      <c r="B91" s="5" t="s">
        <v>803</v>
      </c>
      <c r="C91" s="44" t="s">
        <v>312</v>
      </c>
      <c r="D91" s="49"/>
      <c r="E91" s="50"/>
    </row>
    <row r="92" spans="1:5" ht="30" customHeight="1">
      <c r="A92" s="77">
        <v>62</v>
      </c>
      <c r="B92" s="5" t="s">
        <v>70</v>
      </c>
      <c r="C92" s="44" t="s">
        <v>310</v>
      </c>
      <c r="D92" s="49"/>
      <c r="E92" s="50"/>
    </row>
    <row r="93" spans="1:5" ht="30" customHeight="1">
      <c r="A93" s="77">
        <v>63</v>
      </c>
      <c r="B93" s="5" t="s">
        <v>816</v>
      </c>
      <c r="C93" s="44" t="s">
        <v>308</v>
      </c>
      <c r="D93" s="46"/>
      <c r="E93" s="45"/>
    </row>
    <row r="94" spans="1:5" ht="48.6">
      <c r="A94" s="77">
        <v>64</v>
      </c>
      <c r="B94" s="9" t="s">
        <v>175</v>
      </c>
      <c r="C94" s="48" t="str">
        <f>C78+C79-C84&amp;"/"&amp;C86+C87+C90</f>
        <v>9/0</v>
      </c>
      <c r="D94" s="49" t="s">
        <v>296</v>
      </c>
      <c r="E94" s="45" t="s">
        <v>307</v>
      </c>
    </row>
    <row r="95" spans="1:5" ht="30" customHeight="1">
      <c r="A95" s="107" t="s">
        <v>185</v>
      </c>
      <c r="B95" s="108"/>
      <c r="C95" s="108"/>
      <c r="D95" s="108"/>
      <c r="E95" s="109"/>
    </row>
    <row r="96" spans="1:5" ht="30" customHeight="1">
      <c r="A96" s="82">
        <v>65</v>
      </c>
      <c r="B96" s="9" t="s">
        <v>184</v>
      </c>
      <c r="C96" s="44">
        <v>1</v>
      </c>
      <c r="D96" s="46" t="s">
        <v>305</v>
      </c>
      <c r="E96" s="47" t="s">
        <v>306</v>
      </c>
    </row>
    <row r="97" spans="1:5" ht="30" customHeight="1">
      <c r="A97" s="82">
        <v>66</v>
      </c>
      <c r="B97" s="9" t="s">
        <v>182</v>
      </c>
      <c r="C97" s="44">
        <f>C82+C83</f>
        <v>1</v>
      </c>
      <c r="D97" s="46" t="s">
        <v>305</v>
      </c>
      <c r="E97" s="47" t="s">
        <v>304</v>
      </c>
    </row>
    <row r="98" spans="1:5" ht="30" customHeight="1">
      <c r="A98" s="82">
        <v>67</v>
      </c>
      <c r="B98" s="9" t="s">
        <v>179</v>
      </c>
      <c r="C98" s="44">
        <f>C44*2+C45+C62*2+C63+C79*2+C80</f>
        <v>18</v>
      </c>
      <c r="D98" s="46" t="s">
        <v>303</v>
      </c>
      <c r="E98" s="47" t="s">
        <v>302</v>
      </c>
    </row>
    <row r="99" spans="1:5" ht="32.4">
      <c r="A99" s="82">
        <v>68</v>
      </c>
      <c r="B99" s="9" t="s">
        <v>51</v>
      </c>
      <c r="C99" s="44">
        <v>155</v>
      </c>
      <c r="D99" s="46" t="s">
        <v>301</v>
      </c>
      <c r="E99" s="45" t="s">
        <v>300</v>
      </c>
    </row>
    <row r="100" spans="1:5" ht="30" customHeight="1">
      <c r="A100" s="82">
        <v>69</v>
      </c>
      <c r="B100" s="9" t="s">
        <v>821</v>
      </c>
      <c r="C100" s="48" t="str">
        <f>(LEFT(C59,FIND("/",C59)-1)+LEFT(C76,FIND("/",C76)-1)+LEFT(C94,FIND("/",C94)-1))&amp;"/"&amp;RIGHT(C59,FIND("/",C59)-1)+RIGHT(C76,FIND("/",C76)-1)+RIGHT(C94,FIND("/",C94)-1)</f>
        <v>18/3</v>
      </c>
      <c r="D100" s="46" t="s">
        <v>296</v>
      </c>
      <c r="E100" s="47"/>
    </row>
    <row r="101" spans="1:5" ht="30" customHeight="1">
      <c r="A101" s="82">
        <v>70</v>
      </c>
      <c r="B101" s="9" t="s">
        <v>52</v>
      </c>
      <c r="C101" s="62">
        <v>0</v>
      </c>
      <c r="D101" s="46" t="s">
        <v>298</v>
      </c>
      <c r="E101" s="45"/>
    </row>
    <row r="102" spans="1:5" ht="30" customHeight="1">
      <c r="A102" s="82">
        <v>71</v>
      </c>
      <c r="B102" s="9" t="s">
        <v>53</v>
      </c>
      <c r="C102" s="44">
        <f>C83</f>
        <v>1</v>
      </c>
      <c r="D102" s="46" t="s">
        <v>296</v>
      </c>
      <c r="E102" s="47" t="s">
        <v>297</v>
      </c>
    </row>
    <row r="103" spans="1:5" ht="30" customHeight="1">
      <c r="A103" s="82">
        <v>72</v>
      </c>
      <c r="B103" s="9" t="s">
        <v>54</v>
      </c>
      <c r="C103" s="44">
        <v>3</v>
      </c>
      <c r="D103" s="46" t="s">
        <v>296</v>
      </c>
      <c r="E103" s="47" t="s">
        <v>295</v>
      </c>
    </row>
    <row r="104" spans="1:5" ht="30" customHeight="1">
      <c r="A104" s="82">
        <v>73</v>
      </c>
      <c r="B104" s="9" t="s">
        <v>55</v>
      </c>
      <c r="C104" s="44">
        <v>0</v>
      </c>
      <c r="D104" s="46" t="s">
        <v>29</v>
      </c>
      <c r="E104" s="47"/>
    </row>
    <row r="105" spans="1:5" ht="30" customHeight="1" thickBot="1">
      <c r="A105" s="103">
        <v>74</v>
      </c>
      <c r="B105" s="83" t="s">
        <v>822</v>
      </c>
      <c r="C105" s="84">
        <v>1</v>
      </c>
      <c r="D105" s="43" t="s">
        <v>293</v>
      </c>
      <c r="E105" s="42" t="s">
        <v>292</v>
      </c>
    </row>
    <row r="106" spans="1:5" ht="30" customHeight="1">
      <c r="A106" s="2"/>
      <c r="B106" s="2"/>
      <c r="C106" s="41"/>
      <c r="D106" s="41"/>
      <c r="E106" s="40"/>
    </row>
    <row r="107" spans="1:5" ht="30" customHeight="1">
      <c r="A107" s="2"/>
      <c r="B107" s="2"/>
      <c r="C107" s="41"/>
      <c r="D107" s="41"/>
      <c r="E107" s="40"/>
    </row>
  </sheetData>
  <mergeCells count="11">
    <mergeCell ref="A9:E9"/>
    <mergeCell ref="A1:E1"/>
    <mergeCell ref="A38:E38"/>
    <mergeCell ref="A42:E42"/>
    <mergeCell ref="A60:E60"/>
    <mergeCell ref="A12:E12"/>
    <mergeCell ref="A77:E77"/>
    <mergeCell ref="A95:E95"/>
    <mergeCell ref="A32:E32"/>
    <mergeCell ref="A23:E23"/>
    <mergeCell ref="A18:E18"/>
  </mergeCells>
  <phoneticPr fontId="3" type="noConversion"/>
  <pageMargins left="0.23622047244094491" right="0.23622047244094491" top="0.35433070866141736" bottom="0.55118110236220474" header="0.31496062992125984" footer="0.31496062992125984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115" zoomScaleNormal="115" zoomScaleSheetLayoutView="115" workbookViewId="0">
      <pane xSplit="2" ySplit="2" topLeftCell="C3" activePane="bottomRight" state="frozen"/>
      <selection activeCell="B94" sqref="B94"/>
      <selection pane="topRight" activeCell="B94" sqref="B94"/>
      <selection pane="bottomLeft" activeCell="B94" sqref="B94"/>
      <selection pane="bottomRight" activeCell="C4" sqref="C4:C7"/>
    </sheetView>
  </sheetViews>
  <sheetFormatPr defaultColWidth="8.77734375" defaultRowHeight="13.2"/>
  <cols>
    <col min="1" max="1" width="8" customWidth="1"/>
    <col min="2" max="2" width="51.77734375" bestFit="1" customWidth="1"/>
    <col min="3" max="4" width="20.77734375" style="39" customWidth="1"/>
    <col min="5" max="5" width="50.77734375" style="38" customWidth="1"/>
    <col min="6" max="16384" width="8.77734375" style="38"/>
  </cols>
  <sheetData>
    <row r="1" spans="1:5" ht="26.55" customHeight="1">
      <c r="A1" s="104" t="s">
        <v>637</v>
      </c>
      <c r="B1" s="105"/>
      <c r="C1" s="105"/>
      <c r="D1" s="105"/>
      <c r="E1" s="106"/>
    </row>
    <row r="2" spans="1:5" ht="16.2">
      <c r="A2" s="74" t="s">
        <v>3</v>
      </c>
      <c r="B2" s="71" t="s">
        <v>4</v>
      </c>
      <c r="C2" s="65" t="s">
        <v>5</v>
      </c>
      <c r="D2" s="65" t="s">
        <v>6</v>
      </c>
      <c r="E2" s="75" t="s">
        <v>7</v>
      </c>
    </row>
    <row r="3" spans="1:5" ht="30" customHeight="1">
      <c r="A3" s="76">
        <v>1</v>
      </c>
      <c r="B3" s="5" t="s">
        <v>290</v>
      </c>
      <c r="C3" s="53">
        <v>3</v>
      </c>
      <c r="D3" s="54" t="s">
        <v>23</v>
      </c>
      <c r="E3" s="50" t="s">
        <v>24</v>
      </c>
    </row>
    <row r="4" spans="1:5" ht="30" customHeight="1">
      <c r="A4" s="76">
        <v>2</v>
      </c>
      <c r="B4" s="5" t="s">
        <v>34</v>
      </c>
      <c r="C4" s="53">
        <v>27</v>
      </c>
      <c r="D4" s="49"/>
      <c r="E4" s="50" t="s">
        <v>636</v>
      </c>
    </row>
    <row r="5" spans="1:5" ht="30" customHeight="1">
      <c r="A5" s="76">
        <v>3</v>
      </c>
      <c r="B5" s="5" t="s">
        <v>35</v>
      </c>
      <c r="C5" s="49">
        <v>12</v>
      </c>
      <c r="D5" s="49"/>
      <c r="E5" s="50" t="s">
        <v>635</v>
      </c>
    </row>
    <row r="6" spans="1:5" ht="30" customHeight="1">
      <c r="A6" s="76">
        <v>4</v>
      </c>
      <c r="B6" s="5" t="s">
        <v>43</v>
      </c>
      <c r="C6" s="49">
        <v>17</v>
      </c>
      <c r="D6" s="54"/>
      <c r="E6" s="50" t="s">
        <v>634</v>
      </c>
    </row>
    <row r="7" spans="1:5" ht="30" customHeight="1">
      <c r="A7" s="76">
        <v>5</v>
      </c>
      <c r="B7" s="5" t="s">
        <v>681</v>
      </c>
      <c r="C7" s="49">
        <v>0</v>
      </c>
      <c r="D7" s="54"/>
      <c r="E7" s="50"/>
    </row>
    <row r="8" spans="1:5" ht="30" customHeight="1">
      <c r="A8" s="76">
        <v>6</v>
      </c>
      <c r="B8" s="5" t="s">
        <v>642</v>
      </c>
      <c r="C8" s="73">
        <f>SUM(C4:C7)</f>
        <v>56</v>
      </c>
      <c r="D8" s="54"/>
      <c r="E8" s="50"/>
    </row>
    <row r="9" spans="1:5" ht="26.55" customHeight="1">
      <c r="A9" s="107" t="s">
        <v>644</v>
      </c>
      <c r="B9" s="108"/>
      <c r="C9" s="108"/>
      <c r="D9" s="108"/>
      <c r="E9" s="109"/>
    </row>
    <row r="10" spans="1:5" ht="30" customHeight="1">
      <c r="A10" s="76">
        <v>7</v>
      </c>
      <c r="B10" s="5" t="s">
        <v>8</v>
      </c>
      <c r="C10" s="49"/>
      <c r="D10" s="49"/>
      <c r="E10" s="50" t="s">
        <v>633</v>
      </c>
    </row>
    <row r="11" spans="1:5" ht="30" customHeight="1">
      <c r="A11" s="76">
        <v>8</v>
      </c>
      <c r="B11" s="5" t="s">
        <v>682</v>
      </c>
      <c r="C11" s="49"/>
      <c r="D11" s="49"/>
      <c r="E11" s="50" t="s">
        <v>632</v>
      </c>
    </row>
    <row r="12" spans="1:5" ht="26.55" customHeight="1">
      <c r="A12" s="107" t="s">
        <v>852</v>
      </c>
      <c r="B12" s="108"/>
      <c r="C12" s="108"/>
      <c r="D12" s="108"/>
      <c r="E12" s="109"/>
    </row>
    <row r="13" spans="1:5" ht="30" customHeight="1">
      <c r="A13" s="77">
        <v>9</v>
      </c>
      <c r="B13" s="5" t="s">
        <v>9</v>
      </c>
      <c r="C13" s="53">
        <v>1000</v>
      </c>
      <c r="D13" s="54" t="s">
        <v>1</v>
      </c>
      <c r="E13" s="45"/>
    </row>
    <row r="14" spans="1:5" ht="30" customHeight="1">
      <c r="A14" s="77">
        <v>10</v>
      </c>
      <c r="B14" s="4" t="s">
        <v>25</v>
      </c>
      <c r="C14" s="49" t="s">
        <v>631</v>
      </c>
      <c r="D14" s="49" t="s">
        <v>630</v>
      </c>
      <c r="E14" s="45"/>
    </row>
    <row r="15" spans="1:5" ht="30" customHeight="1">
      <c r="A15" s="77">
        <v>11</v>
      </c>
      <c r="B15" s="5" t="s">
        <v>10</v>
      </c>
      <c r="C15" s="49" t="s">
        <v>629</v>
      </c>
      <c r="D15" s="49" t="s">
        <v>582</v>
      </c>
      <c r="E15" s="45"/>
    </row>
    <row r="16" spans="1:5" ht="30" customHeight="1">
      <c r="A16" s="77">
        <v>12</v>
      </c>
      <c r="B16" s="5" t="s">
        <v>11</v>
      </c>
      <c r="C16" s="53">
        <v>106</v>
      </c>
      <c r="D16" s="49"/>
      <c r="E16" s="45"/>
    </row>
    <row r="17" spans="1:6" ht="30" customHeight="1">
      <c r="A17" s="77">
        <v>13</v>
      </c>
      <c r="B17" s="4" t="s">
        <v>26</v>
      </c>
      <c r="C17" s="54" t="s">
        <v>2</v>
      </c>
      <c r="D17" s="49"/>
      <c r="E17" s="45"/>
    </row>
    <row r="18" spans="1:6" ht="26.55" customHeight="1">
      <c r="A18" s="107" t="s">
        <v>646</v>
      </c>
      <c r="B18" s="108"/>
      <c r="C18" s="108"/>
      <c r="D18" s="108"/>
      <c r="E18" s="109"/>
    </row>
    <row r="19" spans="1:6" ht="30" customHeight="1">
      <c r="A19" s="77">
        <v>14</v>
      </c>
      <c r="B19" s="5" t="s">
        <v>224</v>
      </c>
      <c r="C19" s="53">
        <v>1</v>
      </c>
      <c r="D19" s="54" t="s">
        <v>12</v>
      </c>
      <c r="E19" s="50" t="s">
        <v>13</v>
      </c>
    </row>
    <row r="20" spans="1:6" ht="30" customHeight="1">
      <c r="A20" s="77">
        <v>15</v>
      </c>
      <c r="B20" s="5" t="s">
        <v>223</v>
      </c>
      <c r="C20" s="53">
        <v>1</v>
      </c>
      <c r="D20" s="54" t="s">
        <v>12</v>
      </c>
      <c r="E20" s="50" t="s">
        <v>628</v>
      </c>
    </row>
    <row r="21" spans="1:6" ht="30" customHeight="1">
      <c r="A21" s="77">
        <v>16</v>
      </c>
      <c r="B21" s="5" t="s">
        <v>221</v>
      </c>
      <c r="C21" s="53">
        <v>0</v>
      </c>
      <c r="D21" s="54" t="s">
        <v>12</v>
      </c>
      <c r="E21" s="45" t="s">
        <v>27</v>
      </c>
    </row>
    <row r="22" spans="1:6" ht="30" customHeight="1">
      <c r="A22" s="77">
        <v>17</v>
      </c>
      <c r="B22" s="4" t="s">
        <v>67</v>
      </c>
      <c r="C22" s="53">
        <v>1</v>
      </c>
      <c r="D22" s="54" t="s">
        <v>627</v>
      </c>
      <c r="E22" s="45" t="s">
        <v>626</v>
      </c>
    </row>
    <row r="23" spans="1:6" ht="26.55" customHeight="1">
      <c r="A23" s="107" t="s">
        <v>853</v>
      </c>
      <c r="B23" s="108"/>
      <c r="C23" s="108"/>
      <c r="D23" s="108"/>
      <c r="E23" s="109"/>
    </row>
    <row r="24" spans="1:6" ht="30" customHeight="1">
      <c r="A24" s="77">
        <v>18</v>
      </c>
      <c r="B24" s="5" t="s">
        <v>16</v>
      </c>
      <c r="C24" s="53">
        <v>5</v>
      </c>
      <c r="D24" s="54" t="s">
        <v>17</v>
      </c>
      <c r="E24" s="50" t="s">
        <v>625</v>
      </c>
    </row>
    <row r="25" spans="1:6" ht="32.4">
      <c r="A25" s="78" t="s">
        <v>858</v>
      </c>
      <c r="B25" s="5" t="s">
        <v>859</v>
      </c>
      <c r="C25" s="54" t="s">
        <v>869</v>
      </c>
      <c r="D25" s="54"/>
      <c r="E25" s="79"/>
      <c r="F25" s="70"/>
    </row>
    <row r="26" spans="1:6" ht="16.2">
      <c r="A26" s="78" t="s">
        <v>860</v>
      </c>
      <c r="B26" s="5" t="s">
        <v>861</v>
      </c>
      <c r="C26" s="54" t="s">
        <v>80</v>
      </c>
      <c r="D26" s="54"/>
      <c r="E26" s="80"/>
      <c r="F26" s="70"/>
    </row>
    <row r="27" spans="1:6" ht="16.2">
      <c r="A27" s="78" t="s">
        <v>863</v>
      </c>
      <c r="B27" s="5" t="s">
        <v>864</v>
      </c>
      <c r="C27" s="53" t="s">
        <v>80</v>
      </c>
      <c r="D27" s="54"/>
      <c r="E27" s="79"/>
      <c r="F27" s="70"/>
    </row>
    <row r="28" spans="1:6" ht="16.2">
      <c r="A28" s="78" t="s">
        <v>865</v>
      </c>
      <c r="B28" s="5" t="s">
        <v>866</v>
      </c>
      <c r="C28" s="53" t="s">
        <v>80</v>
      </c>
      <c r="D28" s="54"/>
      <c r="E28" s="79"/>
      <c r="F28" s="70"/>
    </row>
    <row r="29" spans="1:6" ht="30" customHeight="1">
      <c r="A29" s="77">
        <v>19</v>
      </c>
      <c r="B29" s="5" t="s">
        <v>14</v>
      </c>
      <c r="C29" s="53">
        <v>2</v>
      </c>
      <c r="D29" s="54" t="s">
        <v>12</v>
      </c>
      <c r="E29" s="45" t="s">
        <v>624</v>
      </c>
    </row>
    <row r="30" spans="1:6" ht="30" customHeight="1">
      <c r="A30" s="77">
        <v>20</v>
      </c>
      <c r="B30" s="5" t="s">
        <v>15</v>
      </c>
      <c r="C30" s="53">
        <v>9</v>
      </c>
      <c r="D30" s="54" t="s">
        <v>12</v>
      </c>
      <c r="E30" s="45"/>
    </row>
    <row r="31" spans="1:6" ht="30" customHeight="1">
      <c r="A31" s="77">
        <v>21</v>
      </c>
      <c r="B31" s="5" t="s">
        <v>59</v>
      </c>
      <c r="C31" s="54" t="s">
        <v>2</v>
      </c>
      <c r="D31" s="49"/>
      <c r="E31" s="45"/>
    </row>
    <row r="32" spans="1:6" ht="26.55" customHeight="1">
      <c r="A32" s="107" t="s">
        <v>44</v>
      </c>
      <c r="B32" s="108"/>
      <c r="C32" s="108"/>
      <c r="D32" s="108"/>
      <c r="E32" s="109"/>
    </row>
    <row r="33" spans="1:5" ht="30" customHeight="1">
      <c r="A33" s="77">
        <v>22</v>
      </c>
      <c r="B33" s="5" t="s">
        <v>46</v>
      </c>
      <c r="C33" s="54" t="s">
        <v>2</v>
      </c>
      <c r="D33" s="49"/>
      <c r="E33" s="45"/>
    </row>
    <row r="34" spans="1:5" ht="30" customHeight="1">
      <c r="A34" s="77">
        <v>23</v>
      </c>
      <c r="B34" s="5" t="s">
        <v>683</v>
      </c>
      <c r="C34" s="53">
        <v>47</v>
      </c>
      <c r="D34" s="49" t="s">
        <v>582</v>
      </c>
      <c r="E34" s="50" t="s">
        <v>623</v>
      </c>
    </row>
    <row r="35" spans="1:5" ht="30" customHeight="1">
      <c r="A35" s="77">
        <v>24</v>
      </c>
      <c r="B35" s="4" t="s">
        <v>28</v>
      </c>
      <c r="C35" s="53">
        <v>47</v>
      </c>
      <c r="D35" s="49" t="s">
        <v>582</v>
      </c>
      <c r="E35" s="50" t="s">
        <v>622</v>
      </c>
    </row>
    <row r="36" spans="1:5" ht="30" customHeight="1">
      <c r="A36" s="77">
        <v>25</v>
      </c>
      <c r="B36" s="4" t="s">
        <v>75</v>
      </c>
      <c r="C36" s="53" t="s">
        <v>621</v>
      </c>
      <c r="D36" s="49"/>
      <c r="E36" s="50"/>
    </row>
    <row r="37" spans="1:5" ht="30" customHeight="1">
      <c r="A37" s="77">
        <v>26</v>
      </c>
      <c r="B37" s="4" t="s">
        <v>684</v>
      </c>
      <c r="C37" s="53" t="s">
        <v>621</v>
      </c>
      <c r="D37" s="49"/>
      <c r="E37" s="50"/>
    </row>
    <row r="38" spans="1:5" ht="26.55" customHeight="1">
      <c r="A38" s="107" t="s">
        <v>854</v>
      </c>
      <c r="B38" s="108"/>
      <c r="C38" s="108"/>
      <c r="D38" s="108"/>
      <c r="E38" s="109"/>
    </row>
    <row r="39" spans="1:5" ht="30" customHeight="1">
      <c r="A39" s="77">
        <v>27</v>
      </c>
      <c r="B39" s="5" t="s">
        <v>18</v>
      </c>
      <c r="C39" s="54" t="s">
        <v>2</v>
      </c>
      <c r="D39" s="49"/>
      <c r="E39" s="50" t="s">
        <v>19</v>
      </c>
    </row>
    <row r="40" spans="1:5" ht="30" customHeight="1">
      <c r="A40" s="77">
        <v>28</v>
      </c>
      <c r="B40" s="5" t="s">
        <v>20</v>
      </c>
      <c r="C40" s="54" t="s">
        <v>2</v>
      </c>
      <c r="D40" s="49"/>
      <c r="E40" s="50" t="s">
        <v>620</v>
      </c>
    </row>
    <row r="41" spans="1:5" ht="30" customHeight="1">
      <c r="A41" s="77">
        <v>29</v>
      </c>
      <c r="B41" s="5" t="s">
        <v>21</v>
      </c>
      <c r="C41" s="54" t="s">
        <v>2</v>
      </c>
      <c r="D41" s="49"/>
      <c r="E41" s="50"/>
    </row>
    <row r="42" spans="1:5" ht="26.55" customHeight="1">
      <c r="A42" s="107" t="s">
        <v>22</v>
      </c>
      <c r="B42" s="108"/>
      <c r="C42" s="108"/>
      <c r="D42" s="108"/>
      <c r="E42" s="109"/>
    </row>
    <row r="43" spans="1:5" ht="30" customHeight="1">
      <c r="A43" s="77">
        <v>30</v>
      </c>
      <c r="B43" s="5" t="s">
        <v>38</v>
      </c>
      <c r="C43" s="53">
        <v>27</v>
      </c>
      <c r="D43" s="49" t="s">
        <v>612</v>
      </c>
      <c r="E43" s="50" t="s">
        <v>619</v>
      </c>
    </row>
    <row r="44" spans="1:5" ht="30" customHeight="1">
      <c r="A44" s="77">
        <v>31</v>
      </c>
      <c r="B44" s="5" t="s">
        <v>50</v>
      </c>
      <c r="C44" s="53">
        <v>0</v>
      </c>
      <c r="D44" s="49" t="s">
        <v>612</v>
      </c>
      <c r="E44" s="50" t="s">
        <v>618</v>
      </c>
    </row>
    <row r="45" spans="1:5" ht="30" customHeight="1">
      <c r="A45" s="77">
        <v>32</v>
      </c>
      <c r="B45" s="5" t="s">
        <v>685</v>
      </c>
      <c r="C45" s="53">
        <v>0</v>
      </c>
      <c r="D45" s="49" t="s">
        <v>612</v>
      </c>
      <c r="E45" s="50"/>
    </row>
    <row r="46" spans="1:5" ht="30" customHeight="1">
      <c r="A46" s="77">
        <v>33</v>
      </c>
      <c r="B46" s="4" t="s">
        <v>213</v>
      </c>
      <c r="C46" s="53">
        <v>26</v>
      </c>
      <c r="D46" s="49" t="s">
        <v>609</v>
      </c>
      <c r="E46" s="61"/>
    </row>
    <row r="47" spans="1:5" ht="30" customHeight="1">
      <c r="A47" s="77">
        <v>34</v>
      </c>
      <c r="B47" s="5" t="s">
        <v>73</v>
      </c>
      <c r="C47" s="54">
        <v>27</v>
      </c>
      <c r="D47" s="49" t="s">
        <v>582</v>
      </c>
      <c r="E47" s="99"/>
    </row>
    <row r="48" spans="1:5" ht="30" customHeight="1">
      <c r="A48" s="77">
        <v>35</v>
      </c>
      <c r="B48" s="4" t="s">
        <v>71</v>
      </c>
      <c r="C48" s="53">
        <v>13</v>
      </c>
      <c r="D48" s="49" t="s">
        <v>609</v>
      </c>
      <c r="E48" s="102" t="s">
        <v>617</v>
      </c>
    </row>
    <row r="49" spans="1:5" ht="30" customHeight="1">
      <c r="A49" s="77">
        <v>36</v>
      </c>
      <c r="B49" s="69" t="s">
        <v>656</v>
      </c>
      <c r="C49" s="53">
        <v>15</v>
      </c>
      <c r="D49" s="49"/>
      <c r="E49" s="61"/>
    </row>
    <row r="50" spans="1:5" ht="30" customHeight="1">
      <c r="A50" s="77">
        <v>37</v>
      </c>
      <c r="B50" s="5" t="s">
        <v>195</v>
      </c>
      <c r="C50" s="54"/>
      <c r="D50" s="49"/>
      <c r="E50" s="61"/>
    </row>
    <row r="51" spans="1:5" ht="30" customHeight="1">
      <c r="A51" s="81" t="s">
        <v>657</v>
      </c>
      <c r="B51" s="5" t="s">
        <v>658</v>
      </c>
      <c r="C51" s="54">
        <v>0</v>
      </c>
      <c r="D51" s="49" t="s">
        <v>596</v>
      </c>
      <c r="E51" s="61"/>
    </row>
    <row r="52" spans="1:5" ht="30" customHeight="1">
      <c r="A52" s="81" t="s">
        <v>659</v>
      </c>
      <c r="B52" s="5" t="s">
        <v>31</v>
      </c>
      <c r="C52" s="54">
        <v>14</v>
      </c>
      <c r="D52" s="49" t="s">
        <v>596</v>
      </c>
      <c r="E52" s="61"/>
    </row>
    <row r="53" spans="1:5" ht="30" customHeight="1">
      <c r="A53" s="81" t="s">
        <v>660</v>
      </c>
      <c r="B53" s="5" t="s">
        <v>33</v>
      </c>
      <c r="C53" s="54">
        <v>0</v>
      </c>
      <c r="D53" s="49" t="s">
        <v>582</v>
      </c>
      <c r="E53" s="61"/>
    </row>
    <row r="54" spans="1:5" ht="30" customHeight="1">
      <c r="A54" s="81" t="s">
        <v>662</v>
      </c>
      <c r="B54" s="5" t="s">
        <v>32</v>
      </c>
      <c r="C54" s="54">
        <v>13</v>
      </c>
      <c r="D54" s="49" t="s">
        <v>582</v>
      </c>
      <c r="E54" s="61"/>
    </row>
    <row r="55" spans="1:5" ht="30" customHeight="1">
      <c r="A55" s="81" t="s">
        <v>663</v>
      </c>
      <c r="B55" s="5" t="s">
        <v>194</v>
      </c>
      <c r="C55" s="54">
        <v>0</v>
      </c>
      <c r="D55" s="49" t="s">
        <v>582</v>
      </c>
      <c r="E55" s="45" t="s">
        <v>616</v>
      </c>
    </row>
    <row r="56" spans="1:5" ht="30" customHeight="1">
      <c r="A56" s="77">
        <v>38</v>
      </c>
      <c r="B56" s="5" t="s">
        <v>193</v>
      </c>
      <c r="C56" s="54" t="s">
        <v>600</v>
      </c>
      <c r="D56" s="49"/>
      <c r="E56" s="45"/>
    </row>
    <row r="57" spans="1:5" ht="30" customHeight="1">
      <c r="A57" s="77">
        <v>39</v>
      </c>
      <c r="B57" s="5" t="s">
        <v>70</v>
      </c>
      <c r="C57" s="54" t="s">
        <v>599</v>
      </c>
      <c r="D57" s="49"/>
      <c r="E57" s="45"/>
    </row>
    <row r="58" spans="1:5" ht="30" customHeight="1">
      <c r="A58" s="77">
        <v>40</v>
      </c>
      <c r="B58" s="5" t="s">
        <v>452</v>
      </c>
      <c r="C58" s="54" t="s">
        <v>598</v>
      </c>
      <c r="D58" s="49"/>
      <c r="E58" s="45"/>
    </row>
    <row r="59" spans="1:5" ht="60" customHeight="1">
      <c r="A59" s="77">
        <v>41</v>
      </c>
      <c r="B59" s="9" t="s">
        <v>175</v>
      </c>
      <c r="C59" s="46" t="s">
        <v>615</v>
      </c>
      <c r="D59" s="46" t="s">
        <v>596</v>
      </c>
      <c r="E59" s="45" t="s">
        <v>614</v>
      </c>
    </row>
    <row r="60" spans="1:5" ht="26.55" customHeight="1">
      <c r="A60" s="107" t="s">
        <v>37</v>
      </c>
      <c r="B60" s="108"/>
      <c r="C60" s="108"/>
      <c r="D60" s="108"/>
      <c r="E60" s="109"/>
    </row>
    <row r="61" spans="1:5" ht="30" customHeight="1">
      <c r="A61" s="77">
        <v>42</v>
      </c>
      <c r="B61" s="4" t="s">
        <v>62</v>
      </c>
      <c r="C61" s="60">
        <v>2</v>
      </c>
      <c r="D61" s="49" t="s">
        <v>605</v>
      </c>
      <c r="E61" s="45"/>
    </row>
    <row r="62" spans="1:5" ht="32.4">
      <c r="A62" s="77">
        <v>43</v>
      </c>
      <c r="B62" s="4" t="s">
        <v>61</v>
      </c>
      <c r="C62" s="60">
        <v>10</v>
      </c>
      <c r="D62" s="49" t="s">
        <v>612</v>
      </c>
      <c r="E62" s="50" t="s">
        <v>613</v>
      </c>
    </row>
    <row r="63" spans="1:5" ht="40.049999999999997" customHeight="1">
      <c r="A63" s="77">
        <v>44</v>
      </c>
      <c r="B63" s="4" t="s">
        <v>36</v>
      </c>
      <c r="C63" s="54">
        <v>2</v>
      </c>
      <c r="D63" s="49" t="s">
        <v>612</v>
      </c>
      <c r="E63" s="50" t="s">
        <v>611</v>
      </c>
    </row>
    <row r="64" spans="1:5" ht="30" customHeight="1">
      <c r="A64" s="77">
        <v>45</v>
      </c>
      <c r="B64" s="5" t="s">
        <v>665</v>
      </c>
      <c r="C64" s="53">
        <v>0</v>
      </c>
      <c r="D64" s="49" t="s">
        <v>609</v>
      </c>
      <c r="E64" s="45"/>
    </row>
    <row r="65" spans="1:5" ht="30" customHeight="1">
      <c r="A65" s="77">
        <v>46</v>
      </c>
      <c r="B65" s="5" t="s">
        <v>74</v>
      </c>
      <c r="C65" s="53">
        <v>6</v>
      </c>
      <c r="D65" s="49" t="s">
        <v>582</v>
      </c>
      <c r="E65" s="50" t="s">
        <v>610</v>
      </c>
    </row>
    <row r="66" spans="1:5" ht="30" customHeight="1">
      <c r="A66" s="77">
        <v>47</v>
      </c>
      <c r="B66" s="5" t="s">
        <v>206</v>
      </c>
      <c r="C66" s="53">
        <v>0</v>
      </c>
      <c r="D66" s="49" t="s">
        <v>609</v>
      </c>
      <c r="E66" s="59"/>
    </row>
    <row r="67" spans="1:5" ht="30" customHeight="1">
      <c r="A67" s="77">
        <v>48</v>
      </c>
      <c r="B67" s="5" t="s">
        <v>457</v>
      </c>
      <c r="C67" s="53"/>
      <c r="D67" s="49"/>
      <c r="E67" s="59"/>
    </row>
    <row r="68" spans="1:5" ht="30" customHeight="1">
      <c r="A68" s="81" t="s">
        <v>893</v>
      </c>
      <c r="B68" s="5" t="s">
        <v>30</v>
      </c>
      <c r="C68" s="54">
        <v>0</v>
      </c>
      <c r="D68" s="49" t="s">
        <v>582</v>
      </c>
      <c r="E68" s="45"/>
    </row>
    <row r="69" spans="1:5" ht="30" customHeight="1">
      <c r="A69" s="81" t="s">
        <v>894</v>
      </c>
      <c r="B69" s="5" t="s">
        <v>31</v>
      </c>
      <c r="C69" s="54">
        <v>6</v>
      </c>
      <c r="D69" s="49" t="s">
        <v>596</v>
      </c>
      <c r="E69" s="50"/>
    </row>
    <row r="70" spans="1:5" ht="30" customHeight="1">
      <c r="A70" s="81" t="s">
        <v>895</v>
      </c>
      <c r="B70" s="5" t="s">
        <v>33</v>
      </c>
      <c r="C70" s="53">
        <v>0</v>
      </c>
      <c r="D70" s="49" t="s">
        <v>596</v>
      </c>
      <c r="E70" s="45"/>
    </row>
    <row r="71" spans="1:5" ht="30" customHeight="1">
      <c r="A71" s="81" t="s">
        <v>896</v>
      </c>
      <c r="B71" s="5" t="s">
        <v>456</v>
      </c>
      <c r="C71" s="54">
        <v>0</v>
      </c>
      <c r="D71" s="49" t="s">
        <v>596</v>
      </c>
      <c r="E71" s="50"/>
    </row>
    <row r="72" spans="1:5" ht="30" customHeight="1">
      <c r="A72" s="81" t="s">
        <v>897</v>
      </c>
      <c r="B72" s="5" t="s">
        <v>469</v>
      </c>
      <c r="C72" s="54">
        <v>0</v>
      </c>
      <c r="D72" s="49"/>
      <c r="E72" s="50"/>
    </row>
    <row r="73" spans="1:5" ht="30" customHeight="1">
      <c r="A73" s="77">
        <v>49</v>
      </c>
      <c r="B73" s="5" t="s">
        <v>193</v>
      </c>
      <c r="C73" s="54" t="s">
        <v>600</v>
      </c>
      <c r="D73" s="49"/>
      <c r="E73" s="59"/>
    </row>
    <row r="74" spans="1:5" ht="30" customHeight="1">
      <c r="A74" s="77">
        <v>50</v>
      </c>
      <c r="B74" s="5" t="s">
        <v>70</v>
      </c>
      <c r="C74" s="54" t="s">
        <v>599</v>
      </c>
      <c r="D74" s="49"/>
      <c r="E74" s="59"/>
    </row>
    <row r="75" spans="1:5" ht="30" customHeight="1">
      <c r="A75" s="77">
        <v>51</v>
      </c>
      <c r="B75" s="5" t="s">
        <v>72</v>
      </c>
      <c r="C75" s="54" t="s">
        <v>598</v>
      </c>
      <c r="D75" s="49"/>
      <c r="E75" s="45"/>
    </row>
    <row r="76" spans="1:5" ht="97.2">
      <c r="A76" s="77">
        <v>52</v>
      </c>
      <c r="B76" s="9" t="s">
        <v>444</v>
      </c>
      <c r="C76" s="56" t="s">
        <v>608</v>
      </c>
      <c r="D76" s="46" t="s">
        <v>596</v>
      </c>
      <c r="E76" s="45" t="s">
        <v>607</v>
      </c>
    </row>
    <row r="77" spans="1:5" ht="26.55" customHeight="1">
      <c r="A77" s="107" t="s">
        <v>42</v>
      </c>
      <c r="B77" s="108"/>
      <c r="C77" s="108"/>
      <c r="D77" s="108"/>
      <c r="E77" s="109"/>
    </row>
    <row r="78" spans="1:5" ht="30" customHeight="1">
      <c r="A78" s="77">
        <v>53</v>
      </c>
      <c r="B78" s="4" t="s">
        <v>203</v>
      </c>
      <c r="C78" s="53">
        <v>2</v>
      </c>
      <c r="D78" s="49" t="s">
        <v>605</v>
      </c>
      <c r="E78" s="45"/>
    </row>
    <row r="79" spans="1:5" ht="48.6">
      <c r="A79" s="77">
        <v>54</v>
      </c>
      <c r="B79" s="4" t="s">
        <v>61</v>
      </c>
      <c r="C79" s="53">
        <v>15</v>
      </c>
      <c r="D79" s="49" t="s">
        <v>605</v>
      </c>
      <c r="E79" s="45" t="s">
        <v>606</v>
      </c>
    </row>
    <row r="80" spans="1:5" ht="40.049999999999997" customHeight="1">
      <c r="A80" s="77">
        <v>55</v>
      </c>
      <c r="B80" s="4" t="s">
        <v>36</v>
      </c>
      <c r="C80" s="54">
        <v>1</v>
      </c>
      <c r="D80" s="49" t="s">
        <v>605</v>
      </c>
      <c r="E80" s="50" t="s">
        <v>604</v>
      </c>
    </row>
    <row r="81" spans="1:5" ht="30" customHeight="1">
      <c r="A81" s="77">
        <v>56</v>
      </c>
      <c r="B81" s="5" t="s">
        <v>670</v>
      </c>
      <c r="C81" s="53">
        <v>1</v>
      </c>
      <c r="D81" s="49" t="s">
        <v>603</v>
      </c>
      <c r="E81" s="45"/>
    </row>
    <row r="82" spans="1:5" ht="32.4">
      <c r="A82" s="77">
        <v>57</v>
      </c>
      <c r="B82" s="5" t="s">
        <v>64</v>
      </c>
      <c r="C82" s="53">
        <v>10</v>
      </c>
      <c r="D82" s="49" t="s">
        <v>596</v>
      </c>
      <c r="E82" s="45" t="s">
        <v>602</v>
      </c>
    </row>
    <row r="83" spans="1:5" ht="30" customHeight="1">
      <c r="A83" s="77">
        <v>58</v>
      </c>
      <c r="B83" s="5" t="s">
        <v>65</v>
      </c>
      <c r="C83" s="53">
        <v>3</v>
      </c>
      <c r="D83" s="49" t="s">
        <v>596</v>
      </c>
      <c r="E83" s="45" t="s">
        <v>601</v>
      </c>
    </row>
    <row r="84" spans="1:5" ht="30" customHeight="1">
      <c r="A84" s="77">
        <v>59</v>
      </c>
      <c r="B84" s="5" t="s">
        <v>196</v>
      </c>
      <c r="C84" s="53">
        <v>17</v>
      </c>
      <c r="D84" s="49" t="s">
        <v>582</v>
      </c>
      <c r="E84" s="51"/>
    </row>
    <row r="85" spans="1:5" ht="30" customHeight="1">
      <c r="A85" s="77">
        <v>60</v>
      </c>
      <c r="B85" s="5" t="s">
        <v>195</v>
      </c>
      <c r="C85" s="58"/>
      <c r="D85" s="49"/>
      <c r="E85" s="51"/>
    </row>
    <row r="86" spans="1:5" ht="30" customHeight="1">
      <c r="A86" s="81" t="s">
        <v>898</v>
      </c>
      <c r="B86" s="5" t="s">
        <v>30</v>
      </c>
      <c r="C86" s="53">
        <v>0</v>
      </c>
      <c r="D86" s="49" t="s">
        <v>582</v>
      </c>
      <c r="E86" s="51"/>
    </row>
    <row r="87" spans="1:5" ht="30" customHeight="1">
      <c r="A87" s="81" t="s">
        <v>899</v>
      </c>
      <c r="B87" s="5" t="s">
        <v>31</v>
      </c>
      <c r="C87" s="53">
        <v>3</v>
      </c>
      <c r="D87" s="49" t="s">
        <v>582</v>
      </c>
      <c r="E87" s="51"/>
    </row>
    <row r="88" spans="1:5" ht="30" customHeight="1">
      <c r="A88" s="81" t="s">
        <v>900</v>
      </c>
      <c r="B88" s="5" t="s">
        <v>33</v>
      </c>
      <c r="C88" s="53">
        <v>0</v>
      </c>
      <c r="D88" s="49" t="s">
        <v>596</v>
      </c>
      <c r="E88" s="51"/>
    </row>
    <row r="89" spans="1:5" ht="30" customHeight="1">
      <c r="A89" s="81" t="s">
        <v>901</v>
      </c>
      <c r="B89" s="5" t="s">
        <v>32</v>
      </c>
      <c r="C89" s="53">
        <v>9</v>
      </c>
      <c r="D89" s="49" t="s">
        <v>596</v>
      </c>
      <c r="E89" s="51"/>
    </row>
    <row r="90" spans="1:5" ht="30" customHeight="1">
      <c r="A90" s="81" t="s">
        <v>902</v>
      </c>
      <c r="B90" s="5" t="s">
        <v>194</v>
      </c>
      <c r="C90" s="58">
        <v>0</v>
      </c>
      <c r="D90" s="49"/>
      <c r="E90" s="51"/>
    </row>
    <row r="91" spans="1:5" ht="30" customHeight="1">
      <c r="A91" s="77">
        <v>61</v>
      </c>
      <c r="B91" s="5" t="s">
        <v>454</v>
      </c>
      <c r="C91" s="54" t="s">
        <v>600</v>
      </c>
      <c r="D91" s="49"/>
      <c r="E91" s="50"/>
    </row>
    <row r="92" spans="1:5" ht="30" customHeight="1">
      <c r="A92" s="77">
        <v>62</v>
      </c>
      <c r="B92" s="5" t="s">
        <v>70</v>
      </c>
      <c r="C92" s="54" t="s">
        <v>599</v>
      </c>
      <c r="D92" s="49"/>
      <c r="E92" s="50"/>
    </row>
    <row r="93" spans="1:5" ht="30" customHeight="1">
      <c r="A93" s="77">
        <v>63</v>
      </c>
      <c r="B93" s="5" t="s">
        <v>72</v>
      </c>
      <c r="C93" s="54" t="s">
        <v>598</v>
      </c>
      <c r="D93" s="46"/>
      <c r="E93" s="45"/>
    </row>
    <row r="94" spans="1:5" ht="81">
      <c r="A94" s="77">
        <v>64</v>
      </c>
      <c r="B94" s="9" t="s">
        <v>175</v>
      </c>
      <c r="C94" s="57" t="s">
        <v>597</v>
      </c>
      <c r="D94" s="49" t="s">
        <v>596</v>
      </c>
      <c r="E94" s="45" t="s">
        <v>595</v>
      </c>
    </row>
    <row r="95" spans="1:5" ht="26.55" customHeight="1">
      <c r="A95" s="107" t="s">
        <v>721</v>
      </c>
      <c r="B95" s="108"/>
      <c r="C95" s="108"/>
      <c r="D95" s="108"/>
      <c r="E95" s="109"/>
    </row>
    <row r="96" spans="1:5" ht="30" customHeight="1">
      <c r="A96" s="82">
        <v>65</v>
      </c>
      <c r="B96" s="9" t="s">
        <v>184</v>
      </c>
      <c r="C96" s="46">
        <v>0</v>
      </c>
      <c r="D96" s="46" t="s">
        <v>594</v>
      </c>
      <c r="E96" s="47"/>
    </row>
    <row r="97" spans="1:5" ht="30" customHeight="1">
      <c r="A97" s="82">
        <v>66</v>
      </c>
      <c r="B97" s="9" t="s">
        <v>182</v>
      </c>
      <c r="C97" s="46">
        <v>13</v>
      </c>
      <c r="D97" s="46" t="s">
        <v>594</v>
      </c>
      <c r="E97" s="47" t="s">
        <v>593</v>
      </c>
    </row>
    <row r="98" spans="1:5" ht="30" customHeight="1">
      <c r="A98" s="82">
        <v>67</v>
      </c>
      <c r="B98" s="9" t="s">
        <v>179</v>
      </c>
      <c r="C98" s="46">
        <v>53</v>
      </c>
      <c r="D98" s="46" t="s">
        <v>592</v>
      </c>
      <c r="E98" s="47" t="s">
        <v>591</v>
      </c>
    </row>
    <row r="99" spans="1:5" ht="30" customHeight="1">
      <c r="A99" s="82">
        <v>68</v>
      </c>
      <c r="B99" s="9" t="s">
        <v>51</v>
      </c>
      <c r="C99" s="46">
        <v>251</v>
      </c>
      <c r="D99" s="46" t="s">
        <v>590</v>
      </c>
      <c r="E99" s="47" t="s">
        <v>589</v>
      </c>
    </row>
    <row r="100" spans="1:5" ht="30" customHeight="1">
      <c r="A100" s="82">
        <v>69</v>
      </c>
      <c r="B100" s="9" t="s">
        <v>175</v>
      </c>
      <c r="C100" s="56" t="s">
        <v>587</v>
      </c>
      <c r="D100" s="46" t="s">
        <v>296</v>
      </c>
      <c r="E100" s="47"/>
    </row>
    <row r="101" spans="1:5" ht="32.4">
      <c r="A101" s="82">
        <v>70</v>
      </c>
      <c r="B101" s="9" t="s">
        <v>52</v>
      </c>
      <c r="C101" s="46">
        <v>8</v>
      </c>
      <c r="D101" s="46" t="s">
        <v>29</v>
      </c>
      <c r="E101" s="45" t="s">
        <v>586</v>
      </c>
    </row>
    <row r="102" spans="1:5" ht="30" customHeight="1">
      <c r="A102" s="82">
        <v>71</v>
      </c>
      <c r="B102" s="9" t="s">
        <v>442</v>
      </c>
      <c r="C102" s="46">
        <v>3</v>
      </c>
      <c r="D102" s="46" t="s">
        <v>296</v>
      </c>
      <c r="E102" s="45" t="s">
        <v>584</v>
      </c>
    </row>
    <row r="103" spans="1:5" ht="30" customHeight="1">
      <c r="A103" s="82">
        <v>72</v>
      </c>
      <c r="B103" s="9" t="s">
        <v>54</v>
      </c>
      <c r="C103" s="46">
        <v>5</v>
      </c>
      <c r="D103" s="46" t="s">
        <v>582</v>
      </c>
      <c r="E103" s="47" t="s">
        <v>583</v>
      </c>
    </row>
    <row r="104" spans="1:5" ht="30" customHeight="1">
      <c r="A104" s="82">
        <v>73</v>
      </c>
      <c r="B104" s="9" t="s">
        <v>55</v>
      </c>
      <c r="C104" s="46">
        <v>0</v>
      </c>
      <c r="D104" s="46" t="s">
        <v>582</v>
      </c>
      <c r="E104" s="47"/>
    </row>
    <row r="105" spans="1:5" ht="33" thickBot="1">
      <c r="A105" s="103">
        <v>74</v>
      </c>
      <c r="B105" s="83" t="s">
        <v>66</v>
      </c>
      <c r="C105" s="43">
        <v>12</v>
      </c>
      <c r="D105" s="43" t="s">
        <v>582</v>
      </c>
      <c r="E105" s="68" t="s">
        <v>581</v>
      </c>
    </row>
    <row r="106" spans="1:5" ht="16.2">
      <c r="A106" s="2"/>
      <c r="B106" s="2"/>
      <c r="C106" s="41"/>
      <c r="D106" s="41"/>
      <c r="E106" s="40"/>
    </row>
    <row r="107" spans="1:5" ht="16.2">
      <c r="A107" s="2"/>
      <c r="B107" s="2"/>
      <c r="C107" s="41"/>
      <c r="D107" s="41"/>
      <c r="E107" s="40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35433070866141736" bottom="0.55118110236220474" header="0.31496062992125984" footer="0.31496062992125984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115" zoomScaleNormal="115" zoomScaleSheetLayoutView="115" workbookViewId="0">
      <pane xSplit="2" ySplit="2" topLeftCell="C3" activePane="bottomRight" state="frozen"/>
      <selection activeCell="B94" sqref="B94"/>
      <selection pane="topRight" activeCell="B94" sqref="B94"/>
      <selection pane="bottomLeft" activeCell="B94" sqref="B94"/>
      <selection pane="bottomRight" activeCell="C4" sqref="C4:C7"/>
    </sheetView>
  </sheetViews>
  <sheetFormatPr defaultColWidth="8.77734375" defaultRowHeight="13.2"/>
  <cols>
    <col min="1" max="1" width="8" customWidth="1"/>
    <col min="2" max="2" width="51.77734375" bestFit="1" customWidth="1"/>
    <col min="3" max="4" width="20.77734375" style="39" customWidth="1"/>
    <col min="5" max="5" width="50.77734375" style="38" customWidth="1"/>
    <col min="6" max="16384" width="8.77734375" style="38"/>
  </cols>
  <sheetData>
    <row r="1" spans="1:5" ht="28.2" customHeight="1">
      <c r="A1" s="104" t="s">
        <v>291</v>
      </c>
      <c r="B1" s="105"/>
      <c r="C1" s="105"/>
      <c r="D1" s="105"/>
      <c r="E1" s="106"/>
    </row>
    <row r="2" spans="1:5" ht="16.2">
      <c r="A2" s="74" t="s">
        <v>3</v>
      </c>
      <c r="B2" s="71" t="s">
        <v>4</v>
      </c>
      <c r="C2" s="65" t="s">
        <v>5</v>
      </c>
      <c r="D2" s="65" t="s">
        <v>6</v>
      </c>
      <c r="E2" s="75" t="s">
        <v>7</v>
      </c>
    </row>
    <row r="3" spans="1:5" ht="30" customHeight="1">
      <c r="A3" s="76">
        <v>1</v>
      </c>
      <c r="B3" s="5" t="s">
        <v>686</v>
      </c>
      <c r="C3" s="53">
        <v>3</v>
      </c>
      <c r="D3" s="54" t="s">
        <v>23</v>
      </c>
      <c r="E3" s="50" t="s">
        <v>24</v>
      </c>
    </row>
    <row r="4" spans="1:5" ht="30" customHeight="1">
      <c r="A4" s="76">
        <v>2</v>
      </c>
      <c r="B4" s="5" t="s">
        <v>687</v>
      </c>
      <c r="C4" s="53">
        <v>16</v>
      </c>
      <c r="D4" s="49"/>
      <c r="E4" s="50" t="s">
        <v>289</v>
      </c>
    </row>
    <row r="5" spans="1:5" ht="30" customHeight="1">
      <c r="A5" s="76">
        <v>3</v>
      </c>
      <c r="B5" s="5" t="s">
        <v>688</v>
      </c>
      <c r="C5" s="49">
        <v>13</v>
      </c>
      <c r="D5" s="49"/>
      <c r="E5" s="50" t="s">
        <v>288</v>
      </c>
    </row>
    <row r="6" spans="1:5" ht="30" customHeight="1">
      <c r="A6" s="76">
        <v>4</v>
      </c>
      <c r="B6" s="5" t="s">
        <v>689</v>
      </c>
      <c r="C6" s="49">
        <v>19</v>
      </c>
      <c r="D6" s="54"/>
      <c r="E6" s="50" t="s">
        <v>287</v>
      </c>
    </row>
    <row r="7" spans="1:5" ht="30" customHeight="1">
      <c r="A7" s="76">
        <v>5</v>
      </c>
      <c r="B7" s="5" t="s">
        <v>690</v>
      </c>
      <c r="C7" s="49">
        <v>0</v>
      </c>
      <c r="D7" s="54"/>
      <c r="E7" s="50"/>
    </row>
    <row r="8" spans="1:5" ht="30" customHeight="1">
      <c r="A8" s="76">
        <v>6</v>
      </c>
      <c r="B8" s="5" t="s">
        <v>738</v>
      </c>
      <c r="C8" s="49">
        <f>SUM(C4:C7)</f>
        <v>48</v>
      </c>
      <c r="D8" s="54"/>
      <c r="E8" s="50"/>
    </row>
    <row r="9" spans="1:5" ht="28.2" customHeight="1">
      <c r="A9" s="107" t="s">
        <v>847</v>
      </c>
      <c r="B9" s="108"/>
      <c r="C9" s="108"/>
      <c r="D9" s="108"/>
      <c r="E9" s="109"/>
    </row>
    <row r="10" spans="1:5" ht="30" customHeight="1">
      <c r="A10" s="76">
        <v>7</v>
      </c>
      <c r="B10" s="5" t="s">
        <v>8</v>
      </c>
      <c r="C10" s="49"/>
      <c r="D10" s="49"/>
      <c r="E10" s="50" t="s">
        <v>286</v>
      </c>
    </row>
    <row r="11" spans="1:5" ht="30" customHeight="1">
      <c r="A11" s="76">
        <v>8</v>
      </c>
      <c r="B11" s="5" t="s">
        <v>682</v>
      </c>
      <c r="C11" s="49"/>
      <c r="D11" s="49"/>
      <c r="E11" s="50" t="s">
        <v>285</v>
      </c>
    </row>
    <row r="12" spans="1:5" ht="28.2" customHeight="1">
      <c r="A12" s="107" t="s">
        <v>645</v>
      </c>
      <c r="B12" s="108"/>
      <c r="C12" s="108"/>
      <c r="D12" s="108"/>
      <c r="E12" s="109"/>
    </row>
    <row r="13" spans="1:5" ht="30" customHeight="1">
      <c r="A13" s="77">
        <v>9</v>
      </c>
      <c r="B13" s="5" t="s">
        <v>9</v>
      </c>
      <c r="C13" s="53">
        <v>500</v>
      </c>
      <c r="D13" s="54" t="s">
        <v>1</v>
      </c>
      <c r="E13" s="45"/>
    </row>
    <row r="14" spans="1:5" ht="30" customHeight="1">
      <c r="A14" s="77">
        <v>10</v>
      </c>
      <c r="B14" s="4" t="s">
        <v>25</v>
      </c>
      <c r="C14" s="49" t="s">
        <v>284</v>
      </c>
      <c r="D14" s="49" t="s">
        <v>283</v>
      </c>
      <c r="E14" s="45"/>
    </row>
    <row r="15" spans="1:5" ht="30" customHeight="1">
      <c r="A15" s="77">
        <v>11</v>
      </c>
      <c r="B15" s="5" t="s">
        <v>10</v>
      </c>
      <c r="C15" s="49" t="s">
        <v>282</v>
      </c>
      <c r="D15" s="49" t="s">
        <v>252</v>
      </c>
      <c r="E15" s="45"/>
    </row>
    <row r="16" spans="1:5" ht="30" customHeight="1">
      <c r="A16" s="77">
        <v>12</v>
      </c>
      <c r="B16" s="5" t="s">
        <v>11</v>
      </c>
      <c r="C16" s="53">
        <v>106</v>
      </c>
      <c r="D16" s="49"/>
      <c r="E16" s="45"/>
    </row>
    <row r="17" spans="1:6" ht="30" customHeight="1">
      <c r="A17" s="77">
        <v>13</v>
      </c>
      <c r="B17" s="4" t="s">
        <v>26</v>
      </c>
      <c r="C17" s="54" t="s">
        <v>2</v>
      </c>
      <c r="D17" s="49"/>
      <c r="E17" s="45"/>
    </row>
    <row r="18" spans="1:6" ht="28.2" customHeight="1">
      <c r="A18" s="107" t="s">
        <v>848</v>
      </c>
      <c r="B18" s="108"/>
      <c r="C18" s="108"/>
      <c r="D18" s="108"/>
      <c r="E18" s="109"/>
    </row>
    <row r="19" spans="1:6" ht="30" customHeight="1">
      <c r="A19" s="77">
        <v>14</v>
      </c>
      <c r="B19" s="5" t="s">
        <v>692</v>
      </c>
      <c r="C19" s="53">
        <v>0</v>
      </c>
      <c r="D19" s="54" t="s">
        <v>12</v>
      </c>
      <c r="E19" s="50" t="s">
        <v>13</v>
      </c>
    </row>
    <row r="20" spans="1:6" ht="30" customHeight="1">
      <c r="A20" s="77">
        <v>15</v>
      </c>
      <c r="B20" s="5" t="s">
        <v>693</v>
      </c>
      <c r="C20" s="53">
        <v>0</v>
      </c>
      <c r="D20" s="54" t="s">
        <v>12</v>
      </c>
      <c r="E20" s="50" t="s">
        <v>281</v>
      </c>
    </row>
    <row r="21" spans="1:6" ht="30" customHeight="1">
      <c r="A21" s="77">
        <v>16</v>
      </c>
      <c r="B21" s="5" t="s">
        <v>221</v>
      </c>
      <c r="C21" s="53">
        <v>0</v>
      </c>
      <c r="D21" s="54" t="s">
        <v>12</v>
      </c>
      <c r="E21" s="45" t="s">
        <v>27</v>
      </c>
    </row>
    <row r="22" spans="1:6" ht="30" customHeight="1">
      <c r="A22" s="77">
        <v>17</v>
      </c>
      <c r="B22" s="4" t="s">
        <v>694</v>
      </c>
      <c r="C22" s="53">
        <v>243</v>
      </c>
      <c r="D22" s="54" t="s">
        <v>280</v>
      </c>
      <c r="E22" s="45" t="s">
        <v>279</v>
      </c>
    </row>
    <row r="23" spans="1:6" ht="28.2" customHeight="1">
      <c r="A23" s="107" t="s">
        <v>849</v>
      </c>
      <c r="B23" s="108"/>
      <c r="C23" s="108"/>
      <c r="D23" s="108"/>
      <c r="E23" s="109"/>
    </row>
    <row r="24" spans="1:6" ht="30" customHeight="1">
      <c r="A24" s="77">
        <v>18</v>
      </c>
      <c r="B24" s="5" t="s">
        <v>16</v>
      </c>
      <c r="C24" s="53">
        <v>3</v>
      </c>
      <c r="D24" s="54" t="s">
        <v>17</v>
      </c>
      <c r="E24" s="50" t="s">
        <v>278</v>
      </c>
    </row>
    <row r="25" spans="1:6" ht="48.6">
      <c r="A25" s="78" t="s">
        <v>858</v>
      </c>
      <c r="B25" s="5" t="s">
        <v>859</v>
      </c>
      <c r="C25" s="54" t="s">
        <v>870</v>
      </c>
      <c r="D25" s="54"/>
      <c r="E25" s="79"/>
      <c r="F25" s="70"/>
    </row>
    <row r="26" spans="1:6" ht="16.2">
      <c r="A26" s="78" t="s">
        <v>860</v>
      </c>
      <c r="B26" s="5" t="s">
        <v>861</v>
      </c>
      <c r="C26" s="53" t="s">
        <v>80</v>
      </c>
      <c r="D26" s="54"/>
      <c r="E26" s="80"/>
      <c r="F26" s="70"/>
    </row>
    <row r="27" spans="1:6" ht="16.2">
      <c r="A27" s="78" t="s">
        <v>863</v>
      </c>
      <c r="B27" s="5" t="s">
        <v>864</v>
      </c>
      <c r="C27" s="53" t="s">
        <v>80</v>
      </c>
      <c r="D27" s="54"/>
      <c r="E27" s="79"/>
      <c r="F27" s="70"/>
    </row>
    <row r="28" spans="1:6" ht="16.2">
      <c r="A28" s="78" t="s">
        <v>865</v>
      </c>
      <c r="B28" s="5" t="s">
        <v>866</v>
      </c>
      <c r="C28" s="53" t="s">
        <v>80</v>
      </c>
      <c r="D28" s="54"/>
      <c r="E28" s="79"/>
      <c r="F28" s="70"/>
    </row>
    <row r="29" spans="1:6" ht="30" customHeight="1">
      <c r="A29" s="77">
        <v>19</v>
      </c>
      <c r="B29" s="5" t="s">
        <v>14</v>
      </c>
      <c r="C29" s="53">
        <v>0</v>
      </c>
      <c r="D29" s="54" t="s">
        <v>12</v>
      </c>
      <c r="E29" s="45"/>
    </row>
    <row r="30" spans="1:6" ht="30" customHeight="1">
      <c r="A30" s="77">
        <v>20</v>
      </c>
      <c r="B30" s="5" t="s">
        <v>15</v>
      </c>
      <c r="C30" s="53">
        <v>7</v>
      </c>
      <c r="D30" s="54" t="s">
        <v>12</v>
      </c>
      <c r="E30" s="45"/>
    </row>
    <row r="31" spans="1:6" ht="30" customHeight="1">
      <c r="A31" s="77">
        <v>21</v>
      </c>
      <c r="B31" s="5" t="s">
        <v>695</v>
      </c>
      <c r="C31" s="54" t="s">
        <v>2</v>
      </c>
      <c r="D31" s="49"/>
      <c r="E31" s="45"/>
    </row>
    <row r="32" spans="1:6" ht="28.2" customHeight="1">
      <c r="A32" s="107" t="s">
        <v>850</v>
      </c>
      <c r="B32" s="108"/>
      <c r="C32" s="108"/>
      <c r="D32" s="108"/>
      <c r="E32" s="109"/>
    </row>
    <row r="33" spans="1:5" ht="30" customHeight="1">
      <c r="A33" s="77">
        <v>22</v>
      </c>
      <c r="B33" s="5" t="s">
        <v>696</v>
      </c>
      <c r="C33" s="54" t="s">
        <v>2</v>
      </c>
      <c r="D33" s="49"/>
      <c r="E33" s="45"/>
    </row>
    <row r="34" spans="1:5" ht="30" customHeight="1">
      <c r="A34" s="77">
        <v>23</v>
      </c>
      <c r="B34" s="5" t="s">
        <v>697</v>
      </c>
      <c r="C34" s="53">
        <v>27</v>
      </c>
      <c r="D34" s="49" t="s">
        <v>252</v>
      </c>
      <c r="E34" s="50" t="s">
        <v>277</v>
      </c>
    </row>
    <row r="35" spans="1:5" ht="30" customHeight="1">
      <c r="A35" s="77">
        <v>24</v>
      </c>
      <c r="B35" s="4" t="s">
        <v>28</v>
      </c>
      <c r="C35" s="53">
        <v>27</v>
      </c>
      <c r="D35" s="49" t="s">
        <v>252</v>
      </c>
      <c r="E35" s="50" t="s">
        <v>276</v>
      </c>
    </row>
    <row r="36" spans="1:5" ht="30" customHeight="1">
      <c r="A36" s="77">
        <v>25</v>
      </c>
      <c r="B36" s="4" t="s">
        <v>152</v>
      </c>
      <c r="C36" s="53" t="s">
        <v>263</v>
      </c>
      <c r="D36" s="49"/>
      <c r="E36" s="50"/>
    </row>
    <row r="37" spans="1:5" ht="30" customHeight="1">
      <c r="A37" s="77">
        <v>26</v>
      </c>
      <c r="B37" s="4" t="s">
        <v>698</v>
      </c>
      <c r="C37" s="53" t="s">
        <v>263</v>
      </c>
      <c r="D37" s="49"/>
      <c r="E37" s="50"/>
    </row>
    <row r="38" spans="1:5" ht="28.2" customHeight="1">
      <c r="A38" s="107" t="s">
        <v>652</v>
      </c>
      <c r="B38" s="108"/>
      <c r="C38" s="108"/>
      <c r="D38" s="108"/>
      <c r="E38" s="109"/>
    </row>
    <row r="39" spans="1:5" ht="30" customHeight="1">
      <c r="A39" s="77">
        <v>27</v>
      </c>
      <c r="B39" s="5" t="s">
        <v>18</v>
      </c>
      <c r="C39" s="54" t="s">
        <v>2</v>
      </c>
      <c r="D39" s="49"/>
      <c r="E39" s="50" t="s">
        <v>19</v>
      </c>
    </row>
    <row r="40" spans="1:5" ht="30" customHeight="1">
      <c r="A40" s="77">
        <v>28</v>
      </c>
      <c r="B40" s="5" t="s">
        <v>20</v>
      </c>
      <c r="C40" s="54" t="s">
        <v>2</v>
      </c>
      <c r="D40" s="49"/>
      <c r="E40" s="50" t="s">
        <v>275</v>
      </c>
    </row>
    <row r="41" spans="1:5" ht="30" customHeight="1">
      <c r="A41" s="77">
        <v>29</v>
      </c>
      <c r="B41" s="5" t="s">
        <v>21</v>
      </c>
      <c r="C41" s="54" t="s">
        <v>2</v>
      </c>
      <c r="D41" s="49"/>
      <c r="E41" s="50"/>
    </row>
    <row r="42" spans="1:5" ht="28.2" customHeight="1">
      <c r="A42" s="107" t="s">
        <v>851</v>
      </c>
      <c r="B42" s="108"/>
      <c r="C42" s="108"/>
      <c r="D42" s="108"/>
      <c r="E42" s="109"/>
    </row>
    <row r="43" spans="1:5" ht="30" customHeight="1">
      <c r="A43" s="77">
        <v>30</v>
      </c>
      <c r="B43" s="5" t="s">
        <v>700</v>
      </c>
      <c r="C43" s="53">
        <v>15</v>
      </c>
      <c r="D43" s="49" t="s">
        <v>258</v>
      </c>
      <c r="E43" s="50" t="s">
        <v>274</v>
      </c>
    </row>
    <row r="44" spans="1:5" ht="30" customHeight="1">
      <c r="A44" s="77">
        <v>31</v>
      </c>
      <c r="B44" s="5" t="s">
        <v>50</v>
      </c>
      <c r="C44" s="53">
        <v>0</v>
      </c>
      <c r="D44" s="49" t="s">
        <v>258</v>
      </c>
      <c r="E44" s="50" t="s">
        <v>273</v>
      </c>
    </row>
    <row r="45" spans="1:5" ht="30" customHeight="1">
      <c r="A45" s="77">
        <v>32</v>
      </c>
      <c r="B45" s="5" t="s">
        <v>701</v>
      </c>
      <c r="C45" s="53">
        <v>1</v>
      </c>
      <c r="D45" s="49" t="s">
        <v>258</v>
      </c>
      <c r="E45" s="50">
        <v>906</v>
      </c>
    </row>
    <row r="46" spans="1:5" ht="30" customHeight="1">
      <c r="A46" s="77">
        <v>33</v>
      </c>
      <c r="B46" s="4" t="s">
        <v>702</v>
      </c>
      <c r="C46" s="53">
        <v>14</v>
      </c>
      <c r="D46" s="49" t="s">
        <v>256</v>
      </c>
      <c r="E46" s="61"/>
    </row>
    <row r="47" spans="1:5" ht="30" customHeight="1">
      <c r="A47" s="77">
        <v>34</v>
      </c>
      <c r="B47" s="5" t="s">
        <v>703</v>
      </c>
      <c r="C47" s="54">
        <v>14</v>
      </c>
      <c r="D47" s="49" t="s">
        <v>252</v>
      </c>
      <c r="E47" s="99"/>
    </row>
    <row r="48" spans="1:5" ht="30" customHeight="1">
      <c r="A48" s="77">
        <v>35</v>
      </c>
      <c r="B48" s="4" t="s">
        <v>704</v>
      </c>
      <c r="C48" s="53">
        <v>10</v>
      </c>
      <c r="D48" s="49" t="s">
        <v>256</v>
      </c>
      <c r="E48" s="61" t="s">
        <v>272</v>
      </c>
    </row>
    <row r="49" spans="1:5" ht="30" customHeight="1">
      <c r="A49" s="77">
        <v>36</v>
      </c>
      <c r="B49" s="69" t="s">
        <v>705</v>
      </c>
      <c r="C49" s="53">
        <v>4</v>
      </c>
      <c r="D49" s="49"/>
      <c r="E49" s="61"/>
    </row>
    <row r="50" spans="1:5" ht="30" customHeight="1">
      <c r="A50" s="77">
        <v>37</v>
      </c>
      <c r="B50" s="5" t="s">
        <v>195</v>
      </c>
      <c r="C50" s="54"/>
      <c r="D50" s="49"/>
      <c r="E50" s="61"/>
    </row>
    <row r="51" spans="1:5" ht="30" customHeight="1">
      <c r="A51" s="81" t="s">
        <v>657</v>
      </c>
      <c r="B51" s="5" t="s">
        <v>706</v>
      </c>
      <c r="C51" s="54">
        <v>0</v>
      </c>
      <c r="D51" s="49" t="s">
        <v>252</v>
      </c>
      <c r="E51" s="61"/>
    </row>
    <row r="52" spans="1:5" ht="30" customHeight="1">
      <c r="A52" s="81" t="s">
        <v>659</v>
      </c>
      <c r="B52" s="5" t="s">
        <v>317</v>
      </c>
      <c r="C52" s="54">
        <v>4</v>
      </c>
      <c r="D52" s="49" t="s">
        <v>252</v>
      </c>
      <c r="E52" s="61"/>
    </row>
    <row r="53" spans="1:5" ht="30" customHeight="1">
      <c r="A53" s="81" t="s">
        <v>660</v>
      </c>
      <c r="B53" s="5" t="s">
        <v>707</v>
      </c>
      <c r="C53" s="54">
        <v>0</v>
      </c>
      <c r="D53" s="49" t="s">
        <v>252</v>
      </c>
      <c r="E53" s="61"/>
    </row>
    <row r="54" spans="1:5" ht="30" customHeight="1">
      <c r="A54" s="81" t="s">
        <v>662</v>
      </c>
      <c r="B54" s="5" t="s">
        <v>456</v>
      </c>
      <c r="C54" s="54">
        <v>10</v>
      </c>
      <c r="D54" s="49" t="s">
        <v>252</v>
      </c>
      <c r="E54" s="61"/>
    </row>
    <row r="55" spans="1:5" ht="30" customHeight="1">
      <c r="A55" s="81" t="s">
        <v>663</v>
      </c>
      <c r="B55" s="5" t="s">
        <v>194</v>
      </c>
      <c r="C55" s="54">
        <v>0</v>
      </c>
      <c r="D55" s="49" t="s">
        <v>252</v>
      </c>
      <c r="E55" s="45" t="s">
        <v>271</v>
      </c>
    </row>
    <row r="56" spans="1:5" ht="30" customHeight="1">
      <c r="A56" s="77">
        <v>38</v>
      </c>
      <c r="B56" s="5" t="s">
        <v>708</v>
      </c>
      <c r="C56" s="54" t="s">
        <v>264</v>
      </c>
      <c r="D56" s="49"/>
      <c r="E56" s="45"/>
    </row>
    <row r="57" spans="1:5" ht="30" customHeight="1">
      <c r="A57" s="77">
        <v>39</v>
      </c>
      <c r="B57" s="5" t="s">
        <v>709</v>
      </c>
      <c r="C57" s="54" t="s">
        <v>263</v>
      </c>
      <c r="D57" s="49"/>
      <c r="E57" s="45"/>
    </row>
    <row r="58" spans="1:5" ht="30" customHeight="1">
      <c r="A58" s="77">
        <v>40</v>
      </c>
      <c r="B58" s="5" t="s">
        <v>710</v>
      </c>
      <c r="C58" s="54" t="s">
        <v>262</v>
      </c>
      <c r="D58" s="49"/>
      <c r="E58" s="45"/>
    </row>
    <row r="59" spans="1:5" ht="64.8">
      <c r="A59" s="77">
        <v>41</v>
      </c>
      <c r="B59" s="9" t="s">
        <v>588</v>
      </c>
      <c r="C59" s="56" t="s">
        <v>270</v>
      </c>
      <c r="D59" s="46" t="s">
        <v>252</v>
      </c>
      <c r="E59" s="45" t="s">
        <v>269</v>
      </c>
    </row>
    <row r="60" spans="1:5" ht="28.2" customHeight="1">
      <c r="A60" s="107" t="s">
        <v>37</v>
      </c>
      <c r="B60" s="108"/>
      <c r="C60" s="108"/>
      <c r="D60" s="108"/>
      <c r="E60" s="109"/>
    </row>
    <row r="61" spans="1:5" ht="30" customHeight="1">
      <c r="A61" s="77">
        <v>42</v>
      </c>
      <c r="B61" s="4" t="s">
        <v>712</v>
      </c>
      <c r="C61" s="60">
        <v>3</v>
      </c>
      <c r="D61" s="49" t="s">
        <v>258</v>
      </c>
      <c r="E61" s="45"/>
    </row>
    <row r="62" spans="1:5" ht="40.049999999999997" customHeight="1">
      <c r="A62" s="77">
        <v>43</v>
      </c>
      <c r="B62" s="4" t="s">
        <v>713</v>
      </c>
      <c r="C62" s="60">
        <v>10</v>
      </c>
      <c r="D62" s="49" t="s">
        <v>258</v>
      </c>
      <c r="E62" s="50" t="s">
        <v>267</v>
      </c>
    </row>
    <row r="63" spans="1:5" ht="40.049999999999997" customHeight="1">
      <c r="A63" s="77">
        <v>44</v>
      </c>
      <c r="B63" s="4" t="s">
        <v>335</v>
      </c>
      <c r="C63" s="54">
        <v>3</v>
      </c>
      <c r="D63" s="49" t="s">
        <v>258</v>
      </c>
      <c r="E63" s="50" t="s">
        <v>266</v>
      </c>
    </row>
    <row r="64" spans="1:5" ht="30" customHeight="1">
      <c r="A64" s="77">
        <v>45</v>
      </c>
      <c r="B64" s="5" t="s">
        <v>714</v>
      </c>
      <c r="C64" s="53">
        <v>1</v>
      </c>
      <c r="D64" s="49" t="s">
        <v>256</v>
      </c>
      <c r="E64" s="45"/>
    </row>
    <row r="65" spans="1:5" ht="30" customHeight="1">
      <c r="A65" s="77">
        <v>46</v>
      </c>
      <c r="B65" s="5" t="s">
        <v>715</v>
      </c>
      <c r="C65" s="53">
        <v>5</v>
      </c>
      <c r="D65" s="49" t="s">
        <v>252</v>
      </c>
      <c r="E65" s="50" t="s">
        <v>265</v>
      </c>
    </row>
    <row r="66" spans="1:5" ht="30" customHeight="1">
      <c r="A66" s="77">
        <v>47</v>
      </c>
      <c r="B66" s="5" t="s">
        <v>206</v>
      </c>
      <c r="C66" s="53">
        <v>0</v>
      </c>
      <c r="D66" s="49" t="s">
        <v>256</v>
      </c>
      <c r="E66" s="59"/>
    </row>
    <row r="67" spans="1:5" ht="30" customHeight="1">
      <c r="A67" s="77">
        <v>48</v>
      </c>
      <c r="B67" s="5" t="s">
        <v>133</v>
      </c>
      <c r="C67" s="53"/>
      <c r="D67" s="49"/>
      <c r="E67" s="59"/>
    </row>
    <row r="68" spans="1:5" ht="30" customHeight="1">
      <c r="A68" s="81" t="s">
        <v>893</v>
      </c>
      <c r="B68" s="5" t="s">
        <v>30</v>
      </c>
      <c r="C68" s="54">
        <v>0</v>
      </c>
      <c r="D68" s="49" t="s">
        <v>252</v>
      </c>
      <c r="E68" s="45"/>
    </row>
    <row r="69" spans="1:5" ht="30" customHeight="1">
      <c r="A69" s="81" t="s">
        <v>894</v>
      </c>
      <c r="B69" s="5" t="s">
        <v>31</v>
      </c>
      <c r="C69" s="54">
        <v>5</v>
      </c>
      <c r="D69" s="49" t="s">
        <v>252</v>
      </c>
      <c r="E69" s="50"/>
    </row>
    <row r="70" spans="1:5" ht="30" customHeight="1">
      <c r="A70" s="81" t="s">
        <v>895</v>
      </c>
      <c r="B70" s="5" t="s">
        <v>707</v>
      </c>
      <c r="C70" s="53">
        <v>0</v>
      </c>
      <c r="D70" s="49" t="s">
        <v>252</v>
      </c>
      <c r="E70" s="45"/>
    </row>
    <row r="71" spans="1:5" ht="30" customHeight="1">
      <c r="A71" s="81" t="s">
        <v>896</v>
      </c>
      <c r="B71" s="5" t="s">
        <v>32</v>
      </c>
      <c r="C71" s="54">
        <v>0</v>
      </c>
      <c r="D71" s="49" t="s">
        <v>252</v>
      </c>
      <c r="E71" s="50"/>
    </row>
    <row r="72" spans="1:5" ht="30" customHeight="1">
      <c r="A72" s="81" t="s">
        <v>897</v>
      </c>
      <c r="B72" s="5" t="s">
        <v>314</v>
      </c>
      <c r="C72" s="54">
        <v>0</v>
      </c>
      <c r="D72" s="49"/>
      <c r="E72" s="50"/>
    </row>
    <row r="73" spans="1:5" ht="30" customHeight="1">
      <c r="A73" s="77">
        <v>49</v>
      </c>
      <c r="B73" s="5" t="s">
        <v>708</v>
      </c>
      <c r="C73" s="54" t="s">
        <v>264</v>
      </c>
      <c r="D73" s="49"/>
      <c r="E73" s="59"/>
    </row>
    <row r="74" spans="1:5" ht="30" customHeight="1">
      <c r="A74" s="77">
        <v>50</v>
      </c>
      <c r="B74" s="5" t="s">
        <v>70</v>
      </c>
      <c r="C74" s="54" t="s">
        <v>263</v>
      </c>
      <c r="D74" s="49"/>
      <c r="E74" s="59"/>
    </row>
    <row r="75" spans="1:5" ht="30" customHeight="1">
      <c r="A75" s="77">
        <v>51</v>
      </c>
      <c r="B75" s="5" t="s">
        <v>710</v>
      </c>
      <c r="C75" s="54" t="s">
        <v>262</v>
      </c>
      <c r="D75" s="49"/>
      <c r="E75" s="45"/>
    </row>
    <row r="76" spans="1:5" ht="81">
      <c r="A76" s="77">
        <v>52</v>
      </c>
      <c r="B76" s="9" t="s">
        <v>588</v>
      </c>
      <c r="C76" s="56" t="s">
        <v>261</v>
      </c>
      <c r="D76" s="46" t="s">
        <v>252</v>
      </c>
      <c r="E76" s="45" t="s">
        <v>260</v>
      </c>
    </row>
    <row r="77" spans="1:5" ht="28.2" customHeight="1">
      <c r="A77" s="107" t="s">
        <v>42</v>
      </c>
      <c r="B77" s="108"/>
      <c r="C77" s="108"/>
      <c r="D77" s="108"/>
      <c r="E77" s="109"/>
    </row>
    <row r="78" spans="1:5" ht="30" customHeight="1">
      <c r="A78" s="77">
        <v>53</v>
      </c>
      <c r="B78" s="4" t="s">
        <v>203</v>
      </c>
      <c r="C78" s="53">
        <v>11</v>
      </c>
      <c r="D78" s="49" t="s">
        <v>258</v>
      </c>
      <c r="E78" s="45"/>
    </row>
    <row r="79" spans="1:5" ht="30" customHeight="1">
      <c r="A79" s="77">
        <v>54</v>
      </c>
      <c r="B79" s="4" t="s">
        <v>713</v>
      </c>
      <c r="C79" s="53">
        <v>7</v>
      </c>
      <c r="D79" s="49" t="s">
        <v>258</v>
      </c>
      <c r="E79" s="45" t="s">
        <v>259</v>
      </c>
    </row>
    <row r="80" spans="1:5" ht="30" customHeight="1">
      <c r="A80" s="77">
        <v>55</v>
      </c>
      <c r="B80" s="4" t="s">
        <v>335</v>
      </c>
      <c r="C80" s="54">
        <v>4</v>
      </c>
      <c r="D80" s="49" t="s">
        <v>258</v>
      </c>
      <c r="E80" s="50" t="s">
        <v>257</v>
      </c>
    </row>
    <row r="81" spans="1:5" ht="30" customHeight="1">
      <c r="A81" s="77">
        <v>56</v>
      </c>
      <c r="B81" s="5" t="s">
        <v>717</v>
      </c>
      <c r="C81" s="53">
        <v>9</v>
      </c>
      <c r="D81" s="49" t="s">
        <v>256</v>
      </c>
      <c r="E81" s="45"/>
    </row>
    <row r="82" spans="1:5" ht="30" customHeight="1">
      <c r="A82" s="77">
        <v>57</v>
      </c>
      <c r="B82" s="5" t="s">
        <v>718</v>
      </c>
      <c r="C82" s="53">
        <v>5</v>
      </c>
      <c r="D82" s="49" t="s">
        <v>252</v>
      </c>
      <c r="E82" s="45" t="s">
        <v>255</v>
      </c>
    </row>
    <row r="83" spans="1:5" ht="30" customHeight="1">
      <c r="A83" s="77">
        <v>58</v>
      </c>
      <c r="B83" s="5" t="s">
        <v>719</v>
      </c>
      <c r="C83" s="53">
        <v>4</v>
      </c>
      <c r="D83" s="49" t="s">
        <v>252</v>
      </c>
      <c r="E83" s="45" t="s">
        <v>254</v>
      </c>
    </row>
    <row r="84" spans="1:5" ht="30" customHeight="1">
      <c r="A84" s="77">
        <v>59</v>
      </c>
      <c r="B84" s="5" t="s">
        <v>720</v>
      </c>
      <c r="C84" s="53">
        <v>5</v>
      </c>
      <c r="D84" s="49" t="s">
        <v>252</v>
      </c>
      <c r="E84" s="51"/>
    </row>
    <row r="85" spans="1:5" ht="30" customHeight="1">
      <c r="A85" s="77">
        <v>60</v>
      </c>
      <c r="B85" s="5" t="s">
        <v>133</v>
      </c>
      <c r="C85" s="58"/>
      <c r="D85" s="49"/>
      <c r="E85" s="51"/>
    </row>
    <row r="86" spans="1:5" ht="30" customHeight="1">
      <c r="A86" s="81" t="s">
        <v>898</v>
      </c>
      <c r="B86" s="5" t="s">
        <v>318</v>
      </c>
      <c r="C86" s="53">
        <v>0</v>
      </c>
      <c r="D86" s="49" t="s">
        <v>29</v>
      </c>
      <c r="E86" s="51"/>
    </row>
    <row r="87" spans="1:5" ht="30" customHeight="1">
      <c r="A87" s="81" t="s">
        <v>899</v>
      </c>
      <c r="B87" s="5" t="s">
        <v>317</v>
      </c>
      <c r="C87" s="53">
        <v>5</v>
      </c>
      <c r="D87" s="49" t="s">
        <v>253</v>
      </c>
      <c r="E87" s="51"/>
    </row>
    <row r="88" spans="1:5" ht="30" customHeight="1">
      <c r="A88" s="81" t="s">
        <v>900</v>
      </c>
      <c r="B88" s="5" t="s">
        <v>707</v>
      </c>
      <c r="C88" s="53">
        <v>0</v>
      </c>
      <c r="D88" s="49" t="s">
        <v>252</v>
      </c>
      <c r="E88" s="51"/>
    </row>
    <row r="89" spans="1:5" ht="30" customHeight="1">
      <c r="A89" s="81" t="s">
        <v>901</v>
      </c>
      <c r="B89" s="5" t="s">
        <v>315</v>
      </c>
      <c r="C89" s="53">
        <v>0</v>
      </c>
      <c r="D89" s="49" t="s">
        <v>29</v>
      </c>
      <c r="E89" s="51"/>
    </row>
    <row r="90" spans="1:5" ht="30" customHeight="1">
      <c r="A90" s="81" t="s">
        <v>902</v>
      </c>
      <c r="B90" s="5" t="s">
        <v>314</v>
      </c>
      <c r="C90" s="58">
        <v>0</v>
      </c>
      <c r="D90" s="49"/>
      <c r="E90" s="51"/>
    </row>
    <row r="91" spans="1:5" ht="30" customHeight="1">
      <c r="A91" s="77">
        <v>61</v>
      </c>
      <c r="B91" s="5" t="s">
        <v>708</v>
      </c>
      <c r="C91" s="54" t="s">
        <v>146</v>
      </c>
      <c r="D91" s="49"/>
      <c r="E91" s="50"/>
    </row>
    <row r="92" spans="1:5" ht="30" customHeight="1">
      <c r="A92" s="77">
        <v>62</v>
      </c>
      <c r="B92" s="5" t="s">
        <v>709</v>
      </c>
      <c r="C92" s="54" t="s">
        <v>251</v>
      </c>
      <c r="D92" s="49"/>
      <c r="E92" s="50"/>
    </row>
    <row r="93" spans="1:5" ht="30" customHeight="1">
      <c r="A93" s="77">
        <v>63</v>
      </c>
      <c r="B93" s="5" t="s">
        <v>710</v>
      </c>
      <c r="C93" s="54" t="s">
        <v>250</v>
      </c>
      <c r="D93" s="46"/>
      <c r="E93" s="45"/>
    </row>
    <row r="94" spans="1:5" ht="113.4">
      <c r="A94" s="77">
        <v>64</v>
      </c>
      <c r="B94" s="9" t="s">
        <v>175</v>
      </c>
      <c r="C94" s="57" t="s">
        <v>249</v>
      </c>
      <c r="D94" s="49" t="s">
        <v>248</v>
      </c>
      <c r="E94" s="45" t="s">
        <v>247</v>
      </c>
    </row>
    <row r="95" spans="1:5" ht="28.2" customHeight="1">
      <c r="A95" s="107" t="s">
        <v>449</v>
      </c>
      <c r="B95" s="108"/>
      <c r="C95" s="108"/>
      <c r="D95" s="108"/>
      <c r="E95" s="109"/>
    </row>
    <row r="96" spans="1:5" ht="30" customHeight="1">
      <c r="A96" s="82">
        <v>65</v>
      </c>
      <c r="B96" s="9" t="s">
        <v>722</v>
      </c>
      <c r="C96" s="46">
        <v>2</v>
      </c>
      <c r="D96" s="46" t="s">
        <v>245</v>
      </c>
      <c r="E96" s="45" t="s">
        <v>246</v>
      </c>
    </row>
    <row r="97" spans="1:5" ht="30" customHeight="1">
      <c r="A97" s="82">
        <v>66</v>
      </c>
      <c r="B97" s="9" t="s">
        <v>723</v>
      </c>
      <c r="C97" s="46">
        <v>11</v>
      </c>
      <c r="D97" s="46" t="s">
        <v>245</v>
      </c>
      <c r="E97" s="47" t="s">
        <v>244</v>
      </c>
    </row>
    <row r="98" spans="1:5" ht="30" customHeight="1">
      <c r="A98" s="82">
        <v>67</v>
      </c>
      <c r="B98" s="9" t="s">
        <v>447</v>
      </c>
      <c r="C98" s="46">
        <v>39</v>
      </c>
      <c r="D98" s="46" t="s">
        <v>243</v>
      </c>
      <c r="E98" s="47" t="s">
        <v>242</v>
      </c>
    </row>
    <row r="99" spans="1:5" ht="30" customHeight="1">
      <c r="A99" s="82">
        <v>68</v>
      </c>
      <c r="B99" s="9" t="s">
        <v>724</v>
      </c>
      <c r="C99" s="46">
        <v>243</v>
      </c>
      <c r="D99" s="46" t="s">
        <v>241</v>
      </c>
      <c r="E99" s="45" t="s">
        <v>240</v>
      </c>
    </row>
    <row r="100" spans="1:5" ht="30" customHeight="1">
      <c r="A100" s="82">
        <v>69</v>
      </c>
      <c r="B100" s="9" t="s">
        <v>588</v>
      </c>
      <c r="C100" s="56" t="s">
        <v>239</v>
      </c>
      <c r="D100" s="46" t="s">
        <v>29</v>
      </c>
      <c r="E100" s="47"/>
    </row>
    <row r="101" spans="1:5" ht="30" customHeight="1">
      <c r="A101" s="82">
        <v>70</v>
      </c>
      <c r="B101" s="9" t="s">
        <v>299</v>
      </c>
      <c r="C101" s="46">
        <v>9</v>
      </c>
      <c r="D101" s="46" t="s">
        <v>235</v>
      </c>
      <c r="E101" s="45" t="s">
        <v>238</v>
      </c>
    </row>
    <row r="102" spans="1:5" ht="30" customHeight="1">
      <c r="A102" s="82">
        <v>71</v>
      </c>
      <c r="B102" s="9" t="s">
        <v>585</v>
      </c>
      <c r="C102" s="46">
        <v>4</v>
      </c>
      <c r="D102" s="46" t="s">
        <v>29</v>
      </c>
      <c r="E102" s="45" t="s">
        <v>237</v>
      </c>
    </row>
    <row r="103" spans="1:5" ht="30" customHeight="1">
      <c r="A103" s="82">
        <v>72</v>
      </c>
      <c r="B103" s="9" t="s">
        <v>725</v>
      </c>
      <c r="C103" s="46">
        <v>8</v>
      </c>
      <c r="D103" s="46" t="s">
        <v>235</v>
      </c>
      <c r="E103" s="45" t="s">
        <v>236</v>
      </c>
    </row>
    <row r="104" spans="1:5" ht="30" customHeight="1">
      <c r="A104" s="82">
        <v>73</v>
      </c>
      <c r="B104" s="9" t="s">
        <v>726</v>
      </c>
      <c r="C104" s="46">
        <v>0</v>
      </c>
      <c r="D104" s="46" t="s">
        <v>235</v>
      </c>
      <c r="E104" s="47"/>
    </row>
    <row r="105" spans="1:5" ht="30" customHeight="1" thickBot="1">
      <c r="A105" s="103">
        <v>74</v>
      </c>
      <c r="B105" s="83" t="s">
        <v>294</v>
      </c>
      <c r="C105" s="43">
        <v>9</v>
      </c>
      <c r="D105" s="43" t="s">
        <v>29</v>
      </c>
      <c r="E105" s="55"/>
    </row>
    <row r="106" spans="1:5" ht="16.2">
      <c r="A106" s="2"/>
      <c r="B106" s="2"/>
      <c r="C106" s="41"/>
      <c r="D106" s="41"/>
      <c r="E106" s="40"/>
    </row>
    <row r="107" spans="1:5" ht="16.2">
      <c r="A107" s="2"/>
      <c r="B107" s="2"/>
      <c r="C107" s="41"/>
      <c r="D107" s="41"/>
      <c r="E107" s="40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35433070866141736" bottom="0.55118110236220474" header="0.31496062992125984" footer="0.31496062992125984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115" zoomScaleNormal="115" zoomScaleSheetLayoutView="115" workbookViewId="0">
      <pane xSplit="2" ySplit="2" topLeftCell="C3" activePane="bottomRight" state="frozen"/>
      <selection activeCell="B94" sqref="B94"/>
      <selection pane="topRight" activeCell="B94" sqref="B94"/>
      <selection pane="bottomLeft" activeCell="B94" sqref="B94"/>
      <selection pane="bottomRight" activeCell="C4" sqref="C4:C7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39" customWidth="1"/>
    <col min="5" max="5" width="50.77734375" style="38" customWidth="1"/>
    <col min="6" max="16384" width="8.77734375" style="38"/>
  </cols>
  <sheetData>
    <row r="1" spans="1:5" ht="30" customHeight="1">
      <c r="A1" s="104" t="s">
        <v>394</v>
      </c>
      <c r="B1" s="105"/>
      <c r="C1" s="105"/>
      <c r="D1" s="105"/>
      <c r="E1" s="106"/>
    </row>
    <row r="2" spans="1:5" ht="30" customHeight="1">
      <c r="A2" s="74" t="s">
        <v>3</v>
      </c>
      <c r="B2" s="71" t="s">
        <v>4</v>
      </c>
      <c r="C2" s="65" t="s">
        <v>5</v>
      </c>
      <c r="D2" s="65" t="s">
        <v>6</v>
      </c>
      <c r="E2" s="75" t="s">
        <v>7</v>
      </c>
    </row>
    <row r="3" spans="1:5" ht="30" customHeight="1">
      <c r="A3" s="76">
        <v>1</v>
      </c>
      <c r="B3" s="5" t="s">
        <v>393</v>
      </c>
      <c r="C3" s="53">
        <v>6</v>
      </c>
      <c r="D3" s="54" t="s">
        <v>23</v>
      </c>
      <c r="E3" s="50" t="s">
        <v>24</v>
      </c>
    </row>
    <row r="4" spans="1:5" ht="30" customHeight="1">
      <c r="A4" s="76">
        <v>2</v>
      </c>
      <c r="B4" s="5" t="s">
        <v>34</v>
      </c>
      <c r="C4" s="53">
        <v>15</v>
      </c>
      <c r="D4" s="49"/>
      <c r="E4" s="50" t="s">
        <v>233</v>
      </c>
    </row>
    <row r="5" spans="1:5" ht="30" customHeight="1">
      <c r="A5" s="76">
        <v>3</v>
      </c>
      <c r="B5" s="5" t="s">
        <v>35</v>
      </c>
      <c r="C5" s="49">
        <v>16</v>
      </c>
      <c r="D5" s="49"/>
      <c r="E5" s="50" t="s">
        <v>392</v>
      </c>
    </row>
    <row r="6" spans="1:5" ht="30" customHeight="1">
      <c r="A6" s="76">
        <v>4</v>
      </c>
      <c r="B6" s="5" t="s">
        <v>43</v>
      </c>
      <c r="C6" s="49">
        <v>9</v>
      </c>
      <c r="D6" s="54"/>
      <c r="E6" s="50" t="s">
        <v>391</v>
      </c>
    </row>
    <row r="7" spans="1:5" ht="30" customHeight="1">
      <c r="A7" s="76">
        <v>5</v>
      </c>
      <c r="B7" s="5" t="s">
        <v>390</v>
      </c>
      <c r="C7" s="49">
        <v>6</v>
      </c>
      <c r="D7" s="54"/>
      <c r="E7" s="50"/>
    </row>
    <row r="8" spans="1:5" ht="30" customHeight="1">
      <c r="A8" s="76">
        <v>6</v>
      </c>
      <c r="B8" s="5" t="s">
        <v>738</v>
      </c>
      <c r="C8" s="49">
        <f>SUM(C4:C7)</f>
        <v>46</v>
      </c>
      <c r="D8" s="54"/>
      <c r="E8" s="50"/>
    </row>
    <row r="9" spans="1:5" ht="30" customHeight="1">
      <c r="A9" s="107" t="s">
        <v>644</v>
      </c>
      <c r="B9" s="108"/>
      <c r="C9" s="108"/>
      <c r="D9" s="108"/>
      <c r="E9" s="109"/>
    </row>
    <row r="10" spans="1:5" ht="30" customHeight="1">
      <c r="A10" s="76">
        <v>7</v>
      </c>
      <c r="B10" s="5" t="s">
        <v>8</v>
      </c>
      <c r="C10" s="49"/>
      <c r="D10" s="49"/>
      <c r="E10" s="50" t="s">
        <v>389</v>
      </c>
    </row>
    <row r="11" spans="1:5" ht="30" customHeight="1">
      <c r="A11" s="76">
        <v>8</v>
      </c>
      <c r="B11" s="5" t="s">
        <v>39</v>
      </c>
      <c r="C11" s="49"/>
      <c r="D11" s="49"/>
      <c r="E11" s="50" t="s">
        <v>388</v>
      </c>
    </row>
    <row r="12" spans="1:5" ht="30" customHeight="1">
      <c r="A12" s="107" t="s">
        <v>645</v>
      </c>
      <c r="B12" s="108"/>
      <c r="C12" s="108"/>
      <c r="D12" s="108"/>
      <c r="E12" s="109"/>
    </row>
    <row r="13" spans="1:5" ht="30" customHeight="1">
      <c r="A13" s="77">
        <v>9</v>
      </c>
      <c r="B13" s="5" t="s">
        <v>9</v>
      </c>
      <c r="C13" s="53">
        <v>500</v>
      </c>
      <c r="D13" s="54" t="s">
        <v>1</v>
      </c>
      <c r="E13" s="45"/>
    </row>
    <row r="14" spans="1:5" ht="30" customHeight="1">
      <c r="A14" s="77">
        <v>10</v>
      </c>
      <c r="B14" s="4" t="s">
        <v>25</v>
      </c>
      <c r="C14" s="49" t="s">
        <v>387</v>
      </c>
      <c r="D14" s="49" t="s">
        <v>386</v>
      </c>
      <c r="E14" s="45"/>
    </row>
    <row r="15" spans="1:5" ht="30" customHeight="1">
      <c r="A15" s="77">
        <v>11</v>
      </c>
      <c r="B15" s="5" t="s">
        <v>10</v>
      </c>
      <c r="C15" s="49" t="s">
        <v>385</v>
      </c>
      <c r="D15" s="49" t="s">
        <v>298</v>
      </c>
      <c r="E15" s="45"/>
    </row>
    <row r="16" spans="1:5" ht="30" customHeight="1">
      <c r="A16" s="77">
        <v>12</v>
      </c>
      <c r="B16" s="5" t="s">
        <v>11</v>
      </c>
      <c r="C16" s="53">
        <v>106</v>
      </c>
      <c r="D16" s="49"/>
      <c r="E16" s="45"/>
    </row>
    <row r="17" spans="1:6" ht="30" customHeight="1">
      <c r="A17" s="77">
        <v>13</v>
      </c>
      <c r="B17" s="4" t="s">
        <v>26</v>
      </c>
      <c r="C17" s="54" t="s">
        <v>2</v>
      </c>
      <c r="D17" s="49"/>
      <c r="E17" s="45"/>
    </row>
    <row r="18" spans="1:6" ht="30" customHeight="1">
      <c r="A18" s="107" t="s">
        <v>846</v>
      </c>
      <c r="B18" s="108"/>
      <c r="C18" s="108"/>
      <c r="D18" s="108"/>
      <c r="E18" s="109"/>
    </row>
    <row r="19" spans="1:6" ht="30" customHeight="1">
      <c r="A19" s="77">
        <v>14</v>
      </c>
      <c r="B19" s="5" t="s">
        <v>224</v>
      </c>
      <c r="C19" s="53">
        <v>0</v>
      </c>
      <c r="D19" s="54" t="s">
        <v>12</v>
      </c>
      <c r="E19" s="50" t="s">
        <v>13</v>
      </c>
    </row>
    <row r="20" spans="1:6" ht="30" customHeight="1">
      <c r="A20" s="77">
        <v>15</v>
      </c>
      <c r="B20" s="5" t="s">
        <v>727</v>
      </c>
      <c r="C20" s="53">
        <v>1</v>
      </c>
      <c r="D20" s="54" t="s">
        <v>12</v>
      </c>
      <c r="E20" s="50" t="s">
        <v>384</v>
      </c>
    </row>
    <row r="21" spans="1:6" ht="30" customHeight="1">
      <c r="A21" s="77">
        <v>16</v>
      </c>
      <c r="B21" s="5" t="s">
        <v>221</v>
      </c>
      <c r="C21" s="53">
        <v>0</v>
      </c>
      <c r="D21" s="54" t="s">
        <v>12</v>
      </c>
      <c r="E21" s="45" t="s">
        <v>27</v>
      </c>
    </row>
    <row r="22" spans="1:6" ht="30" customHeight="1">
      <c r="A22" s="77">
        <v>17</v>
      </c>
      <c r="B22" s="4" t="s">
        <v>728</v>
      </c>
      <c r="C22" s="53">
        <v>0</v>
      </c>
      <c r="D22" s="54" t="s">
        <v>383</v>
      </c>
      <c r="E22" s="45" t="s">
        <v>382</v>
      </c>
    </row>
    <row r="23" spans="1:6" ht="30" customHeight="1">
      <c r="A23" s="107" t="s">
        <v>69</v>
      </c>
      <c r="B23" s="108"/>
      <c r="C23" s="108"/>
      <c r="D23" s="108"/>
      <c r="E23" s="109"/>
    </row>
    <row r="24" spans="1:6" ht="30" customHeight="1">
      <c r="A24" s="77">
        <v>18</v>
      </c>
      <c r="B24" s="5" t="s">
        <v>16</v>
      </c>
      <c r="C24" s="53">
        <v>5</v>
      </c>
      <c r="D24" s="54" t="s">
        <v>17</v>
      </c>
      <c r="E24" s="50" t="s">
        <v>381</v>
      </c>
    </row>
    <row r="25" spans="1:6" ht="16.2">
      <c r="A25" s="78" t="s">
        <v>858</v>
      </c>
      <c r="B25" s="5" t="s">
        <v>859</v>
      </c>
      <c r="C25" s="53" t="s">
        <v>871</v>
      </c>
      <c r="D25" s="54"/>
      <c r="E25" s="79"/>
      <c r="F25" s="70"/>
    </row>
    <row r="26" spans="1:6" ht="16.2">
      <c r="A26" s="78" t="s">
        <v>860</v>
      </c>
      <c r="B26" s="5" t="s">
        <v>861</v>
      </c>
      <c r="C26" s="53" t="s">
        <v>80</v>
      </c>
      <c r="D26" s="54"/>
      <c r="E26" s="80"/>
      <c r="F26" s="70"/>
    </row>
    <row r="27" spans="1:6" ht="16.2">
      <c r="A27" s="78" t="s">
        <v>863</v>
      </c>
      <c r="B27" s="5" t="s">
        <v>864</v>
      </c>
      <c r="C27" s="53" t="s">
        <v>80</v>
      </c>
      <c r="D27" s="54"/>
      <c r="E27" s="79"/>
      <c r="F27" s="70"/>
    </row>
    <row r="28" spans="1:6" ht="16.2">
      <c r="A28" s="78" t="s">
        <v>865</v>
      </c>
      <c r="B28" s="5" t="s">
        <v>866</v>
      </c>
      <c r="C28" s="53" t="s">
        <v>80</v>
      </c>
      <c r="D28" s="54"/>
      <c r="E28" s="79"/>
      <c r="F28" s="70"/>
    </row>
    <row r="29" spans="1:6" ht="30" customHeight="1">
      <c r="A29" s="77">
        <v>19</v>
      </c>
      <c r="B29" s="5" t="s">
        <v>14</v>
      </c>
      <c r="C29" s="53">
        <v>0</v>
      </c>
      <c r="D29" s="54" t="s">
        <v>12</v>
      </c>
      <c r="E29" s="45"/>
    </row>
    <row r="30" spans="1:6" ht="30" customHeight="1">
      <c r="A30" s="77">
        <v>20</v>
      </c>
      <c r="B30" s="5" t="s">
        <v>15</v>
      </c>
      <c r="C30" s="53">
        <v>2</v>
      </c>
      <c r="D30" s="54" t="s">
        <v>12</v>
      </c>
      <c r="E30" s="45"/>
    </row>
    <row r="31" spans="1:6" ht="30" customHeight="1">
      <c r="A31" s="77">
        <v>21</v>
      </c>
      <c r="B31" s="5" t="s">
        <v>59</v>
      </c>
      <c r="C31" s="54" t="s">
        <v>2</v>
      </c>
      <c r="D31" s="49"/>
      <c r="E31" s="45"/>
    </row>
    <row r="32" spans="1:6" ht="30" customHeight="1">
      <c r="A32" s="107" t="s">
        <v>44</v>
      </c>
      <c r="B32" s="108"/>
      <c r="C32" s="108"/>
      <c r="D32" s="108"/>
      <c r="E32" s="109"/>
    </row>
    <row r="33" spans="1:5" ht="30" customHeight="1">
      <c r="A33" s="77">
        <v>22</v>
      </c>
      <c r="B33" s="5" t="s">
        <v>46</v>
      </c>
      <c r="C33" s="54" t="s">
        <v>2</v>
      </c>
      <c r="D33" s="49"/>
      <c r="E33" s="45"/>
    </row>
    <row r="34" spans="1:5" ht="30" customHeight="1">
      <c r="A34" s="77">
        <v>23</v>
      </c>
      <c r="B34" s="5" t="s">
        <v>45</v>
      </c>
      <c r="C34" s="53">
        <v>27</v>
      </c>
      <c r="D34" s="49" t="s">
        <v>298</v>
      </c>
      <c r="E34" s="50" t="s">
        <v>379</v>
      </c>
    </row>
    <row r="35" spans="1:5" ht="30" customHeight="1">
      <c r="A35" s="77">
        <v>24</v>
      </c>
      <c r="B35" s="4" t="s">
        <v>28</v>
      </c>
      <c r="C35" s="53">
        <v>27</v>
      </c>
      <c r="D35" s="49" t="s">
        <v>298</v>
      </c>
      <c r="E35" s="50" t="s">
        <v>378</v>
      </c>
    </row>
    <row r="36" spans="1:5" ht="30" customHeight="1">
      <c r="A36" s="77">
        <v>25</v>
      </c>
      <c r="B36" s="4" t="s">
        <v>75</v>
      </c>
      <c r="C36" s="53" t="s">
        <v>310</v>
      </c>
      <c r="D36" s="49"/>
      <c r="E36" s="50"/>
    </row>
    <row r="37" spans="1:5" ht="30" customHeight="1">
      <c r="A37" s="77">
        <v>26</v>
      </c>
      <c r="B37" s="4" t="s">
        <v>729</v>
      </c>
      <c r="C37" s="53" t="s">
        <v>310</v>
      </c>
      <c r="D37" s="49"/>
      <c r="E37" s="50"/>
    </row>
    <row r="38" spans="1:5" ht="30" customHeight="1">
      <c r="A38" s="107" t="s">
        <v>652</v>
      </c>
      <c r="B38" s="108"/>
      <c r="C38" s="108"/>
      <c r="D38" s="108"/>
      <c r="E38" s="109"/>
    </row>
    <row r="39" spans="1:5" ht="30" customHeight="1">
      <c r="A39" s="77">
        <v>27</v>
      </c>
      <c r="B39" s="5" t="s">
        <v>18</v>
      </c>
      <c r="C39" s="54" t="s">
        <v>2</v>
      </c>
      <c r="D39" s="49"/>
      <c r="E39" s="50" t="s">
        <v>19</v>
      </c>
    </row>
    <row r="40" spans="1:5" ht="30" customHeight="1">
      <c r="A40" s="77">
        <v>28</v>
      </c>
      <c r="B40" s="5" t="s">
        <v>20</v>
      </c>
      <c r="C40" s="54" t="s">
        <v>2</v>
      </c>
      <c r="D40" s="49"/>
      <c r="E40" s="50" t="s">
        <v>377</v>
      </c>
    </row>
    <row r="41" spans="1:5" ht="30" customHeight="1">
      <c r="A41" s="77">
        <v>29</v>
      </c>
      <c r="B41" s="5" t="s">
        <v>21</v>
      </c>
      <c r="C41" s="54" t="s">
        <v>2</v>
      </c>
      <c r="D41" s="49"/>
      <c r="E41" s="50"/>
    </row>
    <row r="42" spans="1:5" ht="30" customHeight="1">
      <c r="A42" s="107" t="s">
        <v>22</v>
      </c>
      <c r="B42" s="108"/>
      <c r="C42" s="108"/>
      <c r="D42" s="108"/>
      <c r="E42" s="109"/>
    </row>
    <row r="43" spans="1:5" ht="30" customHeight="1">
      <c r="A43" s="77">
        <v>30</v>
      </c>
      <c r="B43" s="5" t="s">
        <v>38</v>
      </c>
      <c r="C43" s="53">
        <v>14</v>
      </c>
      <c r="D43" s="49" t="s">
        <v>323</v>
      </c>
      <c r="E43" s="50" t="s">
        <v>376</v>
      </c>
    </row>
    <row r="44" spans="1:5" ht="30" customHeight="1">
      <c r="A44" s="77">
        <v>31</v>
      </c>
      <c r="B44" s="5" t="s">
        <v>50</v>
      </c>
      <c r="C44" s="53">
        <v>1</v>
      </c>
      <c r="D44" s="49" t="s">
        <v>323</v>
      </c>
      <c r="E44" s="50" t="s">
        <v>375</v>
      </c>
    </row>
    <row r="45" spans="1:5" ht="30" customHeight="1">
      <c r="A45" s="77">
        <v>32</v>
      </c>
      <c r="B45" s="5" t="s">
        <v>730</v>
      </c>
      <c r="C45" s="53">
        <v>4</v>
      </c>
      <c r="D45" s="49" t="s">
        <v>323</v>
      </c>
      <c r="E45" s="50" t="s">
        <v>374</v>
      </c>
    </row>
    <row r="46" spans="1:5" ht="30" customHeight="1">
      <c r="A46" s="77">
        <v>33</v>
      </c>
      <c r="B46" s="4" t="s">
        <v>213</v>
      </c>
      <c r="C46" s="53">
        <v>13</v>
      </c>
      <c r="D46" s="49" t="s">
        <v>359</v>
      </c>
      <c r="E46" s="45"/>
    </row>
    <row r="47" spans="1:5" ht="30" customHeight="1">
      <c r="A47" s="77">
        <v>34</v>
      </c>
      <c r="B47" s="5" t="s">
        <v>371</v>
      </c>
      <c r="C47" s="54">
        <v>14</v>
      </c>
      <c r="D47" s="49" t="s">
        <v>298</v>
      </c>
      <c r="E47" s="99"/>
    </row>
    <row r="48" spans="1:5" ht="30" customHeight="1">
      <c r="A48" s="77">
        <v>35</v>
      </c>
      <c r="B48" s="4" t="s">
        <v>71</v>
      </c>
      <c r="C48" s="53">
        <v>5</v>
      </c>
      <c r="D48" s="49" t="s">
        <v>359</v>
      </c>
      <c r="E48" s="45" t="s">
        <v>372</v>
      </c>
    </row>
    <row r="49" spans="1:5" ht="30" customHeight="1">
      <c r="A49" s="77">
        <v>36</v>
      </c>
      <c r="B49" s="69" t="s">
        <v>656</v>
      </c>
      <c r="C49" s="53">
        <v>8</v>
      </c>
      <c r="D49" s="49"/>
      <c r="E49" s="45"/>
    </row>
    <row r="50" spans="1:5" ht="30" customHeight="1">
      <c r="A50" s="77">
        <v>37</v>
      </c>
      <c r="B50" s="5" t="s">
        <v>195</v>
      </c>
      <c r="C50" s="54"/>
      <c r="D50" s="49"/>
      <c r="E50" s="45"/>
    </row>
    <row r="51" spans="1:5" ht="30" customHeight="1">
      <c r="A51" s="81" t="s">
        <v>657</v>
      </c>
      <c r="B51" s="5" t="s">
        <v>658</v>
      </c>
      <c r="C51" s="54">
        <v>0</v>
      </c>
      <c r="D51" s="49" t="s">
        <v>298</v>
      </c>
      <c r="E51" s="45"/>
    </row>
    <row r="52" spans="1:5" ht="30" customHeight="1">
      <c r="A52" s="81" t="s">
        <v>659</v>
      </c>
      <c r="B52" s="5" t="s">
        <v>31</v>
      </c>
      <c r="C52" s="54">
        <v>9</v>
      </c>
      <c r="D52" s="49" t="s">
        <v>298</v>
      </c>
      <c r="E52" s="45"/>
    </row>
    <row r="53" spans="1:5" ht="30" customHeight="1">
      <c r="A53" s="81" t="s">
        <v>660</v>
      </c>
      <c r="B53" s="5" t="s">
        <v>33</v>
      </c>
      <c r="C53" s="54">
        <v>1</v>
      </c>
      <c r="D53" s="49" t="s">
        <v>298</v>
      </c>
      <c r="E53" s="45"/>
    </row>
    <row r="54" spans="1:5" ht="30" customHeight="1">
      <c r="A54" s="81" t="s">
        <v>662</v>
      </c>
      <c r="B54" s="5" t="s">
        <v>331</v>
      </c>
      <c r="C54" s="54">
        <v>4</v>
      </c>
      <c r="D54" s="49" t="s">
        <v>298</v>
      </c>
      <c r="E54" s="45"/>
    </row>
    <row r="55" spans="1:5" ht="30" customHeight="1">
      <c r="A55" s="81" t="s">
        <v>663</v>
      </c>
      <c r="B55" s="5" t="s">
        <v>194</v>
      </c>
      <c r="C55" s="54">
        <v>0</v>
      </c>
      <c r="D55" s="49" t="s">
        <v>298</v>
      </c>
      <c r="E55" s="45" t="s">
        <v>370</v>
      </c>
    </row>
    <row r="56" spans="1:5" ht="30" customHeight="1">
      <c r="A56" s="77">
        <v>38</v>
      </c>
      <c r="B56" s="5" t="s">
        <v>193</v>
      </c>
      <c r="C56" s="54" t="s">
        <v>330</v>
      </c>
      <c r="D56" s="49"/>
      <c r="E56" s="45"/>
    </row>
    <row r="57" spans="1:5" ht="30" customHeight="1">
      <c r="A57" s="77">
        <v>39</v>
      </c>
      <c r="B57" s="5" t="s">
        <v>311</v>
      </c>
      <c r="C57" s="54" t="s">
        <v>310</v>
      </c>
      <c r="D57" s="49"/>
      <c r="E57" s="45"/>
    </row>
    <row r="58" spans="1:5" ht="30" customHeight="1">
      <c r="A58" s="77">
        <v>40</v>
      </c>
      <c r="B58" s="5" t="s">
        <v>72</v>
      </c>
      <c r="C58" s="54" t="s">
        <v>308</v>
      </c>
      <c r="D58" s="49"/>
      <c r="E58" s="45"/>
    </row>
    <row r="59" spans="1:5" ht="81">
      <c r="A59" s="77">
        <v>41</v>
      </c>
      <c r="B59" s="9" t="s">
        <v>175</v>
      </c>
      <c r="C59" s="56" t="s">
        <v>369</v>
      </c>
      <c r="D59" s="46" t="s">
        <v>298</v>
      </c>
      <c r="E59" s="45" t="s">
        <v>368</v>
      </c>
    </row>
    <row r="60" spans="1:5" ht="30" customHeight="1">
      <c r="A60" s="107" t="s">
        <v>37</v>
      </c>
      <c r="B60" s="108"/>
      <c r="C60" s="108"/>
      <c r="D60" s="108"/>
      <c r="E60" s="109"/>
    </row>
    <row r="61" spans="1:5" ht="30" customHeight="1">
      <c r="A61" s="77">
        <v>42</v>
      </c>
      <c r="B61" s="4" t="s">
        <v>62</v>
      </c>
      <c r="C61" s="60">
        <v>15</v>
      </c>
      <c r="D61" s="49" t="s">
        <v>323</v>
      </c>
      <c r="E61" s="45"/>
    </row>
    <row r="62" spans="1:5" ht="30" customHeight="1">
      <c r="A62" s="77">
        <v>43</v>
      </c>
      <c r="B62" s="4" t="s">
        <v>326</v>
      </c>
      <c r="C62" s="60">
        <v>1</v>
      </c>
      <c r="D62" s="49" t="s">
        <v>323</v>
      </c>
      <c r="E62" s="50" t="s">
        <v>366</v>
      </c>
    </row>
    <row r="63" spans="1:5" ht="48.6">
      <c r="A63" s="77">
        <v>44</v>
      </c>
      <c r="B63" s="4" t="s">
        <v>324</v>
      </c>
      <c r="C63" s="54">
        <v>10</v>
      </c>
      <c r="D63" s="49" t="s">
        <v>323</v>
      </c>
      <c r="E63" s="50" t="s">
        <v>365</v>
      </c>
    </row>
    <row r="64" spans="1:5" ht="30" customHeight="1">
      <c r="A64" s="77">
        <v>45</v>
      </c>
      <c r="B64" s="5" t="s">
        <v>665</v>
      </c>
      <c r="C64" s="53">
        <v>12</v>
      </c>
      <c r="D64" s="49" t="s">
        <v>359</v>
      </c>
      <c r="E64" s="45"/>
    </row>
    <row r="65" spans="1:5" ht="30" customHeight="1">
      <c r="A65" s="77">
        <v>46</v>
      </c>
      <c r="B65" s="5" t="s">
        <v>74</v>
      </c>
      <c r="C65" s="53">
        <v>6</v>
      </c>
      <c r="D65" s="49" t="s">
        <v>298</v>
      </c>
      <c r="E65" s="50" t="s">
        <v>364</v>
      </c>
    </row>
    <row r="66" spans="1:5" ht="30" customHeight="1">
      <c r="A66" s="77">
        <v>47</v>
      </c>
      <c r="B66" s="5" t="s">
        <v>206</v>
      </c>
      <c r="C66" s="53">
        <v>2</v>
      </c>
      <c r="D66" s="49" t="s">
        <v>142</v>
      </c>
      <c r="E66" s="50"/>
    </row>
    <row r="67" spans="1:5" ht="30" customHeight="1">
      <c r="A67" s="77">
        <v>48</v>
      </c>
      <c r="B67" s="5" t="s">
        <v>319</v>
      </c>
      <c r="C67" s="53"/>
      <c r="D67" s="49"/>
      <c r="E67" s="50"/>
    </row>
    <row r="68" spans="1:5" ht="30" customHeight="1">
      <c r="A68" s="81" t="s">
        <v>893</v>
      </c>
      <c r="B68" s="5" t="s">
        <v>30</v>
      </c>
      <c r="C68" s="54">
        <v>0</v>
      </c>
      <c r="D68" s="49" t="s">
        <v>134</v>
      </c>
      <c r="E68" s="45"/>
    </row>
    <row r="69" spans="1:5" ht="30" customHeight="1">
      <c r="A69" s="81" t="s">
        <v>894</v>
      </c>
      <c r="B69" s="5" t="s">
        <v>332</v>
      </c>
      <c r="C69" s="54">
        <v>4</v>
      </c>
      <c r="D69" s="49" t="s">
        <v>134</v>
      </c>
      <c r="E69" s="50"/>
    </row>
    <row r="70" spans="1:5" ht="30" customHeight="1">
      <c r="A70" s="81" t="s">
        <v>895</v>
      </c>
      <c r="B70" s="5" t="s">
        <v>33</v>
      </c>
      <c r="C70" s="53">
        <v>2</v>
      </c>
      <c r="D70" s="49" t="s">
        <v>298</v>
      </c>
      <c r="E70" s="45"/>
    </row>
    <row r="71" spans="1:5" ht="30" customHeight="1">
      <c r="A71" s="81" t="s">
        <v>896</v>
      </c>
      <c r="B71" s="5" t="s">
        <v>32</v>
      </c>
      <c r="C71" s="54">
        <v>0</v>
      </c>
      <c r="D71" s="49" t="s">
        <v>298</v>
      </c>
      <c r="E71" s="50"/>
    </row>
    <row r="72" spans="1:5" ht="30" customHeight="1">
      <c r="A72" s="81" t="s">
        <v>897</v>
      </c>
      <c r="B72" s="5" t="s">
        <v>194</v>
      </c>
      <c r="C72" s="54">
        <v>0</v>
      </c>
      <c r="D72" s="49"/>
      <c r="E72" s="50"/>
    </row>
    <row r="73" spans="1:5" ht="30" customHeight="1">
      <c r="A73" s="77">
        <v>49</v>
      </c>
      <c r="B73" s="5" t="s">
        <v>193</v>
      </c>
      <c r="C73" s="54" t="s">
        <v>330</v>
      </c>
      <c r="D73" s="49"/>
      <c r="E73" s="50"/>
    </row>
    <row r="74" spans="1:5" ht="30" customHeight="1">
      <c r="A74" s="77">
        <v>50</v>
      </c>
      <c r="B74" s="5" t="s">
        <v>311</v>
      </c>
      <c r="C74" s="54" t="s">
        <v>310</v>
      </c>
      <c r="D74" s="49"/>
      <c r="E74" s="50"/>
    </row>
    <row r="75" spans="1:5" ht="30" customHeight="1">
      <c r="A75" s="77">
        <v>51</v>
      </c>
      <c r="B75" s="5" t="s">
        <v>72</v>
      </c>
      <c r="C75" s="54" t="s">
        <v>308</v>
      </c>
      <c r="D75" s="49"/>
      <c r="E75" s="45"/>
    </row>
    <row r="76" spans="1:5" ht="81">
      <c r="A76" s="77">
        <v>52</v>
      </c>
      <c r="B76" s="9" t="s">
        <v>329</v>
      </c>
      <c r="C76" s="56" t="s">
        <v>363</v>
      </c>
      <c r="D76" s="46" t="s">
        <v>298</v>
      </c>
      <c r="E76" s="45" t="s">
        <v>362</v>
      </c>
    </row>
    <row r="77" spans="1:5" ht="30" customHeight="1">
      <c r="A77" s="107" t="s">
        <v>42</v>
      </c>
      <c r="B77" s="108"/>
      <c r="C77" s="108"/>
      <c r="D77" s="108"/>
      <c r="E77" s="109"/>
    </row>
    <row r="78" spans="1:5" ht="30" customHeight="1">
      <c r="A78" s="77">
        <v>53</v>
      </c>
      <c r="B78" s="4" t="s">
        <v>203</v>
      </c>
      <c r="C78" s="53">
        <v>7</v>
      </c>
      <c r="D78" s="49" t="s">
        <v>323</v>
      </c>
      <c r="E78" s="45"/>
    </row>
    <row r="79" spans="1:5" ht="30" customHeight="1">
      <c r="A79" s="77">
        <v>54</v>
      </c>
      <c r="B79" s="4" t="s">
        <v>61</v>
      </c>
      <c r="C79" s="53">
        <v>2</v>
      </c>
      <c r="D79" s="49" t="s">
        <v>323</v>
      </c>
      <c r="E79" s="45" t="s">
        <v>361</v>
      </c>
    </row>
    <row r="80" spans="1:5" ht="30" customHeight="1">
      <c r="A80" s="77">
        <v>55</v>
      </c>
      <c r="B80" s="4" t="s">
        <v>36</v>
      </c>
      <c r="C80" s="54">
        <v>6</v>
      </c>
      <c r="D80" s="49" t="s">
        <v>323</v>
      </c>
      <c r="E80" s="50" t="s">
        <v>360</v>
      </c>
    </row>
    <row r="81" spans="1:5" ht="30" customHeight="1">
      <c r="A81" s="77">
        <v>56</v>
      </c>
      <c r="B81" s="5" t="s">
        <v>731</v>
      </c>
      <c r="C81" s="53">
        <v>5</v>
      </c>
      <c r="D81" s="49" t="s">
        <v>359</v>
      </c>
      <c r="E81" s="45"/>
    </row>
    <row r="82" spans="1:5" ht="30" customHeight="1">
      <c r="A82" s="77">
        <v>57</v>
      </c>
      <c r="B82" s="5" t="s">
        <v>64</v>
      </c>
      <c r="C82" s="53">
        <v>0</v>
      </c>
      <c r="D82" s="49" t="s">
        <v>298</v>
      </c>
      <c r="E82" s="45"/>
    </row>
    <row r="83" spans="1:5" ht="30" customHeight="1">
      <c r="A83" s="77">
        <v>58</v>
      </c>
      <c r="B83" s="5" t="s">
        <v>65</v>
      </c>
      <c r="C83" s="53">
        <v>2</v>
      </c>
      <c r="D83" s="49" t="s">
        <v>298</v>
      </c>
      <c r="E83" s="45" t="s">
        <v>357</v>
      </c>
    </row>
    <row r="84" spans="1:5" ht="30" customHeight="1">
      <c r="A84" s="77">
        <v>59</v>
      </c>
      <c r="B84" s="5" t="s">
        <v>320</v>
      </c>
      <c r="C84" s="53">
        <v>7</v>
      </c>
      <c r="D84" s="49" t="s">
        <v>298</v>
      </c>
      <c r="E84" s="51"/>
    </row>
    <row r="85" spans="1:5" ht="30" customHeight="1">
      <c r="A85" s="77">
        <v>60</v>
      </c>
      <c r="B85" s="5" t="s">
        <v>195</v>
      </c>
      <c r="C85" s="58"/>
      <c r="D85" s="49"/>
      <c r="E85" s="51"/>
    </row>
    <row r="86" spans="1:5" ht="30" customHeight="1">
      <c r="A86" s="81" t="s">
        <v>898</v>
      </c>
      <c r="B86" s="5" t="s">
        <v>30</v>
      </c>
      <c r="C86" s="53">
        <v>0</v>
      </c>
      <c r="D86" s="49" t="s">
        <v>298</v>
      </c>
      <c r="E86" s="51"/>
    </row>
    <row r="87" spans="1:5" ht="30" customHeight="1">
      <c r="A87" s="81" t="s">
        <v>899</v>
      </c>
      <c r="B87" s="5" t="s">
        <v>332</v>
      </c>
      <c r="C87" s="53">
        <v>1</v>
      </c>
      <c r="D87" s="49" t="s">
        <v>298</v>
      </c>
      <c r="E87" s="51"/>
    </row>
    <row r="88" spans="1:5" ht="30" customHeight="1">
      <c r="A88" s="81" t="s">
        <v>900</v>
      </c>
      <c r="B88" s="5" t="s">
        <v>316</v>
      </c>
      <c r="C88" s="53">
        <v>6</v>
      </c>
      <c r="D88" s="49" t="s">
        <v>298</v>
      </c>
      <c r="E88" s="51"/>
    </row>
    <row r="89" spans="1:5" ht="30" customHeight="1">
      <c r="A89" s="81" t="s">
        <v>901</v>
      </c>
      <c r="B89" s="5" t="s">
        <v>32</v>
      </c>
      <c r="C89" s="53">
        <v>0</v>
      </c>
      <c r="D89" s="49" t="s">
        <v>298</v>
      </c>
      <c r="E89" s="51"/>
    </row>
    <row r="90" spans="1:5" ht="30" customHeight="1">
      <c r="A90" s="81" t="s">
        <v>902</v>
      </c>
      <c r="B90" s="5" t="s">
        <v>194</v>
      </c>
      <c r="C90" s="58">
        <v>0</v>
      </c>
      <c r="D90" s="49"/>
      <c r="E90" s="51"/>
    </row>
    <row r="91" spans="1:5" ht="30" customHeight="1">
      <c r="A91" s="77">
        <v>61</v>
      </c>
      <c r="B91" s="5" t="s">
        <v>193</v>
      </c>
      <c r="C91" s="54" t="s">
        <v>330</v>
      </c>
      <c r="D91" s="49"/>
      <c r="E91" s="50"/>
    </row>
    <row r="92" spans="1:5" ht="30" customHeight="1">
      <c r="A92" s="77">
        <v>62</v>
      </c>
      <c r="B92" s="5" t="s">
        <v>70</v>
      </c>
      <c r="C92" s="54" t="s">
        <v>310</v>
      </c>
      <c r="D92" s="49"/>
      <c r="E92" s="50"/>
    </row>
    <row r="93" spans="1:5" ht="30" customHeight="1">
      <c r="A93" s="77">
        <v>63</v>
      </c>
      <c r="B93" s="5" t="s">
        <v>309</v>
      </c>
      <c r="C93" s="54" t="s">
        <v>308</v>
      </c>
      <c r="D93" s="46"/>
      <c r="E93" s="45"/>
    </row>
    <row r="94" spans="1:5" ht="64.8">
      <c r="A94" s="77">
        <v>64</v>
      </c>
      <c r="B94" s="9" t="s">
        <v>175</v>
      </c>
      <c r="C94" s="57" t="s">
        <v>355</v>
      </c>
      <c r="D94" s="49" t="s">
        <v>298</v>
      </c>
      <c r="E94" s="45" t="s">
        <v>354</v>
      </c>
    </row>
    <row r="95" spans="1:5" ht="30" customHeight="1">
      <c r="A95" s="107" t="s">
        <v>185</v>
      </c>
      <c r="B95" s="108"/>
      <c r="C95" s="108"/>
      <c r="D95" s="108"/>
      <c r="E95" s="109"/>
    </row>
    <row r="96" spans="1:5" ht="30" customHeight="1">
      <c r="A96" s="82">
        <v>65</v>
      </c>
      <c r="B96" s="9" t="s">
        <v>184</v>
      </c>
      <c r="C96" s="56" t="s">
        <v>353</v>
      </c>
      <c r="D96" s="46" t="s">
        <v>125</v>
      </c>
      <c r="E96" s="47"/>
    </row>
    <row r="97" spans="1:5" ht="30" customHeight="1">
      <c r="A97" s="82">
        <v>66</v>
      </c>
      <c r="B97" s="9" t="s">
        <v>182</v>
      </c>
      <c r="C97" s="46">
        <v>0</v>
      </c>
      <c r="D97" s="46" t="s">
        <v>125</v>
      </c>
      <c r="E97" s="47" t="s">
        <v>352</v>
      </c>
    </row>
    <row r="98" spans="1:5" ht="30" customHeight="1">
      <c r="A98" s="82">
        <v>67</v>
      </c>
      <c r="B98" s="9" t="s">
        <v>179</v>
      </c>
      <c r="C98" s="56" t="s">
        <v>351</v>
      </c>
      <c r="D98" s="46" t="s">
        <v>303</v>
      </c>
      <c r="E98" s="47" t="s">
        <v>350</v>
      </c>
    </row>
    <row r="99" spans="1:5" ht="30" customHeight="1">
      <c r="A99" s="82">
        <v>68</v>
      </c>
      <c r="B99" s="9" t="s">
        <v>732</v>
      </c>
      <c r="C99" s="46">
        <v>0</v>
      </c>
      <c r="D99" s="46" t="s">
        <v>157</v>
      </c>
      <c r="E99" s="47"/>
    </row>
    <row r="100" spans="1:5" ht="30" customHeight="1">
      <c r="A100" s="82">
        <v>69</v>
      </c>
      <c r="B100" s="9" t="s">
        <v>329</v>
      </c>
      <c r="C100" s="56" t="s">
        <v>349</v>
      </c>
      <c r="D100" s="46" t="s">
        <v>134</v>
      </c>
      <c r="E100" s="47"/>
    </row>
    <row r="101" spans="1:5" ht="30" customHeight="1">
      <c r="A101" s="82">
        <v>70</v>
      </c>
      <c r="B101" s="9" t="s">
        <v>733</v>
      </c>
      <c r="C101" s="46">
        <v>0</v>
      </c>
      <c r="D101" s="46" t="s">
        <v>298</v>
      </c>
      <c r="E101" s="47"/>
    </row>
    <row r="102" spans="1:5" ht="30" customHeight="1">
      <c r="A102" s="82">
        <v>71</v>
      </c>
      <c r="B102" s="9" t="s">
        <v>734</v>
      </c>
      <c r="C102" s="46">
        <v>0</v>
      </c>
      <c r="D102" s="46" t="s">
        <v>29</v>
      </c>
      <c r="E102" s="47"/>
    </row>
    <row r="103" spans="1:5" ht="30" customHeight="1">
      <c r="A103" s="82">
        <v>72</v>
      </c>
      <c r="B103" s="9" t="s">
        <v>735</v>
      </c>
      <c r="C103" s="46">
        <v>3</v>
      </c>
      <c r="D103" s="46" t="s">
        <v>29</v>
      </c>
      <c r="E103" s="47" t="s">
        <v>348</v>
      </c>
    </row>
    <row r="104" spans="1:5" ht="30" customHeight="1">
      <c r="A104" s="82">
        <v>73</v>
      </c>
      <c r="B104" s="9" t="s">
        <v>736</v>
      </c>
      <c r="C104" s="46">
        <v>2</v>
      </c>
      <c r="D104" s="46" t="s">
        <v>134</v>
      </c>
      <c r="E104" s="47" t="s">
        <v>347</v>
      </c>
    </row>
    <row r="105" spans="1:5" ht="30" customHeight="1" thickBot="1">
      <c r="A105" s="103">
        <v>74</v>
      </c>
      <c r="B105" s="83" t="s">
        <v>66</v>
      </c>
      <c r="C105" s="43">
        <v>0</v>
      </c>
      <c r="D105" s="43" t="s">
        <v>298</v>
      </c>
      <c r="E105" s="42"/>
    </row>
    <row r="106" spans="1:5" ht="30" customHeight="1">
      <c r="A106" s="2"/>
      <c r="B106" s="2"/>
      <c r="C106" s="41"/>
      <c r="D106" s="41"/>
      <c r="E106" s="40"/>
    </row>
    <row r="107" spans="1:5" ht="30" customHeight="1">
      <c r="A107" s="2"/>
      <c r="B107" s="2"/>
      <c r="C107" s="41"/>
      <c r="D107" s="41"/>
      <c r="E107" s="40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35433070866141736" bottom="0.55118110236220474" header="0.31496062992125984" footer="0.31496062992125984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7"/>
  <sheetViews>
    <sheetView view="pageBreakPreview" zoomScale="115" zoomScaleNormal="115" zoomScaleSheetLayoutView="115" workbookViewId="0">
      <pane xSplit="2" ySplit="2" topLeftCell="C3" activePane="bottomRight" state="frozen"/>
      <selection activeCell="B94" sqref="B94"/>
      <selection pane="topRight" activeCell="B94" sqref="B94"/>
      <selection pane="bottomLeft" activeCell="B94" sqref="B94"/>
      <selection pane="bottomRight" activeCell="C4" sqref="C4:C7"/>
    </sheetView>
  </sheetViews>
  <sheetFormatPr defaultColWidth="8.77734375" defaultRowHeight="13.2"/>
  <cols>
    <col min="1" max="1" width="8" customWidth="1"/>
    <col min="2" max="2" width="51.77734375" bestFit="1" customWidth="1"/>
    <col min="3" max="4" width="20.77734375" style="39" customWidth="1"/>
    <col min="5" max="5" width="50.77734375" style="38" customWidth="1"/>
    <col min="6" max="16384" width="8.77734375" style="38"/>
  </cols>
  <sheetData>
    <row r="1" spans="1:5" ht="29.55" customHeight="1">
      <c r="A1" s="104" t="s">
        <v>580</v>
      </c>
      <c r="B1" s="105"/>
      <c r="C1" s="105"/>
      <c r="D1" s="105"/>
      <c r="E1" s="106"/>
    </row>
    <row r="2" spans="1:5" ht="16.2">
      <c r="A2" s="74" t="s">
        <v>3</v>
      </c>
      <c r="B2" s="71" t="s">
        <v>4</v>
      </c>
      <c r="C2" s="65" t="s">
        <v>5</v>
      </c>
      <c r="D2" s="65" t="s">
        <v>6</v>
      </c>
      <c r="E2" s="75" t="s">
        <v>7</v>
      </c>
    </row>
    <row r="3" spans="1:5" ht="30" customHeight="1">
      <c r="A3" s="76">
        <v>1</v>
      </c>
      <c r="B3" s="5" t="s">
        <v>686</v>
      </c>
      <c r="C3" s="53">
        <v>6</v>
      </c>
      <c r="D3" s="54" t="s">
        <v>23</v>
      </c>
      <c r="E3" s="50" t="s">
        <v>24</v>
      </c>
    </row>
    <row r="4" spans="1:5" ht="30" customHeight="1">
      <c r="A4" s="76">
        <v>2</v>
      </c>
      <c r="B4" s="5" t="s">
        <v>34</v>
      </c>
      <c r="C4" s="53">
        <v>33</v>
      </c>
      <c r="D4" s="49"/>
      <c r="E4" s="50" t="s">
        <v>579</v>
      </c>
    </row>
    <row r="5" spans="1:5" ht="30" customHeight="1">
      <c r="A5" s="76">
        <v>3</v>
      </c>
      <c r="B5" s="5" t="s">
        <v>737</v>
      </c>
      <c r="C5" s="49">
        <v>19</v>
      </c>
      <c r="D5" s="49"/>
      <c r="E5" s="50" t="s">
        <v>578</v>
      </c>
    </row>
    <row r="6" spans="1:5" ht="30" customHeight="1">
      <c r="A6" s="76">
        <v>4</v>
      </c>
      <c r="B6" s="5" t="s">
        <v>43</v>
      </c>
      <c r="C6" s="49">
        <v>15</v>
      </c>
      <c r="D6" s="54"/>
      <c r="E6" s="50" t="s">
        <v>577</v>
      </c>
    </row>
    <row r="7" spans="1:5" ht="30" customHeight="1">
      <c r="A7" s="76">
        <v>5</v>
      </c>
      <c r="B7" s="5" t="s">
        <v>390</v>
      </c>
      <c r="C7" s="49">
        <v>2</v>
      </c>
      <c r="D7" s="54"/>
      <c r="E7" s="50"/>
    </row>
    <row r="8" spans="1:5" ht="30" customHeight="1">
      <c r="A8" s="76">
        <v>6</v>
      </c>
      <c r="B8" s="5" t="s">
        <v>642</v>
      </c>
      <c r="C8" s="49">
        <f>SUM(C4:C7)</f>
        <v>69</v>
      </c>
      <c r="D8" s="54"/>
      <c r="E8" s="50"/>
    </row>
    <row r="9" spans="1:5" ht="29.55" customHeight="1">
      <c r="A9" s="107" t="s">
        <v>644</v>
      </c>
      <c r="B9" s="108"/>
      <c r="C9" s="108"/>
      <c r="D9" s="108"/>
      <c r="E9" s="109"/>
    </row>
    <row r="10" spans="1:5" ht="30" customHeight="1">
      <c r="A10" s="76">
        <v>7</v>
      </c>
      <c r="B10" s="5" t="s">
        <v>8</v>
      </c>
      <c r="C10" s="49"/>
      <c r="D10" s="49"/>
      <c r="E10" s="50" t="s">
        <v>576</v>
      </c>
    </row>
    <row r="11" spans="1:5" ht="30" customHeight="1">
      <c r="A11" s="76">
        <v>8</v>
      </c>
      <c r="B11" s="5" t="s">
        <v>39</v>
      </c>
      <c r="C11" s="49"/>
      <c r="D11" s="49"/>
      <c r="E11" s="50" t="s">
        <v>575</v>
      </c>
    </row>
    <row r="12" spans="1:5" ht="29.55" customHeight="1">
      <c r="A12" s="107" t="s">
        <v>645</v>
      </c>
      <c r="B12" s="108"/>
      <c r="C12" s="108"/>
      <c r="D12" s="108"/>
      <c r="E12" s="109"/>
    </row>
    <row r="13" spans="1:5" ht="30" customHeight="1">
      <c r="A13" s="77">
        <v>9</v>
      </c>
      <c r="B13" s="5" t="s">
        <v>9</v>
      </c>
      <c r="C13" s="53">
        <v>1000</v>
      </c>
      <c r="D13" s="54" t="s">
        <v>1</v>
      </c>
      <c r="E13" s="45"/>
    </row>
    <row r="14" spans="1:5" ht="30" customHeight="1">
      <c r="A14" s="77">
        <v>10</v>
      </c>
      <c r="B14" s="4" t="s">
        <v>25</v>
      </c>
      <c r="C14" s="49" t="s">
        <v>574</v>
      </c>
      <c r="D14" s="49" t="s">
        <v>573</v>
      </c>
      <c r="E14" s="45"/>
    </row>
    <row r="15" spans="1:5" ht="30" customHeight="1">
      <c r="A15" s="77">
        <v>11</v>
      </c>
      <c r="B15" s="5" t="s">
        <v>10</v>
      </c>
      <c r="C15" s="49" t="s">
        <v>572</v>
      </c>
      <c r="D15" s="49" t="s">
        <v>542</v>
      </c>
      <c r="E15" s="45"/>
    </row>
    <row r="16" spans="1:5" ht="30" customHeight="1">
      <c r="A16" s="77">
        <v>12</v>
      </c>
      <c r="B16" s="5" t="s">
        <v>11</v>
      </c>
      <c r="C16" s="53">
        <v>106</v>
      </c>
      <c r="D16" s="49"/>
      <c r="E16" s="45"/>
    </row>
    <row r="17" spans="1:6" ht="30" customHeight="1">
      <c r="A17" s="77">
        <v>13</v>
      </c>
      <c r="B17" s="4" t="s">
        <v>26</v>
      </c>
      <c r="C17" s="54" t="s">
        <v>2</v>
      </c>
      <c r="D17" s="49"/>
      <c r="E17" s="45"/>
    </row>
    <row r="18" spans="1:6" ht="29.55" customHeight="1">
      <c r="A18" s="107" t="s">
        <v>845</v>
      </c>
      <c r="B18" s="108"/>
      <c r="C18" s="108"/>
      <c r="D18" s="108"/>
      <c r="E18" s="109"/>
    </row>
    <row r="19" spans="1:6" ht="30" customHeight="1">
      <c r="A19" s="77">
        <v>14</v>
      </c>
      <c r="B19" s="5" t="s">
        <v>739</v>
      </c>
      <c r="C19" s="53">
        <v>0</v>
      </c>
      <c r="D19" s="54" t="s">
        <v>12</v>
      </c>
      <c r="E19" s="50" t="s">
        <v>13</v>
      </c>
    </row>
    <row r="20" spans="1:6" ht="30" customHeight="1">
      <c r="A20" s="77">
        <v>15</v>
      </c>
      <c r="B20" s="5" t="s">
        <v>693</v>
      </c>
      <c r="C20" s="53">
        <v>0</v>
      </c>
      <c r="D20" s="54" t="s">
        <v>12</v>
      </c>
      <c r="E20" s="50" t="s">
        <v>571</v>
      </c>
    </row>
    <row r="21" spans="1:6" ht="30" customHeight="1">
      <c r="A21" s="77">
        <v>16</v>
      </c>
      <c r="B21" s="5" t="s">
        <v>740</v>
      </c>
      <c r="C21" s="53">
        <v>0</v>
      </c>
      <c r="D21" s="54" t="s">
        <v>12</v>
      </c>
      <c r="E21" s="45" t="s">
        <v>27</v>
      </c>
    </row>
    <row r="22" spans="1:6" ht="30" customHeight="1">
      <c r="A22" s="77">
        <v>17</v>
      </c>
      <c r="B22" s="4" t="s">
        <v>67</v>
      </c>
      <c r="C22" s="53">
        <v>250</v>
      </c>
      <c r="D22" s="54" t="s">
        <v>570</v>
      </c>
      <c r="E22" s="45" t="s">
        <v>569</v>
      </c>
    </row>
    <row r="23" spans="1:6" ht="29.55" customHeight="1">
      <c r="A23" s="107" t="s">
        <v>430</v>
      </c>
      <c r="B23" s="108"/>
      <c r="C23" s="108"/>
      <c r="D23" s="108"/>
      <c r="E23" s="109"/>
    </row>
    <row r="24" spans="1:6" ht="30" customHeight="1">
      <c r="A24" s="77">
        <v>18</v>
      </c>
      <c r="B24" s="5" t="s">
        <v>16</v>
      </c>
      <c r="C24" s="53">
        <v>4</v>
      </c>
      <c r="D24" s="54" t="s">
        <v>17</v>
      </c>
      <c r="E24" s="50" t="s">
        <v>568</v>
      </c>
    </row>
    <row r="25" spans="1:6" ht="48.6">
      <c r="A25" s="78" t="s">
        <v>858</v>
      </c>
      <c r="B25" s="5" t="s">
        <v>859</v>
      </c>
      <c r="C25" s="72" t="s">
        <v>872</v>
      </c>
      <c r="D25" s="54"/>
      <c r="E25" s="79"/>
      <c r="F25" s="70"/>
    </row>
    <row r="26" spans="1:6" ht="16.2">
      <c r="A26" s="78" t="s">
        <v>860</v>
      </c>
      <c r="B26" s="5" t="s">
        <v>861</v>
      </c>
      <c r="C26" s="53" t="s">
        <v>80</v>
      </c>
      <c r="D26" s="54"/>
      <c r="E26" s="95"/>
      <c r="F26" s="70"/>
    </row>
    <row r="27" spans="1:6" ht="16.2">
      <c r="A27" s="78" t="s">
        <v>863</v>
      </c>
      <c r="B27" s="5" t="s">
        <v>864</v>
      </c>
      <c r="C27" s="53" t="s">
        <v>80</v>
      </c>
      <c r="D27" s="54"/>
      <c r="E27" s="79" t="s">
        <v>873</v>
      </c>
      <c r="F27" s="70"/>
    </row>
    <row r="28" spans="1:6" ht="16.2">
      <c r="A28" s="78" t="s">
        <v>865</v>
      </c>
      <c r="B28" s="5" t="s">
        <v>866</v>
      </c>
      <c r="C28" s="53" t="s">
        <v>80</v>
      </c>
      <c r="D28" s="54"/>
      <c r="E28" s="79"/>
      <c r="F28" s="70"/>
    </row>
    <row r="29" spans="1:6" ht="30" customHeight="1">
      <c r="A29" s="77">
        <v>19</v>
      </c>
      <c r="B29" s="5" t="s">
        <v>14</v>
      </c>
      <c r="C29" s="53">
        <v>2</v>
      </c>
      <c r="D29" s="54" t="s">
        <v>12</v>
      </c>
      <c r="E29" s="50" t="s">
        <v>567</v>
      </c>
    </row>
    <row r="30" spans="1:6" ht="30" customHeight="1">
      <c r="A30" s="77">
        <v>20</v>
      </c>
      <c r="B30" s="5" t="s">
        <v>15</v>
      </c>
      <c r="C30" s="53">
        <v>7</v>
      </c>
      <c r="D30" s="54" t="s">
        <v>12</v>
      </c>
      <c r="E30" s="45"/>
    </row>
    <row r="31" spans="1:6" ht="30" customHeight="1">
      <c r="A31" s="77">
        <v>21</v>
      </c>
      <c r="B31" s="5" t="s">
        <v>695</v>
      </c>
      <c r="C31" s="54" t="s">
        <v>2</v>
      </c>
      <c r="D31" s="49"/>
      <c r="E31" s="45"/>
    </row>
    <row r="32" spans="1:6" ht="29.55" customHeight="1">
      <c r="A32" s="107" t="s">
        <v>44</v>
      </c>
      <c r="B32" s="108"/>
      <c r="C32" s="108"/>
      <c r="D32" s="108"/>
      <c r="E32" s="109"/>
    </row>
    <row r="33" spans="1:5" ht="30" customHeight="1">
      <c r="A33" s="77">
        <v>22</v>
      </c>
      <c r="B33" s="5" t="s">
        <v>46</v>
      </c>
      <c r="C33" s="54" t="s">
        <v>2</v>
      </c>
      <c r="D33" s="49"/>
      <c r="E33" s="45"/>
    </row>
    <row r="34" spans="1:5" ht="30" customHeight="1">
      <c r="A34" s="77">
        <v>23</v>
      </c>
      <c r="B34" s="5" t="s">
        <v>683</v>
      </c>
      <c r="C34" s="53">
        <v>61</v>
      </c>
      <c r="D34" s="49" t="s">
        <v>544</v>
      </c>
      <c r="E34" s="50" t="s">
        <v>566</v>
      </c>
    </row>
    <row r="35" spans="1:5" ht="30" customHeight="1">
      <c r="A35" s="77">
        <v>24</v>
      </c>
      <c r="B35" s="4" t="s">
        <v>28</v>
      </c>
      <c r="C35" s="53">
        <v>61</v>
      </c>
      <c r="D35" s="49" t="s">
        <v>542</v>
      </c>
      <c r="E35" s="50" t="s">
        <v>565</v>
      </c>
    </row>
    <row r="36" spans="1:5" ht="30" customHeight="1">
      <c r="A36" s="77">
        <v>25</v>
      </c>
      <c r="B36" s="4" t="s">
        <v>75</v>
      </c>
      <c r="C36" s="53" t="s">
        <v>564</v>
      </c>
      <c r="D36" s="49"/>
      <c r="E36" s="50"/>
    </row>
    <row r="37" spans="1:5" ht="30" customHeight="1">
      <c r="A37" s="77">
        <v>26</v>
      </c>
      <c r="B37" s="4" t="s">
        <v>76</v>
      </c>
      <c r="C37" s="53" t="s">
        <v>553</v>
      </c>
      <c r="D37" s="49"/>
      <c r="E37" s="50"/>
    </row>
    <row r="38" spans="1:5" ht="29.55" customHeight="1">
      <c r="A38" s="107" t="s">
        <v>652</v>
      </c>
      <c r="B38" s="108"/>
      <c r="C38" s="108"/>
      <c r="D38" s="108"/>
      <c r="E38" s="109"/>
    </row>
    <row r="39" spans="1:5" ht="30" customHeight="1">
      <c r="A39" s="77">
        <v>27</v>
      </c>
      <c r="B39" s="5" t="s">
        <v>18</v>
      </c>
      <c r="C39" s="54" t="s">
        <v>2</v>
      </c>
      <c r="D39" s="49"/>
      <c r="E39" s="50" t="s">
        <v>19</v>
      </c>
    </row>
    <row r="40" spans="1:5" ht="30" customHeight="1">
      <c r="A40" s="77">
        <v>28</v>
      </c>
      <c r="B40" s="5" t="s">
        <v>20</v>
      </c>
      <c r="C40" s="54" t="s">
        <v>2</v>
      </c>
      <c r="D40" s="49"/>
      <c r="E40" s="50" t="s">
        <v>563</v>
      </c>
    </row>
    <row r="41" spans="1:5" ht="30" customHeight="1">
      <c r="A41" s="77">
        <v>29</v>
      </c>
      <c r="B41" s="5" t="s">
        <v>21</v>
      </c>
      <c r="C41" s="54" t="s">
        <v>2</v>
      </c>
      <c r="D41" s="49"/>
      <c r="E41" s="50"/>
    </row>
    <row r="42" spans="1:5" ht="29.55" customHeight="1">
      <c r="A42" s="107" t="s">
        <v>758</v>
      </c>
      <c r="B42" s="108"/>
      <c r="C42" s="108"/>
      <c r="D42" s="108"/>
      <c r="E42" s="109"/>
    </row>
    <row r="43" spans="1:5" ht="30" customHeight="1">
      <c r="A43" s="77">
        <v>30</v>
      </c>
      <c r="B43" s="5" t="s">
        <v>38</v>
      </c>
      <c r="C43" s="53">
        <v>33</v>
      </c>
      <c r="D43" s="49" t="s">
        <v>548</v>
      </c>
      <c r="E43" s="50" t="s">
        <v>562</v>
      </c>
    </row>
    <row r="44" spans="1:5" ht="30" customHeight="1">
      <c r="A44" s="77">
        <v>31</v>
      </c>
      <c r="B44" s="5" t="s">
        <v>741</v>
      </c>
      <c r="C44" s="53">
        <v>0</v>
      </c>
      <c r="D44" s="49" t="s">
        <v>548</v>
      </c>
      <c r="E44" s="50" t="s">
        <v>561</v>
      </c>
    </row>
    <row r="45" spans="1:5" ht="30" customHeight="1">
      <c r="A45" s="77">
        <v>32</v>
      </c>
      <c r="B45" s="5" t="s">
        <v>730</v>
      </c>
      <c r="C45" s="53">
        <v>2</v>
      </c>
      <c r="D45" s="49" t="s">
        <v>560</v>
      </c>
      <c r="E45" s="50" t="s">
        <v>559</v>
      </c>
    </row>
    <row r="46" spans="1:5" ht="30" customHeight="1">
      <c r="A46" s="77">
        <v>33</v>
      </c>
      <c r="B46" s="4" t="s">
        <v>213</v>
      </c>
      <c r="C46" s="53">
        <v>31</v>
      </c>
      <c r="D46" s="49" t="s">
        <v>545</v>
      </c>
      <c r="E46" s="61"/>
    </row>
    <row r="47" spans="1:5" ht="30" customHeight="1">
      <c r="A47" s="77">
        <v>34</v>
      </c>
      <c r="B47" s="5" t="s">
        <v>73</v>
      </c>
      <c r="C47" s="54">
        <v>33</v>
      </c>
      <c r="D47" s="49" t="s">
        <v>544</v>
      </c>
      <c r="E47" s="99"/>
    </row>
    <row r="48" spans="1:5" ht="30" customHeight="1">
      <c r="A48" s="77">
        <v>35</v>
      </c>
      <c r="B48" s="4" t="s">
        <v>373</v>
      </c>
      <c r="C48" s="53">
        <v>11</v>
      </c>
      <c r="D48" s="49" t="s">
        <v>545</v>
      </c>
      <c r="E48" s="61" t="s">
        <v>558</v>
      </c>
    </row>
    <row r="49" spans="1:5" ht="30" customHeight="1">
      <c r="A49" s="77">
        <v>36</v>
      </c>
      <c r="B49" s="69" t="s">
        <v>656</v>
      </c>
      <c r="C49" s="53">
        <v>22</v>
      </c>
      <c r="D49" s="49" t="s">
        <v>544</v>
      </c>
      <c r="E49" s="61"/>
    </row>
    <row r="50" spans="1:5" ht="30" customHeight="1">
      <c r="A50" s="77">
        <v>37</v>
      </c>
      <c r="B50" s="5" t="s">
        <v>195</v>
      </c>
      <c r="C50" s="54"/>
      <c r="D50" s="49"/>
      <c r="E50" s="61"/>
    </row>
    <row r="51" spans="1:5" ht="30" customHeight="1">
      <c r="A51" s="81" t="s">
        <v>657</v>
      </c>
      <c r="B51" s="5" t="s">
        <v>658</v>
      </c>
      <c r="C51" s="54">
        <v>0</v>
      </c>
      <c r="D51" s="49" t="s">
        <v>544</v>
      </c>
      <c r="E51" s="61"/>
    </row>
    <row r="52" spans="1:5" ht="81">
      <c r="A52" s="81" t="s">
        <v>659</v>
      </c>
      <c r="B52" s="5" t="s">
        <v>31</v>
      </c>
      <c r="C52" s="54">
        <v>28</v>
      </c>
      <c r="D52" s="49" t="s">
        <v>544</v>
      </c>
      <c r="E52" s="45" t="s">
        <v>557</v>
      </c>
    </row>
    <row r="53" spans="1:5" ht="16.2">
      <c r="A53" s="81" t="s">
        <v>660</v>
      </c>
      <c r="B53" s="5" t="s">
        <v>316</v>
      </c>
      <c r="C53" s="54">
        <v>0</v>
      </c>
      <c r="D53" s="49" t="s">
        <v>542</v>
      </c>
      <c r="E53" s="61"/>
    </row>
    <row r="54" spans="1:5" ht="16.2">
      <c r="A54" s="81" t="s">
        <v>662</v>
      </c>
      <c r="B54" s="5" t="s">
        <v>32</v>
      </c>
      <c r="C54" s="54">
        <v>5</v>
      </c>
      <c r="D54" s="49" t="s">
        <v>542</v>
      </c>
      <c r="E54" s="45" t="s">
        <v>556</v>
      </c>
    </row>
    <row r="55" spans="1:5" ht="16.2">
      <c r="A55" s="81" t="s">
        <v>663</v>
      </c>
      <c r="B55" s="5" t="s">
        <v>194</v>
      </c>
      <c r="C55" s="54">
        <v>0</v>
      </c>
      <c r="D55" s="49" t="s">
        <v>542</v>
      </c>
      <c r="E55" s="45" t="s">
        <v>555</v>
      </c>
    </row>
    <row r="56" spans="1:5" ht="16.2">
      <c r="A56" s="77">
        <v>38</v>
      </c>
      <c r="B56" s="5" t="s">
        <v>313</v>
      </c>
      <c r="C56" s="54" t="s">
        <v>554</v>
      </c>
      <c r="D56" s="49"/>
      <c r="E56" s="45"/>
    </row>
    <row r="57" spans="1:5" ht="16.2">
      <c r="A57" s="77">
        <v>39</v>
      </c>
      <c r="B57" s="5" t="s">
        <v>709</v>
      </c>
      <c r="C57" s="54" t="s">
        <v>553</v>
      </c>
      <c r="D57" s="49"/>
      <c r="E57" s="45"/>
    </row>
    <row r="58" spans="1:5" ht="16.2">
      <c r="A58" s="77">
        <v>40</v>
      </c>
      <c r="B58" s="5" t="s">
        <v>452</v>
      </c>
      <c r="C58" s="54" t="s">
        <v>552</v>
      </c>
      <c r="D58" s="49"/>
      <c r="E58" s="45"/>
    </row>
    <row r="59" spans="1:5" ht="97.2">
      <c r="A59" s="77">
        <v>41</v>
      </c>
      <c r="B59" s="9" t="s">
        <v>444</v>
      </c>
      <c r="C59" s="46" t="s">
        <v>551</v>
      </c>
      <c r="D59" s="46" t="s">
        <v>544</v>
      </c>
      <c r="E59" s="45" t="s">
        <v>550</v>
      </c>
    </row>
    <row r="60" spans="1:5" ht="29.55" customHeight="1">
      <c r="A60" s="107" t="s">
        <v>711</v>
      </c>
      <c r="B60" s="108"/>
      <c r="C60" s="108"/>
      <c r="D60" s="108"/>
      <c r="E60" s="109"/>
    </row>
    <row r="61" spans="1:5" ht="30" customHeight="1">
      <c r="A61" s="77">
        <v>42</v>
      </c>
      <c r="B61" s="4" t="s">
        <v>337</v>
      </c>
      <c r="C61" s="60">
        <v>16</v>
      </c>
      <c r="D61" s="49" t="s">
        <v>548</v>
      </c>
      <c r="E61" s="45"/>
    </row>
    <row r="62" spans="1:5" ht="40.049999999999997" customHeight="1">
      <c r="A62" s="77">
        <v>43</v>
      </c>
      <c r="B62" s="4" t="s">
        <v>326</v>
      </c>
      <c r="C62" s="60">
        <v>3</v>
      </c>
      <c r="D62" s="49" t="s">
        <v>548</v>
      </c>
      <c r="E62" s="50" t="s">
        <v>549</v>
      </c>
    </row>
    <row r="63" spans="1:5" ht="40.049999999999997" customHeight="1">
      <c r="A63" s="77">
        <v>44</v>
      </c>
      <c r="B63" s="4" t="s">
        <v>36</v>
      </c>
      <c r="C63" s="54">
        <v>12</v>
      </c>
      <c r="D63" s="49" t="s">
        <v>548</v>
      </c>
      <c r="E63" s="50" t="s">
        <v>547</v>
      </c>
    </row>
    <row r="64" spans="1:5" ht="30" customHeight="1">
      <c r="A64" s="77">
        <v>45</v>
      </c>
      <c r="B64" s="5" t="s">
        <v>665</v>
      </c>
      <c r="C64" s="53">
        <v>11</v>
      </c>
      <c r="D64" s="49" t="s">
        <v>545</v>
      </c>
      <c r="E64" s="45"/>
    </row>
    <row r="65" spans="1:7" ht="64.8">
      <c r="A65" s="77">
        <v>46</v>
      </c>
      <c r="B65" s="5" t="s">
        <v>74</v>
      </c>
      <c r="C65" s="53">
        <v>17</v>
      </c>
      <c r="D65" s="49" t="s">
        <v>542</v>
      </c>
      <c r="E65" s="50" t="s">
        <v>546</v>
      </c>
    </row>
    <row r="66" spans="1:7" ht="30" customHeight="1">
      <c r="A66" s="77">
        <v>47</v>
      </c>
      <c r="B66" s="5" t="s">
        <v>206</v>
      </c>
      <c r="C66" s="53">
        <v>2</v>
      </c>
      <c r="D66" s="49" t="s">
        <v>545</v>
      </c>
      <c r="E66" s="59"/>
    </row>
    <row r="67" spans="1:7" ht="30" customHeight="1">
      <c r="A67" s="77">
        <v>48</v>
      </c>
      <c r="B67" s="5" t="s">
        <v>195</v>
      </c>
      <c r="C67" s="53"/>
      <c r="D67" s="49"/>
      <c r="E67" s="59"/>
    </row>
    <row r="68" spans="1:7" ht="30" customHeight="1">
      <c r="A68" s="81" t="s">
        <v>893</v>
      </c>
      <c r="B68" s="5" t="s">
        <v>30</v>
      </c>
      <c r="C68" s="54">
        <v>0</v>
      </c>
      <c r="D68" s="49" t="s">
        <v>542</v>
      </c>
      <c r="E68" s="45"/>
    </row>
    <row r="69" spans="1:7" ht="48.6">
      <c r="A69" s="81" t="s">
        <v>894</v>
      </c>
      <c r="B69" s="5" t="s">
        <v>31</v>
      </c>
      <c r="C69" s="54">
        <v>16</v>
      </c>
      <c r="D69" s="49" t="s">
        <v>544</v>
      </c>
      <c r="E69" s="50" t="s">
        <v>543</v>
      </c>
    </row>
    <row r="70" spans="1:7" ht="16.2">
      <c r="A70" s="81" t="s">
        <v>895</v>
      </c>
      <c r="B70" s="5" t="s">
        <v>33</v>
      </c>
      <c r="C70" s="53">
        <v>0</v>
      </c>
      <c r="D70" s="49" t="s">
        <v>542</v>
      </c>
      <c r="E70" s="45"/>
    </row>
    <row r="71" spans="1:7" ht="16.2">
      <c r="A71" s="81" t="s">
        <v>896</v>
      </c>
      <c r="B71" s="5" t="s">
        <v>32</v>
      </c>
      <c r="C71" s="54">
        <v>1</v>
      </c>
      <c r="D71" s="49" t="s">
        <v>29</v>
      </c>
      <c r="E71" s="50" t="s">
        <v>541</v>
      </c>
    </row>
    <row r="72" spans="1:7" ht="16.2">
      <c r="A72" s="81" t="s">
        <v>897</v>
      </c>
      <c r="B72" s="5" t="s">
        <v>194</v>
      </c>
      <c r="C72" s="54">
        <v>0</v>
      </c>
      <c r="D72" s="49"/>
      <c r="E72" s="50"/>
    </row>
    <row r="73" spans="1:7" ht="16.2">
      <c r="A73" s="77">
        <v>49</v>
      </c>
      <c r="B73" s="5" t="s">
        <v>742</v>
      </c>
      <c r="C73" s="54" t="s">
        <v>528</v>
      </c>
      <c r="D73" s="49"/>
      <c r="E73" s="59"/>
    </row>
    <row r="74" spans="1:7" ht="16.2">
      <c r="A74" s="77">
        <v>50</v>
      </c>
      <c r="B74" s="5" t="s">
        <v>70</v>
      </c>
      <c r="C74" s="54" t="s">
        <v>527</v>
      </c>
      <c r="D74" s="49"/>
      <c r="E74" s="59"/>
    </row>
    <row r="75" spans="1:7" ht="16.2">
      <c r="A75" s="77">
        <v>51</v>
      </c>
      <c r="B75" s="5" t="s">
        <v>743</v>
      </c>
      <c r="C75" s="54" t="s">
        <v>525</v>
      </c>
      <c r="D75" s="49"/>
      <c r="E75" s="45"/>
      <c r="G75" s="67"/>
    </row>
    <row r="76" spans="1:7" ht="81">
      <c r="A76" s="77">
        <v>52</v>
      </c>
      <c r="B76" s="9" t="s">
        <v>744</v>
      </c>
      <c r="C76" s="56" t="s">
        <v>540</v>
      </c>
      <c r="D76" s="46" t="s">
        <v>507</v>
      </c>
      <c r="E76" s="45" t="s">
        <v>539</v>
      </c>
      <c r="G76" s="67"/>
    </row>
    <row r="77" spans="1:7" ht="29.55" customHeight="1">
      <c r="A77" s="107" t="s">
        <v>462</v>
      </c>
      <c r="B77" s="108"/>
      <c r="C77" s="108"/>
      <c r="D77" s="108"/>
      <c r="E77" s="109"/>
    </row>
    <row r="78" spans="1:7" ht="30" customHeight="1">
      <c r="A78" s="77">
        <v>53</v>
      </c>
      <c r="B78" s="4" t="s">
        <v>203</v>
      </c>
      <c r="C78" s="53">
        <v>3</v>
      </c>
      <c r="D78" s="49" t="s">
        <v>536</v>
      </c>
      <c r="E78" s="45"/>
    </row>
    <row r="79" spans="1:7" ht="48.6">
      <c r="A79" s="77">
        <v>54</v>
      </c>
      <c r="B79" s="4" t="s">
        <v>61</v>
      </c>
      <c r="C79" s="53">
        <v>12</v>
      </c>
      <c r="D79" s="49" t="s">
        <v>536</v>
      </c>
      <c r="E79" s="45" t="s">
        <v>537</v>
      </c>
    </row>
    <row r="80" spans="1:7" ht="40.049999999999997" customHeight="1">
      <c r="A80" s="77">
        <v>55</v>
      </c>
      <c r="B80" s="4" t="s">
        <v>36</v>
      </c>
      <c r="C80" s="54">
        <v>3</v>
      </c>
      <c r="D80" s="49" t="s">
        <v>536</v>
      </c>
      <c r="E80" s="50" t="s">
        <v>535</v>
      </c>
    </row>
    <row r="81" spans="1:5" ht="30" customHeight="1">
      <c r="A81" s="77">
        <v>56</v>
      </c>
      <c r="B81" s="5" t="s">
        <v>670</v>
      </c>
      <c r="C81" s="53">
        <v>2</v>
      </c>
      <c r="D81" s="49" t="s">
        <v>534</v>
      </c>
      <c r="E81" s="45"/>
    </row>
    <row r="82" spans="1:5" ht="30" customHeight="1">
      <c r="A82" s="77">
        <v>57</v>
      </c>
      <c r="B82" s="5" t="s">
        <v>64</v>
      </c>
      <c r="C82" s="53">
        <v>3</v>
      </c>
      <c r="D82" s="49" t="s">
        <v>507</v>
      </c>
      <c r="E82" s="45" t="s">
        <v>533</v>
      </c>
    </row>
    <row r="83" spans="1:5" ht="30" customHeight="1">
      <c r="A83" s="77">
        <v>58</v>
      </c>
      <c r="B83" s="5" t="s">
        <v>65</v>
      </c>
      <c r="C83" s="53">
        <v>5</v>
      </c>
      <c r="D83" s="49" t="s">
        <v>507</v>
      </c>
      <c r="E83" s="45" t="s">
        <v>511</v>
      </c>
    </row>
    <row r="84" spans="1:5" ht="30" customHeight="1">
      <c r="A84" s="77">
        <v>59</v>
      </c>
      <c r="B84" s="5" t="s">
        <v>196</v>
      </c>
      <c r="C84" s="53">
        <v>10</v>
      </c>
      <c r="D84" s="49" t="s">
        <v>507</v>
      </c>
      <c r="E84" s="66"/>
    </row>
    <row r="85" spans="1:5" ht="16.2">
      <c r="A85" s="77">
        <v>60</v>
      </c>
      <c r="B85" s="5" t="s">
        <v>319</v>
      </c>
      <c r="C85" s="58"/>
      <c r="D85" s="49"/>
      <c r="E85" s="66"/>
    </row>
    <row r="86" spans="1:5" ht="16.2">
      <c r="A86" s="81" t="s">
        <v>898</v>
      </c>
      <c r="B86" s="5" t="s">
        <v>356</v>
      </c>
      <c r="C86" s="53">
        <v>0</v>
      </c>
      <c r="D86" s="49" t="s">
        <v>507</v>
      </c>
      <c r="E86" s="66"/>
    </row>
    <row r="87" spans="1:5" ht="16.2">
      <c r="A87" s="81" t="s">
        <v>899</v>
      </c>
      <c r="B87" s="5" t="s">
        <v>31</v>
      </c>
      <c r="C87" s="53">
        <v>6</v>
      </c>
      <c r="D87" s="49" t="s">
        <v>507</v>
      </c>
      <c r="E87" s="66"/>
    </row>
    <row r="88" spans="1:5" ht="16.2">
      <c r="A88" s="81" t="s">
        <v>900</v>
      </c>
      <c r="B88" s="5" t="s">
        <v>745</v>
      </c>
      <c r="C88" s="53">
        <v>1</v>
      </c>
      <c r="D88" s="49" t="s">
        <v>507</v>
      </c>
      <c r="E88" s="66"/>
    </row>
    <row r="89" spans="1:5" ht="16.2">
      <c r="A89" s="81" t="s">
        <v>901</v>
      </c>
      <c r="B89" s="5" t="s">
        <v>32</v>
      </c>
      <c r="C89" s="53">
        <v>1</v>
      </c>
      <c r="D89" s="49" t="s">
        <v>507</v>
      </c>
      <c r="E89" s="66"/>
    </row>
    <row r="90" spans="1:5" ht="30" customHeight="1">
      <c r="A90" s="81" t="s">
        <v>902</v>
      </c>
      <c r="B90" s="5" t="s">
        <v>194</v>
      </c>
      <c r="C90" s="53">
        <v>2</v>
      </c>
      <c r="D90" s="49" t="s">
        <v>507</v>
      </c>
      <c r="E90" s="47" t="s">
        <v>530</v>
      </c>
    </row>
    <row r="91" spans="1:5" ht="30" customHeight="1">
      <c r="A91" s="77">
        <v>61</v>
      </c>
      <c r="B91" s="5" t="s">
        <v>193</v>
      </c>
      <c r="C91" s="54" t="s">
        <v>528</v>
      </c>
      <c r="D91" s="49"/>
      <c r="E91" s="59"/>
    </row>
    <row r="92" spans="1:5" ht="30" customHeight="1">
      <c r="A92" s="77">
        <v>62</v>
      </c>
      <c r="B92" s="5" t="s">
        <v>311</v>
      </c>
      <c r="C92" s="54" t="s">
        <v>527</v>
      </c>
      <c r="D92" s="49"/>
      <c r="E92" s="59"/>
    </row>
    <row r="93" spans="1:5" ht="30" customHeight="1">
      <c r="A93" s="77">
        <v>63</v>
      </c>
      <c r="B93" s="5" t="s">
        <v>72</v>
      </c>
      <c r="C93" s="54" t="s">
        <v>525</v>
      </c>
      <c r="D93" s="46"/>
      <c r="E93" s="45"/>
    </row>
    <row r="94" spans="1:5" ht="64.8">
      <c r="A94" s="77">
        <v>64</v>
      </c>
      <c r="B94" s="9" t="s">
        <v>175</v>
      </c>
      <c r="C94" s="57" t="s">
        <v>524</v>
      </c>
      <c r="D94" s="49" t="s">
        <v>507</v>
      </c>
      <c r="E94" s="45" t="s">
        <v>523</v>
      </c>
    </row>
    <row r="95" spans="1:5" ht="29.55" customHeight="1">
      <c r="A95" s="107" t="s">
        <v>721</v>
      </c>
      <c r="B95" s="108"/>
      <c r="C95" s="108"/>
      <c r="D95" s="108"/>
      <c r="E95" s="109"/>
    </row>
    <row r="96" spans="1:5" ht="48.6">
      <c r="A96" s="82">
        <v>65</v>
      </c>
      <c r="B96" s="9" t="s">
        <v>184</v>
      </c>
      <c r="C96" s="46">
        <v>3</v>
      </c>
      <c r="D96" s="46" t="s">
        <v>58</v>
      </c>
      <c r="E96" s="45" t="s">
        <v>522</v>
      </c>
    </row>
    <row r="97" spans="1:5" ht="30" customHeight="1">
      <c r="A97" s="82">
        <v>66</v>
      </c>
      <c r="B97" s="9" t="s">
        <v>182</v>
      </c>
      <c r="C97" s="46">
        <v>6</v>
      </c>
      <c r="D97" s="46" t="s">
        <v>521</v>
      </c>
      <c r="E97" s="47" t="s">
        <v>520</v>
      </c>
    </row>
    <row r="98" spans="1:5" ht="30" customHeight="1">
      <c r="A98" s="82">
        <v>67</v>
      </c>
      <c r="B98" s="9" t="s">
        <v>179</v>
      </c>
      <c r="C98" s="46">
        <v>47</v>
      </c>
      <c r="D98" s="46" t="s">
        <v>519</v>
      </c>
      <c r="E98" s="47" t="s">
        <v>518</v>
      </c>
    </row>
    <row r="99" spans="1:5" ht="30" customHeight="1">
      <c r="A99" s="82">
        <v>68</v>
      </c>
      <c r="B99" s="9" t="s">
        <v>746</v>
      </c>
      <c r="C99" s="46">
        <v>150</v>
      </c>
      <c r="D99" s="46" t="s">
        <v>517</v>
      </c>
      <c r="E99" s="47" t="s">
        <v>516</v>
      </c>
    </row>
    <row r="100" spans="1:5" ht="30" customHeight="1">
      <c r="A100" s="82">
        <v>69</v>
      </c>
      <c r="B100" s="9" t="s">
        <v>175</v>
      </c>
      <c r="C100" s="56" t="s">
        <v>514</v>
      </c>
      <c r="D100" s="46" t="s">
        <v>507</v>
      </c>
      <c r="E100" s="47"/>
    </row>
    <row r="101" spans="1:5" ht="32.4">
      <c r="A101" s="82">
        <v>70</v>
      </c>
      <c r="B101" s="9" t="s">
        <v>747</v>
      </c>
      <c r="C101" s="46">
        <v>4</v>
      </c>
      <c r="D101" s="46" t="s">
        <v>507</v>
      </c>
      <c r="E101" s="45" t="s">
        <v>512</v>
      </c>
    </row>
    <row r="102" spans="1:5" ht="30" customHeight="1">
      <c r="A102" s="82">
        <v>71</v>
      </c>
      <c r="B102" s="9" t="s">
        <v>734</v>
      </c>
      <c r="C102" s="46">
        <v>5</v>
      </c>
      <c r="D102" s="46" t="s">
        <v>507</v>
      </c>
      <c r="E102" s="45" t="s">
        <v>511</v>
      </c>
    </row>
    <row r="103" spans="1:5" ht="30" customHeight="1">
      <c r="A103" s="82">
        <v>72</v>
      </c>
      <c r="B103" s="9" t="s">
        <v>748</v>
      </c>
      <c r="C103" s="46">
        <v>5</v>
      </c>
      <c r="D103" s="46" t="s">
        <v>507</v>
      </c>
      <c r="E103" s="45" t="s">
        <v>509</v>
      </c>
    </row>
    <row r="104" spans="1:5" ht="30" customHeight="1">
      <c r="A104" s="82">
        <v>73</v>
      </c>
      <c r="B104" s="9" t="s">
        <v>55</v>
      </c>
      <c r="C104" s="46">
        <v>0</v>
      </c>
      <c r="D104" s="46" t="s">
        <v>507</v>
      </c>
      <c r="E104" s="47"/>
    </row>
    <row r="105" spans="1:5" ht="33" thickBot="1">
      <c r="A105" s="103">
        <v>74</v>
      </c>
      <c r="B105" s="83" t="s">
        <v>749</v>
      </c>
      <c r="C105" s="43">
        <v>4</v>
      </c>
      <c r="D105" s="43" t="s">
        <v>396</v>
      </c>
      <c r="E105" s="68" t="s">
        <v>506</v>
      </c>
    </row>
    <row r="106" spans="1:5" ht="16.2">
      <c r="A106" s="2"/>
      <c r="B106" s="2"/>
      <c r="C106" s="41"/>
      <c r="D106" s="41"/>
      <c r="E106" s="40"/>
    </row>
    <row r="107" spans="1:5" ht="16.2">
      <c r="A107" s="2"/>
      <c r="B107" s="2"/>
      <c r="C107" s="41"/>
      <c r="D107" s="41"/>
      <c r="E107" s="40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35433070866141736" bottom="0.55118110236220474" header="0.31496062992125984" footer="0.31496062992125984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115" zoomScaleNormal="115" zoomScaleSheetLayoutView="115" workbookViewId="0">
      <pane xSplit="2" ySplit="2" topLeftCell="C3" activePane="bottomRight" state="frozen"/>
      <selection activeCell="B94" sqref="B94"/>
      <selection pane="topRight" activeCell="B94" sqref="B94"/>
      <selection pane="bottomLeft" activeCell="B94" sqref="B94"/>
      <selection pane="bottomRight" activeCell="C4" sqref="C4:C7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3" width="19.21875" style="39" bestFit="1" customWidth="1"/>
    <col min="4" max="4" width="20.77734375" style="39" customWidth="1"/>
    <col min="5" max="5" width="50.77734375" style="38" customWidth="1"/>
    <col min="6" max="16384" width="8.77734375" style="38"/>
  </cols>
  <sheetData>
    <row r="1" spans="1:5" ht="30" customHeight="1">
      <c r="A1" s="104" t="s">
        <v>439</v>
      </c>
      <c r="B1" s="105"/>
      <c r="C1" s="105"/>
      <c r="D1" s="105"/>
      <c r="E1" s="106"/>
    </row>
    <row r="2" spans="1:5" ht="30" customHeight="1">
      <c r="A2" s="74" t="s">
        <v>3</v>
      </c>
      <c r="B2" s="71" t="s">
        <v>4</v>
      </c>
      <c r="C2" s="65" t="s">
        <v>5</v>
      </c>
      <c r="D2" s="65" t="s">
        <v>6</v>
      </c>
      <c r="E2" s="75" t="s">
        <v>7</v>
      </c>
    </row>
    <row r="3" spans="1:5" ht="30" customHeight="1">
      <c r="A3" s="76">
        <v>1</v>
      </c>
      <c r="B3" s="5" t="s">
        <v>750</v>
      </c>
      <c r="C3" s="53">
        <v>6</v>
      </c>
      <c r="D3" s="54" t="s">
        <v>23</v>
      </c>
      <c r="E3" s="50" t="s">
        <v>24</v>
      </c>
    </row>
    <row r="4" spans="1:5" ht="30" customHeight="1">
      <c r="A4" s="76">
        <v>2</v>
      </c>
      <c r="B4" s="5" t="s">
        <v>34</v>
      </c>
      <c r="C4" s="53">
        <v>31</v>
      </c>
      <c r="D4" s="49"/>
      <c r="E4" s="50" t="s">
        <v>233</v>
      </c>
    </row>
    <row r="5" spans="1:5" ht="30" customHeight="1">
      <c r="A5" s="76">
        <v>3</v>
      </c>
      <c r="B5" s="5" t="s">
        <v>688</v>
      </c>
      <c r="C5" s="49">
        <v>7</v>
      </c>
      <c r="D5" s="49"/>
      <c r="E5" s="50" t="s">
        <v>167</v>
      </c>
    </row>
    <row r="6" spans="1:5" ht="30" customHeight="1">
      <c r="A6" s="76">
        <v>4</v>
      </c>
      <c r="B6" s="5" t="s">
        <v>43</v>
      </c>
      <c r="C6" s="49">
        <v>11</v>
      </c>
      <c r="D6" s="54"/>
      <c r="E6" s="50" t="s">
        <v>438</v>
      </c>
    </row>
    <row r="7" spans="1:5" ht="30" customHeight="1">
      <c r="A7" s="76">
        <v>5</v>
      </c>
      <c r="B7" s="5" t="s">
        <v>230</v>
      </c>
      <c r="C7" s="49">
        <v>4</v>
      </c>
      <c r="D7" s="54"/>
      <c r="E7" s="50"/>
    </row>
    <row r="8" spans="1:5" ht="30" customHeight="1">
      <c r="A8" s="76">
        <v>6</v>
      </c>
      <c r="B8" s="5" t="s">
        <v>642</v>
      </c>
      <c r="C8" s="49">
        <f>SUM(C4:C7)</f>
        <v>53</v>
      </c>
      <c r="D8" s="54"/>
      <c r="E8" s="50"/>
    </row>
    <row r="9" spans="1:5" ht="30" customHeight="1">
      <c r="A9" s="107" t="s">
        <v>842</v>
      </c>
      <c r="B9" s="108"/>
      <c r="C9" s="108"/>
      <c r="D9" s="108"/>
      <c r="E9" s="109"/>
    </row>
    <row r="10" spans="1:5" ht="30" customHeight="1">
      <c r="A10" s="76">
        <v>7</v>
      </c>
      <c r="B10" s="5" t="s">
        <v>8</v>
      </c>
      <c r="C10" s="49"/>
      <c r="D10" s="49"/>
      <c r="E10" s="50" t="s">
        <v>437</v>
      </c>
    </row>
    <row r="11" spans="1:5" ht="30" customHeight="1">
      <c r="A11" s="76">
        <v>8</v>
      </c>
      <c r="B11" s="5" t="s">
        <v>39</v>
      </c>
      <c r="C11" s="49"/>
      <c r="D11" s="49"/>
      <c r="E11" s="50" t="s">
        <v>436</v>
      </c>
    </row>
    <row r="12" spans="1:5" ht="30" customHeight="1">
      <c r="A12" s="107" t="s">
        <v>835</v>
      </c>
      <c r="B12" s="108"/>
      <c r="C12" s="108"/>
      <c r="D12" s="108"/>
      <c r="E12" s="109"/>
    </row>
    <row r="13" spans="1:5" ht="30" customHeight="1">
      <c r="A13" s="77">
        <v>9</v>
      </c>
      <c r="B13" s="5" t="s">
        <v>9</v>
      </c>
      <c r="C13" s="53">
        <v>1000</v>
      </c>
      <c r="D13" s="54" t="s">
        <v>1</v>
      </c>
      <c r="E13" s="45"/>
    </row>
    <row r="14" spans="1:5" ht="30" customHeight="1">
      <c r="A14" s="77">
        <v>10</v>
      </c>
      <c r="B14" s="4" t="s">
        <v>25</v>
      </c>
      <c r="C14" s="49" t="s">
        <v>345</v>
      </c>
      <c r="D14" s="49" t="s">
        <v>435</v>
      </c>
      <c r="E14" s="45"/>
    </row>
    <row r="15" spans="1:5" ht="30" customHeight="1">
      <c r="A15" s="77">
        <v>11</v>
      </c>
      <c r="B15" s="5" t="s">
        <v>10</v>
      </c>
      <c r="C15" s="49" t="s">
        <v>434</v>
      </c>
      <c r="D15" s="49" t="s">
        <v>134</v>
      </c>
      <c r="E15" s="45"/>
    </row>
    <row r="16" spans="1:5" ht="30" customHeight="1">
      <c r="A16" s="77">
        <v>12</v>
      </c>
      <c r="B16" s="5" t="s">
        <v>11</v>
      </c>
      <c r="C16" s="53">
        <v>106</v>
      </c>
      <c r="D16" s="49"/>
      <c r="E16" s="45"/>
    </row>
    <row r="17" spans="1:6" ht="30" customHeight="1">
      <c r="A17" s="77">
        <v>13</v>
      </c>
      <c r="B17" s="4" t="s">
        <v>26</v>
      </c>
      <c r="C17" s="54" t="s">
        <v>2</v>
      </c>
      <c r="D17" s="49"/>
      <c r="E17" s="45"/>
    </row>
    <row r="18" spans="1:6" ht="30" customHeight="1">
      <c r="A18" s="107" t="s">
        <v>841</v>
      </c>
      <c r="B18" s="108"/>
      <c r="C18" s="108"/>
      <c r="D18" s="108"/>
      <c r="E18" s="109"/>
    </row>
    <row r="19" spans="1:6" ht="30" customHeight="1">
      <c r="A19" s="77">
        <v>14</v>
      </c>
      <c r="B19" s="5" t="s">
        <v>692</v>
      </c>
      <c r="C19" s="53">
        <v>0</v>
      </c>
      <c r="D19" s="54" t="s">
        <v>12</v>
      </c>
      <c r="E19" s="50" t="s">
        <v>13</v>
      </c>
    </row>
    <row r="20" spans="1:6" ht="30" customHeight="1">
      <c r="A20" s="77">
        <v>15</v>
      </c>
      <c r="B20" s="5" t="s">
        <v>693</v>
      </c>
      <c r="C20" s="53">
        <v>3</v>
      </c>
      <c r="D20" s="54" t="s">
        <v>12</v>
      </c>
      <c r="E20" s="50" t="s">
        <v>433</v>
      </c>
    </row>
    <row r="21" spans="1:6" ht="30" customHeight="1">
      <c r="A21" s="77">
        <v>16</v>
      </c>
      <c r="B21" s="5" t="s">
        <v>740</v>
      </c>
      <c r="C21" s="53">
        <v>0</v>
      </c>
      <c r="D21" s="54" t="s">
        <v>12</v>
      </c>
      <c r="E21" s="45" t="s">
        <v>27</v>
      </c>
    </row>
    <row r="22" spans="1:6" ht="30" customHeight="1">
      <c r="A22" s="77">
        <v>17</v>
      </c>
      <c r="B22" s="4" t="s">
        <v>694</v>
      </c>
      <c r="C22" s="53">
        <v>0</v>
      </c>
      <c r="D22" s="54" t="s">
        <v>432</v>
      </c>
      <c r="E22" s="45" t="s">
        <v>431</v>
      </c>
    </row>
    <row r="23" spans="1:6" ht="30" customHeight="1">
      <c r="A23" s="107" t="s">
        <v>69</v>
      </c>
      <c r="B23" s="108"/>
      <c r="C23" s="108"/>
      <c r="D23" s="108"/>
      <c r="E23" s="109"/>
    </row>
    <row r="24" spans="1:6" ht="30" customHeight="1">
      <c r="A24" s="77">
        <v>18</v>
      </c>
      <c r="B24" s="5" t="s">
        <v>16</v>
      </c>
      <c r="C24" s="53">
        <v>3</v>
      </c>
      <c r="D24" s="54" t="s">
        <v>17</v>
      </c>
      <c r="E24" s="50" t="s">
        <v>429</v>
      </c>
    </row>
    <row r="25" spans="1:6" ht="48.6">
      <c r="A25" s="78" t="s">
        <v>858</v>
      </c>
      <c r="B25" s="5" t="s">
        <v>859</v>
      </c>
      <c r="C25" s="54" t="s">
        <v>874</v>
      </c>
      <c r="D25" s="54"/>
      <c r="E25" s="79"/>
      <c r="F25" s="70"/>
    </row>
    <row r="26" spans="1:6" ht="16.2">
      <c r="A26" s="78" t="s">
        <v>860</v>
      </c>
      <c r="B26" s="5" t="s">
        <v>861</v>
      </c>
      <c r="C26" s="54" t="s">
        <v>80</v>
      </c>
      <c r="D26" s="54"/>
      <c r="E26" s="80"/>
      <c r="F26" s="70"/>
    </row>
    <row r="27" spans="1:6" ht="16.2">
      <c r="A27" s="78" t="s">
        <v>863</v>
      </c>
      <c r="B27" s="5" t="s">
        <v>864</v>
      </c>
      <c r="C27" s="53" t="s">
        <v>80</v>
      </c>
      <c r="D27" s="54"/>
      <c r="E27" s="79"/>
      <c r="F27" s="70"/>
    </row>
    <row r="28" spans="1:6" ht="16.2">
      <c r="A28" s="78" t="s">
        <v>865</v>
      </c>
      <c r="B28" s="5" t="s">
        <v>866</v>
      </c>
      <c r="C28" s="53" t="s">
        <v>80</v>
      </c>
      <c r="D28" s="54"/>
      <c r="E28" s="79"/>
      <c r="F28" s="70"/>
    </row>
    <row r="29" spans="1:6" ht="30" customHeight="1">
      <c r="A29" s="77">
        <v>19</v>
      </c>
      <c r="B29" s="5" t="s">
        <v>14</v>
      </c>
      <c r="C29" s="53">
        <v>3</v>
      </c>
      <c r="D29" s="54" t="s">
        <v>12</v>
      </c>
      <c r="E29" s="101" t="s">
        <v>428</v>
      </c>
    </row>
    <row r="30" spans="1:6" ht="30" customHeight="1">
      <c r="A30" s="77">
        <v>20</v>
      </c>
      <c r="B30" s="5" t="s">
        <v>15</v>
      </c>
      <c r="C30" s="53">
        <v>5</v>
      </c>
      <c r="D30" s="54" t="s">
        <v>12</v>
      </c>
      <c r="E30" s="45"/>
    </row>
    <row r="31" spans="1:6" ht="30" customHeight="1">
      <c r="A31" s="77">
        <v>21</v>
      </c>
      <c r="B31" s="5" t="s">
        <v>695</v>
      </c>
      <c r="C31" s="54" t="s">
        <v>2</v>
      </c>
      <c r="D31" s="49"/>
      <c r="E31" s="45"/>
    </row>
    <row r="32" spans="1:6" ht="30" customHeight="1">
      <c r="A32" s="107" t="s">
        <v>840</v>
      </c>
      <c r="B32" s="108"/>
      <c r="C32" s="108"/>
      <c r="D32" s="108"/>
      <c r="E32" s="109"/>
    </row>
    <row r="33" spans="1:5" ht="30" customHeight="1">
      <c r="A33" s="77">
        <v>22</v>
      </c>
      <c r="B33" s="5" t="s">
        <v>46</v>
      </c>
      <c r="C33" s="54" t="s">
        <v>2</v>
      </c>
      <c r="D33" s="49"/>
      <c r="E33" s="45"/>
    </row>
    <row r="34" spans="1:5" ht="30" customHeight="1">
      <c r="A34" s="77">
        <v>23</v>
      </c>
      <c r="B34" s="5" t="s">
        <v>697</v>
      </c>
      <c r="C34" s="53">
        <v>48</v>
      </c>
      <c r="D34" s="49" t="s">
        <v>134</v>
      </c>
      <c r="E34" s="50" t="s">
        <v>154</v>
      </c>
    </row>
    <row r="35" spans="1:5" ht="30" customHeight="1">
      <c r="A35" s="77">
        <v>24</v>
      </c>
      <c r="B35" s="4" t="s">
        <v>28</v>
      </c>
      <c r="C35" s="53">
        <v>48</v>
      </c>
      <c r="D35" s="49" t="s">
        <v>134</v>
      </c>
      <c r="E35" s="50" t="s">
        <v>427</v>
      </c>
    </row>
    <row r="36" spans="1:5" ht="30" customHeight="1">
      <c r="A36" s="77">
        <v>25</v>
      </c>
      <c r="B36" s="4" t="s">
        <v>152</v>
      </c>
      <c r="C36" s="53" t="s">
        <v>130</v>
      </c>
      <c r="D36" s="49"/>
      <c r="E36" s="50"/>
    </row>
    <row r="37" spans="1:5" ht="30" customHeight="1">
      <c r="A37" s="77">
        <v>26</v>
      </c>
      <c r="B37" s="4" t="s">
        <v>76</v>
      </c>
      <c r="C37" s="53" t="s">
        <v>416</v>
      </c>
      <c r="D37" s="49"/>
      <c r="E37" s="50"/>
    </row>
    <row r="38" spans="1:5" ht="30" customHeight="1">
      <c r="A38" s="107" t="s">
        <v>837</v>
      </c>
      <c r="B38" s="108"/>
      <c r="C38" s="108"/>
      <c r="D38" s="108"/>
      <c r="E38" s="109"/>
    </row>
    <row r="39" spans="1:5" ht="30" customHeight="1">
      <c r="A39" s="77">
        <v>27</v>
      </c>
      <c r="B39" s="5" t="s">
        <v>18</v>
      </c>
      <c r="C39" s="54" t="s">
        <v>2</v>
      </c>
      <c r="D39" s="49"/>
      <c r="E39" s="50" t="s">
        <v>19</v>
      </c>
    </row>
    <row r="40" spans="1:5" ht="30" customHeight="1">
      <c r="A40" s="77">
        <v>28</v>
      </c>
      <c r="B40" s="5" t="s">
        <v>20</v>
      </c>
      <c r="C40" s="54" t="s">
        <v>2</v>
      </c>
      <c r="D40" s="49"/>
      <c r="E40" s="50" t="s">
        <v>426</v>
      </c>
    </row>
    <row r="41" spans="1:5" ht="30" customHeight="1">
      <c r="A41" s="77">
        <v>29</v>
      </c>
      <c r="B41" s="5" t="s">
        <v>21</v>
      </c>
      <c r="C41" s="54" t="s">
        <v>2</v>
      </c>
      <c r="D41" s="49"/>
      <c r="E41" s="50"/>
    </row>
    <row r="42" spans="1:5" ht="30" customHeight="1">
      <c r="A42" s="107" t="s">
        <v>838</v>
      </c>
      <c r="B42" s="108"/>
      <c r="C42" s="108"/>
      <c r="D42" s="108"/>
      <c r="E42" s="109"/>
    </row>
    <row r="43" spans="1:5" ht="30" customHeight="1">
      <c r="A43" s="77">
        <v>30</v>
      </c>
      <c r="B43" s="5" t="s">
        <v>700</v>
      </c>
      <c r="C43" s="53">
        <v>31</v>
      </c>
      <c r="D43" s="49" t="s">
        <v>412</v>
      </c>
      <c r="E43" s="50" t="s">
        <v>425</v>
      </c>
    </row>
    <row r="44" spans="1:5" ht="30" customHeight="1">
      <c r="A44" s="77">
        <v>31</v>
      </c>
      <c r="B44" s="5" t="s">
        <v>50</v>
      </c>
      <c r="C44" s="53">
        <v>0</v>
      </c>
      <c r="D44" s="49" t="s">
        <v>137</v>
      </c>
      <c r="E44" s="50" t="s">
        <v>424</v>
      </c>
    </row>
    <row r="45" spans="1:5" ht="30" customHeight="1">
      <c r="A45" s="77">
        <v>32</v>
      </c>
      <c r="B45" s="5" t="s">
        <v>701</v>
      </c>
      <c r="C45" s="53">
        <v>0</v>
      </c>
      <c r="D45" s="49" t="s">
        <v>412</v>
      </c>
      <c r="E45" s="50"/>
    </row>
    <row r="46" spans="1:5" ht="30" customHeight="1">
      <c r="A46" s="77">
        <v>33</v>
      </c>
      <c r="B46" s="4" t="s">
        <v>702</v>
      </c>
      <c r="C46" s="53">
        <v>22</v>
      </c>
      <c r="D46" s="49" t="s">
        <v>418</v>
      </c>
      <c r="E46" s="45"/>
    </row>
    <row r="47" spans="1:5" ht="30" customHeight="1">
      <c r="A47" s="77">
        <v>34</v>
      </c>
      <c r="B47" s="5" t="s">
        <v>703</v>
      </c>
      <c r="C47" s="54">
        <v>31</v>
      </c>
      <c r="D47" s="49" t="s">
        <v>134</v>
      </c>
      <c r="E47" s="99"/>
    </row>
    <row r="48" spans="1:5" ht="30" customHeight="1">
      <c r="A48" s="77">
        <v>35</v>
      </c>
      <c r="B48" s="4" t="s">
        <v>704</v>
      </c>
      <c r="C48" s="53">
        <v>31</v>
      </c>
      <c r="D48" s="49" t="s">
        <v>418</v>
      </c>
      <c r="E48" s="45" t="s">
        <v>423</v>
      </c>
    </row>
    <row r="49" spans="1:5" ht="30" customHeight="1">
      <c r="A49" s="77">
        <v>36</v>
      </c>
      <c r="B49" s="69" t="s">
        <v>705</v>
      </c>
      <c r="C49" s="53">
        <v>0</v>
      </c>
      <c r="D49" s="49"/>
      <c r="E49" s="45"/>
    </row>
    <row r="50" spans="1:5" ht="30" customHeight="1">
      <c r="A50" s="77">
        <v>37</v>
      </c>
      <c r="B50" s="5" t="s">
        <v>319</v>
      </c>
      <c r="C50" s="54"/>
      <c r="D50" s="49"/>
      <c r="E50" s="45"/>
    </row>
    <row r="51" spans="1:5" ht="30" customHeight="1">
      <c r="A51" s="81" t="s">
        <v>751</v>
      </c>
      <c r="B51" s="5" t="s">
        <v>706</v>
      </c>
      <c r="C51" s="54">
        <v>0</v>
      </c>
      <c r="D51" s="49" t="s">
        <v>396</v>
      </c>
      <c r="E51" s="45"/>
    </row>
    <row r="52" spans="1:5" ht="30" customHeight="1">
      <c r="A52" s="81" t="s">
        <v>659</v>
      </c>
      <c r="B52" s="5" t="s">
        <v>317</v>
      </c>
      <c r="C52" s="54">
        <v>10</v>
      </c>
      <c r="D52" s="49" t="s">
        <v>396</v>
      </c>
      <c r="E52" s="45"/>
    </row>
    <row r="53" spans="1:5" ht="30" customHeight="1">
      <c r="A53" s="81" t="s">
        <v>660</v>
      </c>
      <c r="B53" s="5" t="s">
        <v>707</v>
      </c>
      <c r="C53" s="54">
        <v>3</v>
      </c>
      <c r="D53" s="49" t="s">
        <v>396</v>
      </c>
      <c r="E53" s="45"/>
    </row>
    <row r="54" spans="1:5" ht="30" customHeight="1">
      <c r="A54" s="81" t="s">
        <v>662</v>
      </c>
      <c r="B54" s="5" t="s">
        <v>315</v>
      </c>
      <c r="C54" s="54">
        <v>18</v>
      </c>
      <c r="D54" s="49" t="s">
        <v>396</v>
      </c>
      <c r="E54" s="45"/>
    </row>
    <row r="55" spans="1:5" ht="30" customHeight="1">
      <c r="A55" s="81" t="s">
        <v>663</v>
      </c>
      <c r="B55" s="5" t="s">
        <v>314</v>
      </c>
      <c r="C55" s="54">
        <v>0</v>
      </c>
      <c r="D55" s="49" t="s">
        <v>134</v>
      </c>
      <c r="E55" s="45" t="s">
        <v>422</v>
      </c>
    </row>
    <row r="56" spans="1:5" ht="30" customHeight="1">
      <c r="A56" s="77">
        <v>38</v>
      </c>
      <c r="B56" s="5" t="s">
        <v>708</v>
      </c>
      <c r="C56" s="54" t="s">
        <v>417</v>
      </c>
      <c r="D56" s="49"/>
      <c r="E56" s="45"/>
    </row>
    <row r="57" spans="1:5" ht="30" customHeight="1">
      <c r="A57" s="77">
        <v>39</v>
      </c>
      <c r="B57" s="5" t="s">
        <v>709</v>
      </c>
      <c r="C57" s="54" t="s">
        <v>416</v>
      </c>
      <c r="D57" s="49"/>
      <c r="E57" s="45"/>
    </row>
    <row r="58" spans="1:5" ht="30" customHeight="1">
      <c r="A58" s="77">
        <v>40</v>
      </c>
      <c r="B58" s="5" t="s">
        <v>710</v>
      </c>
      <c r="C58" s="54" t="s">
        <v>415</v>
      </c>
      <c r="D58" s="49"/>
      <c r="E58" s="45"/>
    </row>
    <row r="59" spans="1:5" ht="48.6">
      <c r="A59" s="77">
        <v>41</v>
      </c>
      <c r="B59" s="9" t="s">
        <v>588</v>
      </c>
      <c r="C59" s="56" t="s">
        <v>421</v>
      </c>
      <c r="D59" s="46" t="s">
        <v>396</v>
      </c>
      <c r="E59" s="45" t="s">
        <v>420</v>
      </c>
    </row>
    <row r="60" spans="1:5" ht="30" customHeight="1">
      <c r="A60" s="107" t="s">
        <v>37</v>
      </c>
      <c r="B60" s="108"/>
      <c r="C60" s="108"/>
      <c r="D60" s="108"/>
      <c r="E60" s="109"/>
    </row>
    <row r="61" spans="1:5" ht="30" customHeight="1">
      <c r="A61" s="77">
        <v>42</v>
      </c>
      <c r="B61" s="4" t="s">
        <v>712</v>
      </c>
      <c r="C61" s="60">
        <v>7</v>
      </c>
      <c r="D61" s="49" t="s">
        <v>137</v>
      </c>
      <c r="E61" s="45"/>
    </row>
    <row r="62" spans="1:5" ht="30" customHeight="1">
      <c r="A62" s="77">
        <v>43</v>
      </c>
      <c r="B62" s="4" t="s">
        <v>713</v>
      </c>
      <c r="C62" s="60">
        <v>0</v>
      </c>
      <c r="D62" s="49" t="s">
        <v>412</v>
      </c>
      <c r="E62" s="50"/>
    </row>
    <row r="63" spans="1:5" ht="30" customHeight="1">
      <c r="A63" s="77">
        <v>44</v>
      </c>
      <c r="B63" s="4" t="s">
        <v>335</v>
      </c>
      <c r="C63" s="54">
        <v>0</v>
      </c>
      <c r="D63" s="49" t="s">
        <v>412</v>
      </c>
      <c r="E63" s="50"/>
    </row>
    <row r="64" spans="1:5" ht="30" customHeight="1">
      <c r="A64" s="77">
        <v>45</v>
      </c>
      <c r="B64" s="5" t="s">
        <v>752</v>
      </c>
      <c r="C64" s="53">
        <v>0</v>
      </c>
      <c r="D64" s="49" t="s">
        <v>418</v>
      </c>
      <c r="E64" s="45"/>
    </row>
    <row r="65" spans="1:5" ht="30" customHeight="1">
      <c r="A65" s="77">
        <v>46</v>
      </c>
      <c r="B65" s="5" t="s">
        <v>74</v>
      </c>
      <c r="C65" s="53">
        <v>7</v>
      </c>
      <c r="D65" s="49" t="s">
        <v>29</v>
      </c>
      <c r="E65" s="50" t="s">
        <v>419</v>
      </c>
    </row>
    <row r="66" spans="1:5" ht="30" customHeight="1">
      <c r="A66" s="77">
        <v>47</v>
      </c>
      <c r="B66" s="5" t="s">
        <v>206</v>
      </c>
      <c r="C66" s="53">
        <v>6</v>
      </c>
      <c r="D66" s="49" t="s">
        <v>418</v>
      </c>
      <c r="E66" s="50"/>
    </row>
    <row r="67" spans="1:5" ht="30" customHeight="1">
      <c r="A67" s="77">
        <v>48</v>
      </c>
      <c r="B67" s="5" t="s">
        <v>133</v>
      </c>
      <c r="C67" s="53"/>
      <c r="D67" s="49"/>
      <c r="E67" s="50"/>
    </row>
    <row r="68" spans="1:5" ht="30" customHeight="1">
      <c r="A68" s="81" t="s">
        <v>893</v>
      </c>
      <c r="B68" s="5" t="s">
        <v>30</v>
      </c>
      <c r="C68" s="54">
        <v>0</v>
      </c>
      <c r="D68" s="49" t="s">
        <v>396</v>
      </c>
      <c r="E68" s="45"/>
    </row>
    <row r="69" spans="1:5" ht="30" customHeight="1">
      <c r="A69" s="81" t="s">
        <v>894</v>
      </c>
      <c r="B69" s="5" t="s">
        <v>317</v>
      </c>
      <c r="C69" s="54">
        <v>7</v>
      </c>
      <c r="D69" s="49" t="s">
        <v>396</v>
      </c>
      <c r="E69" s="50"/>
    </row>
    <row r="70" spans="1:5" ht="30" customHeight="1">
      <c r="A70" s="81" t="s">
        <v>895</v>
      </c>
      <c r="B70" s="5" t="s">
        <v>707</v>
      </c>
      <c r="C70" s="53">
        <v>0</v>
      </c>
      <c r="D70" s="49" t="s">
        <v>396</v>
      </c>
      <c r="E70" s="45"/>
    </row>
    <row r="71" spans="1:5" ht="30" customHeight="1">
      <c r="A71" s="81" t="s">
        <v>896</v>
      </c>
      <c r="B71" s="5" t="s">
        <v>315</v>
      </c>
      <c r="C71" s="54">
        <v>0</v>
      </c>
      <c r="D71" s="49" t="s">
        <v>396</v>
      </c>
      <c r="E71" s="50"/>
    </row>
    <row r="72" spans="1:5" ht="30" customHeight="1">
      <c r="A72" s="81" t="s">
        <v>897</v>
      </c>
      <c r="B72" s="5" t="s">
        <v>314</v>
      </c>
      <c r="C72" s="54">
        <v>0</v>
      </c>
      <c r="D72" s="49"/>
      <c r="E72" s="50"/>
    </row>
    <row r="73" spans="1:5" ht="30" customHeight="1">
      <c r="A73" s="77">
        <v>49</v>
      </c>
      <c r="B73" s="5" t="s">
        <v>708</v>
      </c>
      <c r="C73" s="54" t="s">
        <v>417</v>
      </c>
      <c r="D73" s="49"/>
      <c r="E73" s="50"/>
    </row>
    <row r="74" spans="1:5" ht="30" customHeight="1">
      <c r="A74" s="77">
        <v>50</v>
      </c>
      <c r="B74" s="5" t="s">
        <v>709</v>
      </c>
      <c r="C74" s="54" t="s">
        <v>416</v>
      </c>
      <c r="D74" s="49"/>
      <c r="E74" s="50"/>
    </row>
    <row r="75" spans="1:5" ht="30" customHeight="1">
      <c r="A75" s="77">
        <v>51</v>
      </c>
      <c r="B75" s="5" t="s">
        <v>710</v>
      </c>
      <c r="C75" s="54" t="s">
        <v>415</v>
      </c>
      <c r="D75" s="49"/>
      <c r="E75" s="45"/>
    </row>
    <row r="76" spans="1:5" ht="48.6">
      <c r="A76" s="77">
        <v>52</v>
      </c>
      <c r="B76" s="9" t="s">
        <v>175</v>
      </c>
      <c r="C76" s="56" t="s">
        <v>414</v>
      </c>
      <c r="D76" s="46" t="s">
        <v>29</v>
      </c>
      <c r="E76" s="45" t="s">
        <v>413</v>
      </c>
    </row>
    <row r="77" spans="1:5" ht="30" customHeight="1">
      <c r="A77" s="107" t="s">
        <v>42</v>
      </c>
      <c r="B77" s="108"/>
      <c r="C77" s="108"/>
      <c r="D77" s="108"/>
      <c r="E77" s="109"/>
    </row>
    <row r="78" spans="1:5" ht="30" customHeight="1">
      <c r="A78" s="77">
        <v>53</v>
      </c>
      <c r="B78" s="4" t="s">
        <v>753</v>
      </c>
      <c r="C78" s="53">
        <v>8</v>
      </c>
      <c r="D78" s="49" t="s">
        <v>137</v>
      </c>
      <c r="E78" s="45"/>
    </row>
    <row r="79" spans="1:5" ht="30" customHeight="1">
      <c r="A79" s="77">
        <v>54</v>
      </c>
      <c r="B79" s="4" t="s">
        <v>713</v>
      </c>
      <c r="C79" s="53">
        <v>3</v>
      </c>
      <c r="D79" s="49" t="s">
        <v>412</v>
      </c>
      <c r="E79" s="45" t="s">
        <v>411</v>
      </c>
    </row>
    <row r="80" spans="1:5" ht="30" customHeight="1">
      <c r="A80" s="77">
        <v>55</v>
      </c>
      <c r="B80" s="4" t="s">
        <v>335</v>
      </c>
      <c r="C80" s="54">
        <v>5</v>
      </c>
      <c r="D80" s="49" t="s">
        <v>137</v>
      </c>
      <c r="E80" s="50" t="s">
        <v>410</v>
      </c>
    </row>
    <row r="81" spans="1:5" ht="30" customHeight="1">
      <c r="A81" s="77">
        <v>56</v>
      </c>
      <c r="B81" s="5" t="s">
        <v>717</v>
      </c>
      <c r="C81" s="53">
        <v>8</v>
      </c>
      <c r="D81" s="49" t="s">
        <v>142</v>
      </c>
      <c r="E81" s="45"/>
    </row>
    <row r="82" spans="1:5" ht="30" customHeight="1">
      <c r="A82" s="77">
        <v>57</v>
      </c>
      <c r="B82" s="5" t="s">
        <v>358</v>
      </c>
      <c r="C82" s="53">
        <v>3</v>
      </c>
      <c r="D82" s="49" t="s">
        <v>29</v>
      </c>
      <c r="E82" s="45" t="s">
        <v>409</v>
      </c>
    </row>
    <row r="83" spans="1:5" ht="30" customHeight="1">
      <c r="A83" s="77">
        <v>58</v>
      </c>
      <c r="B83" s="5" t="s">
        <v>65</v>
      </c>
      <c r="C83" s="53">
        <v>3</v>
      </c>
      <c r="D83" s="49" t="s">
        <v>408</v>
      </c>
      <c r="E83" s="45" t="s">
        <v>398</v>
      </c>
    </row>
    <row r="84" spans="1:5" ht="30" customHeight="1">
      <c r="A84" s="77">
        <v>59</v>
      </c>
      <c r="B84" s="5" t="s">
        <v>196</v>
      </c>
      <c r="C84" s="53">
        <v>9</v>
      </c>
      <c r="D84" s="49" t="s">
        <v>134</v>
      </c>
      <c r="E84" s="51"/>
    </row>
    <row r="85" spans="1:5" ht="30" customHeight="1">
      <c r="A85" s="77">
        <v>60</v>
      </c>
      <c r="B85" s="5" t="s">
        <v>195</v>
      </c>
      <c r="C85" s="58"/>
      <c r="D85" s="49"/>
      <c r="E85" s="51"/>
    </row>
    <row r="86" spans="1:5" ht="30" customHeight="1">
      <c r="A86" s="81" t="s">
        <v>898</v>
      </c>
      <c r="B86" s="5" t="s">
        <v>356</v>
      </c>
      <c r="C86" s="53">
        <v>0</v>
      </c>
      <c r="D86" s="49" t="s">
        <v>29</v>
      </c>
      <c r="E86" s="51"/>
    </row>
    <row r="87" spans="1:5" ht="30" customHeight="1">
      <c r="A87" s="81" t="s">
        <v>899</v>
      </c>
      <c r="B87" s="5" t="s">
        <v>31</v>
      </c>
      <c r="C87" s="53">
        <v>9</v>
      </c>
      <c r="D87" s="49" t="s">
        <v>29</v>
      </c>
      <c r="E87" s="51"/>
    </row>
    <row r="88" spans="1:5" ht="30" customHeight="1">
      <c r="A88" s="81" t="s">
        <v>900</v>
      </c>
      <c r="B88" s="5" t="s">
        <v>33</v>
      </c>
      <c r="C88" s="53">
        <v>0</v>
      </c>
      <c r="D88" s="49" t="s">
        <v>29</v>
      </c>
      <c r="E88" s="51"/>
    </row>
    <row r="89" spans="1:5" ht="30" customHeight="1">
      <c r="A89" s="81" t="s">
        <v>901</v>
      </c>
      <c r="B89" s="5" t="s">
        <v>331</v>
      </c>
      <c r="C89" s="53">
        <v>0</v>
      </c>
      <c r="D89" s="49" t="s">
        <v>29</v>
      </c>
      <c r="E89" s="51"/>
    </row>
    <row r="90" spans="1:5" ht="30" customHeight="1">
      <c r="A90" s="81" t="s">
        <v>902</v>
      </c>
      <c r="B90" s="5" t="s">
        <v>194</v>
      </c>
      <c r="C90" s="58">
        <v>0</v>
      </c>
      <c r="D90" s="49"/>
      <c r="E90" s="51"/>
    </row>
    <row r="91" spans="1:5" ht="30" customHeight="1">
      <c r="A91" s="77">
        <v>61</v>
      </c>
      <c r="B91" s="5" t="s">
        <v>313</v>
      </c>
      <c r="C91" s="54" t="s">
        <v>146</v>
      </c>
      <c r="D91" s="49"/>
      <c r="E91" s="50"/>
    </row>
    <row r="92" spans="1:5" ht="30" customHeight="1">
      <c r="A92" s="77">
        <v>62</v>
      </c>
      <c r="B92" s="5" t="s">
        <v>70</v>
      </c>
      <c r="C92" s="54" t="s">
        <v>190</v>
      </c>
      <c r="D92" s="49"/>
      <c r="E92" s="50"/>
    </row>
    <row r="93" spans="1:5" ht="30" customHeight="1">
      <c r="A93" s="77">
        <v>63</v>
      </c>
      <c r="B93" s="5" t="s">
        <v>72</v>
      </c>
      <c r="C93" s="54" t="s">
        <v>188</v>
      </c>
      <c r="D93" s="46"/>
      <c r="E93" s="45"/>
    </row>
    <row r="94" spans="1:5" ht="81">
      <c r="A94" s="77">
        <v>64</v>
      </c>
      <c r="B94" s="9" t="s">
        <v>175</v>
      </c>
      <c r="C94" s="57" t="s">
        <v>407</v>
      </c>
      <c r="D94" s="49" t="s">
        <v>396</v>
      </c>
      <c r="E94" s="45" t="s">
        <v>406</v>
      </c>
    </row>
    <row r="95" spans="1:5" ht="30" customHeight="1">
      <c r="A95" s="107" t="s">
        <v>839</v>
      </c>
      <c r="B95" s="108"/>
      <c r="C95" s="108"/>
      <c r="D95" s="108"/>
      <c r="E95" s="109"/>
    </row>
    <row r="96" spans="1:5" ht="30" customHeight="1">
      <c r="A96" s="82">
        <v>65</v>
      </c>
      <c r="B96" s="9" t="s">
        <v>184</v>
      </c>
      <c r="C96" s="56" t="s">
        <v>353</v>
      </c>
      <c r="D96" s="46" t="s">
        <v>404</v>
      </c>
      <c r="E96" s="47"/>
    </row>
    <row r="97" spans="1:5" ht="30" customHeight="1">
      <c r="A97" s="82">
        <v>66</v>
      </c>
      <c r="B97" s="9" t="s">
        <v>182</v>
      </c>
      <c r="C97" s="56" t="s">
        <v>405</v>
      </c>
      <c r="D97" s="46" t="s">
        <v>404</v>
      </c>
      <c r="E97" s="47"/>
    </row>
    <row r="98" spans="1:5" ht="30" customHeight="1">
      <c r="A98" s="82">
        <v>67</v>
      </c>
      <c r="B98" s="9" t="s">
        <v>179</v>
      </c>
      <c r="C98" s="56" t="s">
        <v>403</v>
      </c>
      <c r="D98" s="46" t="s">
        <v>303</v>
      </c>
      <c r="E98" s="47" t="s">
        <v>350</v>
      </c>
    </row>
    <row r="99" spans="1:5" ht="30" customHeight="1">
      <c r="A99" s="82">
        <v>68</v>
      </c>
      <c r="B99" s="9" t="s">
        <v>51</v>
      </c>
      <c r="C99" s="46">
        <v>0</v>
      </c>
      <c r="D99" s="46" t="s">
        <v>157</v>
      </c>
      <c r="E99" s="47"/>
    </row>
    <row r="100" spans="1:5" ht="30" customHeight="1">
      <c r="A100" s="82">
        <v>69</v>
      </c>
      <c r="B100" s="9" t="s">
        <v>175</v>
      </c>
      <c r="C100" s="56" t="s">
        <v>402</v>
      </c>
      <c r="D100" s="46" t="s">
        <v>396</v>
      </c>
      <c r="E100" s="47"/>
    </row>
    <row r="101" spans="1:5" ht="30" customHeight="1">
      <c r="A101" s="82">
        <v>70</v>
      </c>
      <c r="B101" s="9" t="s">
        <v>52</v>
      </c>
      <c r="C101" s="46">
        <v>4</v>
      </c>
      <c r="D101" s="46" t="s">
        <v>401</v>
      </c>
      <c r="E101" s="45" t="s">
        <v>400</v>
      </c>
    </row>
    <row r="102" spans="1:5" ht="30" customHeight="1">
      <c r="A102" s="82">
        <v>71</v>
      </c>
      <c r="B102" s="9" t="s">
        <v>53</v>
      </c>
      <c r="C102" s="56" t="s">
        <v>397</v>
      </c>
      <c r="D102" s="46" t="s">
        <v>396</v>
      </c>
      <c r="E102" s="45" t="s">
        <v>399</v>
      </c>
    </row>
    <row r="103" spans="1:5" ht="30" customHeight="1">
      <c r="A103" s="82">
        <v>72</v>
      </c>
      <c r="B103" s="9" t="s">
        <v>54</v>
      </c>
      <c r="C103" s="46">
        <v>0</v>
      </c>
      <c r="D103" s="46" t="s">
        <v>396</v>
      </c>
      <c r="E103" s="47"/>
    </row>
    <row r="104" spans="1:5" ht="30" customHeight="1">
      <c r="A104" s="82">
        <v>73</v>
      </c>
      <c r="B104" s="9" t="s">
        <v>55</v>
      </c>
      <c r="C104" s="46">
        <v>0</v>
      </c>
      <c r="D104" s="46" t="s">
        <v>396</v>
      </c>
      <c r="E104" s="47"/>
    </row>
    <row r="105" spans="1:5" ht="30" customHeight="1" thickBot="1">
      <c r="A105" s="103">
        <v>74</v>
      </c>
      <c r="B105" s="83" t="s">
        <v>66</v>
      </c>
      <c r="C105" s="63" t="s">
        <v>397</v>
      </c>
      <c r="D105" s="43" t="s">
        <v>396</v>
      </c>
      <c r="E105" s="42" t="s">
        <v>395</v>
      </c>
    </row>
    <row r="106" spans="1:5" ht="30" customHeight="1">
      <c r="A106" s="2"/>
      <c r="B106" s="2"/>
      <c r="C106" s="41"/>
      <c r="D106" s="41"/>
      <c r="E106" s="40"/>
    </row>
    <row r="107" spans="1:5" ht="30" customHeight="1">
      <c r="A107" s="2"/>
      <c r="B107" s="2"/>
      <c r="C107" s="41"/>
      <c r="D107" s="41"/>
      <c r="E107" s="40"/>
    </row>
  </sheetData>
  <mergeCells count="11">
    <mergeCell ref="A9:E9"/>
    <mergeCell ref="A1:E1"/>
    <mergeCell ref="A38:E38"/>
    <mergeCell ref="A42:E42"/>
    <mergeCell ref="A60:E60"/>
    <mergeCell ref="A12:E12"/>
    <mergeCell ref="A77:E77"/>
    <mergeCell ref="A95:E95"/>
    <mergeCell ref="A32:E32"/>
    <mergeCell ref="A23:E23"/>
    <mergeCell ref="A18:E18"/>
  </mergeCells>
  <phoneticPr fontId="3" type="noConversion"/>
  <pageMargins left="0.23622047244094491" right="0.23622047244094491" top="0.35433070866141736" bottom="0.55118110236220474" header="0.31496062992125984" footer="0.31496062992125984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115" zoomScaleNormal="115" zoomScaleSheetLayoutView="115" workbookViewId="0">
      <pane xSplit="2" ySplit="2" topLeftCell="C3" activePane="bottomRight" state="frozen"/>
      <selection activeCell="B94" sqref="B94"/>
      <selection pane="topRight" activeCell="B94" sqref="B94"/>
      <selection pane="bottomLeft" activeCell="B94" sqref="B94"/>
      <selection pane="bottomRight" activeCell="C4" sqref="C4:C7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39" customWidth="1"/>
    <col min="5" max="5" width="50.77734375" style="38" customWidth="1"/>
    <col min="6" max="16384" width="8.77734375" style="38"/>
  </cols>
  <sheetData>
    <row r="1" spans="1:5" ht="30" customHeight="1">
      <c r="A1" s="113" t="s">
        <v>836</v>
      </c>
      <c r="B1" s="114"/>
      <c r="C1" s="114"/>
      <c r="D1" s="114"/>
      <c r="E1" s="115"/>
    </row>
    <row r="2" spans="1:5" ht="30" customHeight="1">
      <c r="A2" s="74" t="s">
        <v>3</v>
      </c>
      <c r="B2" s="71" t="s">
        <v>4</v>
      </c>
      <c r="C2" s="65" t="s">
        <v>5</v>
      </c>
      <c r="D2" s="65" t="s">
        <v>6</v>
      </c>
      <c r="E2" s="75" t="s">
        <v>7</v>
      </c>
    </row>
    <row r="3" spans="1:5" ht="30" customHeight="1">
      <c r="A3" s="76">
        <v>1</v>
      </c>
      <c r="B3" s="5" t="s">
        <v>290</v>
      </c>
      <c r="C3" s="44">
        <v>6</v>
      </c>
      <c r="D3" s="54" t="s">
        <v>23</v>
      </c>
      <c r="E3" s="50" t="s">
        <v>24</v>
      </c>
    </row>
    <row r="4" spans="1:5" ht="30" customHeight="1">
      <c r="A4" s="76">
        <v>2</v>
      </c>
      <c r="B4" s="5" t="s">
        <v>34</v>
      </c>
      <c r="C4" s="44">
        <v>15</v>
      </c>
      <c r="D4" s="49"/>
      <c r="E4" s="50" t="s">
        <v>476</v>
      </c>
    </row>
    <row r="5" spans="1:5" ht="30" customHeight="1">
      <c r="A5" s="76">
        <v>3</v>
      </c>
      <c r="B5" s="5" t="s">
        <v>754</v>
      </c>
      <c r="C5" s="44">
        <v>10</v>
      </c>
      <c r="D5" s="49"/>
      <c r="E5" s="50" t="s">
        <v>475</v>
      </c>
    </row>
    <row r="6" spans="1:5" ht="30" customHeight="1">
      <c r="A6" s="76">
        <v>4</v>
      </c>
      <c r="B6" s="5" t="s">
        <v>43</v>
      </c>
      <c r="C6" s="44">
        <v>7</v>
      </c>
      <c r="D6" s="54"/>
      <c r="E6" s="50" t="s">
        <v>231</v>
      </c>
    </row>
    <row r="7" spans="1:5" ht="30" customHeight="1">
      <c r="A7" s="76">
        <v>5</v>
      </c>
      <c r="B7" s="5" t="s">
        <v>230</v>
      </c>
      <c r="C7" s="44">
        <v>2</v>
      </c>
      <c r="D7" s="54"/>
      <c r="E7" s="50" t="s">
        <v>474</v>
      </c>
    </row>
    <row r="8" spans="1:5" ht="30" customHeight="1">
      <c r="A8" s="76">
        <v>6</v>
      </c>
      <c r="B8" s="5" t="s">
        <v>642</v>
      </c>
      <c r="C8" s="44">
        <f>SUM(C4:C7)</f>
        <v>34</v>
      </c>
      <c r="D8" s="54"/>
      <c r="E8" s="50"/>
    </row>
    <row r="9" spans="1:5" ht="30" customHeight="1">
      <c r="A9" s="110" t="s">
        <v>644</v>
      </c>
      <c r="B9" s="111"/>
      <c r="C9" s="111"/>
      <c r="D9" s="111"/>
      <c r="E9" s="112"/>
    </row>
    <row r="10" spans="1:5" ht="30" customHeight="1">
      <c r="A10" s="76">
        <v>7</v>
      </c>
      <c r="B10" s="5" t="s">
        <v>8</v>
      </c>
      <c r="C10" s="44"/>
      <c r="D10" s="49"/>
      <c r="E10" s="50" t="s">
        <v>437</v>
      </c>
    </row>
    <row r="11" spans="1:5" ht="30" customHeight="1">
      <c r="A11" s="76">
        <v>8</v>
      </c>
      <c r="B11" s="5" t="s">
        <v>755</v>
      </c>
      <c r="C11" s="44"/>
      <c r="D11" s="49"/>
      <c r="E11" s="50" t="s">
        <v>164</v>
      </c>
    </row>
    <row r="12" spans="1:5" ht="30" customHeight="1">
      <c r="A12" s="110" t="s">
        <v>835</v>
      </c>
      <c r="B12" s="111"/>
      <c r="C12" s="111"/>
      <c r="D12" s="111"/>
      <c r="E12" s="112"/>
    </row>
    <row r="13" spans="1:5" ht="30" customHeight="1">
      <c r="A13" s="77">
        <v>9</v>
      </c>
      <c r="B13" s="5" t="s">
        <v>9</v>
      </c>
      <c r="C13" s="44">
        <v>500</v>
      </c>
      <c r="D13" s="54" t="s">
        <v>1</v>
      </c>
      <c r="E13" s="45"/>
    </row>
    <row r="14" spans="1:5" ht="30" customHeight="1">
      <c r="A14" s="77">
        <v>10</v>
      </c>
      <c r="B14" s="4" t="s">
        <v>25</v>
      </c>
      <c r="C14" s="44" t="s">
        <v>345</v>
      </c>
      <c r="D14" s="49" t="s">
        <v>225</v>
      </c>
      <c r="E14" s="45"/>
    </row>
    <row r="15" spans="1:5" ht="30" customHeight="1">
      <c r="A15" s="77">
        <v>11</v>
      </c>
      <c r="B15" s="5" t="s">
        <v>10</v>
      </c>
      <c r="C15" s="44" t="s">
        <v>160</v>
      </c>
      <c r="D15" s="49" t="s">
        <v>29</v>
      </c>
      <c r="E15" s="45"/>
    </row>
    <row r="16" spans="1:5" ht="30" customHeight="1">
      <c r="A16" s="77">
        <v>12</v>
      </c>
      <c r="B16" s="5" t="s">
        <v>11</v>
      </c>
      <c r="C16" s="44">
        <v>106</v>
      </c>
      <c r="D16" s="49"/>
      <c r="E16" s="45"/>
    </row>
    <row r="17" spans="1:6" ht="30" customHeight="1">
      <c r="A17" s="77">
        <v>13</v>
      </c>
      <c r="B17" s="4" t="s">
        <v>26</v>
      </c>
      <c r="C17" s="44" t="s">
        <v>2</v>
      </c>
      <c r="D17" s="49"/>
      <c r="E17" s="45"/>
    </row>
    <row r="18" spans="1:6" ht="30" customHeight="1">
      <c r="A18" s="110" t="s">
        <v>646</v>
      </c>
      <c r="B18" s="111"/>
      <c r="C18" s="111"/>
      <c r="D18" s="111"/>
      <c r="E18" s="112"/>
    </row>
    <row r="19" spans="1:6" ht="30" customHeight="1">
      <c r="A19" s="77">
        <v>14</v>
      </c>
      <c r="B19" s="5" t="s">
        <v>224</v>
      </c>
      <c r="C19" s="53">
        <v>0</v>
      </c>
      <c r="D19" s="54" t="s">
        <v>12</v>
      </c>
      <c r="E19" s="50" t="s">
        <v>13</v>
      </c>
    </row>
    <row r="20" spans="1:6" ht="30" customHeight="1">
      <c r="A20" s="77">
        <v>15</v>
      </c>
      <c r="B20" s="5" t="s">
        <v>223</v>
      </c>
      <c r="C20" s="53">
        <v>4</v>
      </c>
      <c r="D20" s="54" t="s">
        <v>12</v>
      </c>
      <c r="E20" s="50" t="s">
        <v>473</v>
      </c>
    </row>
    <row r="21" spans="1:6" ht="30" customHeight="1">
      <c r="A21" s="77">
        <v>16</v>
      </c>
      <c r="B21" s="5" t="s">
        <v>221</v>
      </c>
      <c r="C21" s="53">
        <v>0</v>
      </c>
      <c r="D21" s="54" t="s">
        <v>12</v>
      </c>
      <c r="E21" s="45" t="s">
        <v>27</v>
      </c>
    </row>
    <row r="22" spans="1:6" ht="30" customHeight="1">
      <c r="A22" s="77">
        <v>17</v>
      </c>
      <c r="B22" s="4" t="s">
        <v>67</v>
      </c>
      <c r="C22" s="53">
        <v>0</v>
      </c>
      <c r="D22" s="54" t="s">
        <v>157</v>
      </c>
      <c r="E22" s="45"/>
    </row>
    <row r="23" spans="1:6" ht="30" customHeight="1">
      <c r="A23" s="110" t="s">
        <v>69</v>
      </c>
      <c r="B23" s="111"/>
      <c r="C23" s="111"/>
      <c r="D23" s="111"/>
      <c r="E23" s="112"/>
    </row>
    <row r="24" spans="1:6" ht="30" customHeight="1">
      <c r="A24" s="77">
        <v>18</v>
      </c>
      <c r="B24" s="5" t="s">
        <v>16</v>
      </c>
      <c r="C24" s="44">
        <v>3</v>
      </c>
      <c r="D24" s="54" t="s">
        <v>17</v>
      </c>
      <c r="E24" s="50" t="s">
        <v>342</v>
      </c>
    </row>
    <row r="25" spans="1:6" ht="97.2">
      <c r="A25" s="78" t="s">
        <v>858</v>
      </c>
      <c r="B25" s="5" t="s">
        <v>859</v>
      </c>
      <c r="C25" s="54" t="s">
        <v>875</v>
      </c>
      <c r="D25" s="54"/>
      <c r="E25" s="79"/>
      <c r="F25" s="70"/>
    </row>
    <row r="26" spans="1:6" ht="16.2">
      <c r="A26" s="78" t="s">
        <v>860</v>
      </c>
      <c r="B26" s="5" t="s">
        <v>861</v>
      </c>
      <c r="C26" s="53" t="s">
        <v>80</v>
      </c>
      <c r="D26" s="54"/>
      <c r="E26" s="80"/>
      <c r="F26" s="70"/>
    </row>
    <row r="27" spans="1:6" ht="16.2">
      <c r="A27" s="78" t="s">
        <v>863</v>
      </c>
      <c r="B27" s="5" t="s">
        <v>864</v>
      </c>
      <c r="C27" s="53" t="s">
        <v>80</v>
      </c>
      <c r="D27" s="54"/>
      <c r="E27" s="79"/>
      <c r="F27" s="70"/>
    </row>
    <row r="28" spans="1:6" ht="16.2">
      <c r="A28" s="78" t="s">
        <v>865</v>
      </c>
      <c r="B28" s="5" t="s">
        <v>866</v>
      </c>
      <c r="C28" s="53" t="s">
        <v>80</v>
      </c>
      <c r="D28" s="54"/>
      <c r="E28" s="79"/>
      <c r="F28" s="70"/>
    </row>
    <row r="29" spans="1:6" ht="30" customHeight="1">
      <c r="A29" s="77">
        <v>19</v>
      </c>
      <c r="B29" s="5" t="s">
        <v>14</v>
      </c>
      <c r="C29" s="44">
        <v>3</v>
      </c>
      <c r="D29" s="54" t="s">
        <v>12</v>
      </c>
      <c r="E29" s="45"/>
    </row>
    <row r="30" spans="1:6" ht="30" customHeight="1">
      <c r="A30" s="77">
        <v>20</v>
      </c>
      <c r="B30" s="5" t="s">
        <v>15</v>
      </c>
      <c r="C30" s="44">
        <v>11</v>
      </c>
      <c r="D30" s="54" t="s">
        <v>12</v>
      </c>
      <c r="E30" s="45"/>
    </row>
    <row r="31" spans="1:6" ht="30" customHeight="1">
      <c r="A31" s="77">
        <v>21</v>
      </c>
      <c r="B31" s="5" t="s">
        <v>757</v>
      </c>
      <c r="C31" s="44" t="s">
        <v>2</v>
      </c>
      <c r="D31" s="49"/>
      <c r="E31" s="45"/>
    </row>
    <row r="32" spans="1:6" ht="30" customHeight="1">
      <c r="A32" s="110" t="s">
        <v>834</v>
      </c>
      <c r="B32" s="111"/>
      <c r="C32" s="111"/>
      <c r="D32" s="111"/>
      <c r="E32" s="112"/>
    </row>
    <row r="33" spans="1:5" ht="30" customHeight="1">
      <c r="A33" s="77">
        <v>22</v>
      </c>
      <c r="B33" s="5" t="s">
        <v>46</v>
      </c>
      <c r="C33" s="44" t="s">
        <v>2</v>
      </c>
      <c r="D33" s="49"/>
      <c r="E33" s="45"/>
    </row>
    <row r="34" spans="1:5" ht="30" customHeight="1">
      <c r="A34" s="77">
        <v>23</v>
      </c>
      <c r="B34" s="5" t="s">
        <v>45</v>
      </c>
      <c r="C34" s="44">
        <v>15</v>
      </c>
      <c r="D34" s="49" t="s">
        <v>440</v>
      </c>
      <c r="E34" s="50" t="s">
        <v>472</v>
      </c>
    </row>
    <row r="35" spans="1:5" ht="30" customHeight="1">
      <c r="A35" s="77">
        <v>24</v>
      </c>
      <c r="B35" s="4" t="s">
        <v>28</v>
      </c>
      <c r="C35" s="44">
        <f>C34</f>
        <v>15</v>
      </c>
      <c r="D35" s="49" t="s">
        <v>440</v>
      </c>
      <c r="E35" s="50" t="s">
        <v>216</v>
      </c>
    </row>
    <row r="36" spans="1:5" ht="30" customHeight="1">
      <c r="A36" s="77">
        <v>25</v>
      </c>
      <c r="B36" s="4" t="s">
        <v>75</v>
      </c>
      <c r="C36" s="53" t="s">
        <v>130</v>
      </c>
      <c r="D36" s="49"/>
      <c r="E36" s="50"/>
    </row>
    <row r="37" spans="1:5" ht="30" customHeight="1">
      <c r="A37" s="77">
        <v>26</v>
      </c>
      <c r="B37" s="4" t="s">
        <v>76</v>
      </c>
      <c r="C37" s="53" t="s">
        <v>130</v>
      </c>
      <c r="D37" s="49"/>
      <c r="E37" s="50"/>
    </row>
    <row r="38" spans="1:5" ht="30" customHeight="1">
      <c r="A38" s="110" t="s">
        <v>833</v>
      </c>
      <c r="B38" s="111"/>
      <c r="C38" s="111"/>
      <c r="D38" s="111"/>
      <c r="E38" s="112"/>
    </row>
    <row r="39" spans="1:5" ht="30" customHeight="1">
      <c r="A39" s="77">
        <v>27</v>
      </c>
      <c r="B39" s="5" t="s">
        <v>18</v>
      </c>
      <c r="C39" s="44" t="s">
        <v>2</v>
      </c>
      <c r="D39" s="49"/>
      <c r="E39" s="50" t="s">
        <v>19</v>
      </c>
    </row>
    <row r="40" spans="1:5" ht="30" customHeight="1">
      <c r="A40" s="77">
        <v>28</v>
      </c>
      <c r="B40" s="5" t="s">
        <v>20</v>
      </c>
      <c r="C40" s="44" t="s">
        <v>2</v>
      </c>
      <c r="D40" s="49"/>
      <c r="E40" s="50" t="s">
        <v>471</v>
      </c>
    </row>
    <row r="41" spans="1:5" ht="30" customHeight="1">
      <c r="A41" s="77">
        <v>29</v>
      </c>
      <c r="B41" s="5" t="s">
        <v>21</v>
      </c>
      <c r="C41" s="44" t="s">
        <v>2</v>
      </c>
      <c r="D41" s="49"/>
      <c r="E41" s="50"/>
    </row>
    <row r="42" spans="1:5" ht="30" customHeight="1">
      <c r="A42" s="110" t="s">
        <v>832</v>
      </c>
      <c r="B42" s="111"/>
      <c r="C42" s="111"/>
      <c r="D42" s="111"/>
      <c r="E42" s="112"/>
    </row>
    <row r="43" spans="1:5" ht="30" customHeight="1">
      <c r="A43" s="77">
        <v>30</v>
      </c>
      <c r="B43" s="5" t="s">
        <v>38</v>
      </c>
      <c r="C43" s="44">
        <v>13</v>
      </c>
      <c r="D43" s="49" t="s">
        <v>137</v>
      </c>
      <c r="E43" s="50"/>
    </row>
    <row r="44" spans="1:5" ht="30" customHeight="1">
      <c r="A44" s="77">
        <v>31</v>
      </c>
      <c r="B44" s="5" t="s">
        <v>50</v>
      </c>
      <c r="C44" s="44">
        <v>2</v>
      </c>
      <c r="D44" s="49" t="s">
        <v>137</v>
      </c>
      <c r="E44" s="50">
        <v>19787108</v>
      </c>
    </row>
    <row r="45" spans="1:5" ht="30" customHeight="1">
      <c r="A45" s="77">
        <v>32</v>
      </c>
      <c r="B45" s="5" t="s">
        <v>654</v>
      </c>
      <c r="C45" s="44">
        <v>1</v>
      </c>
      <c r="D45" s="49" t="s">
        <v>137</v>
      </c>
      <c r="E45" s="50" t="s">
        <v>470</v>
      </c>
    </row>
    <row r="46" spans="1:5" ht="30" customHeight="1">
      <c r="A46" s="77">
        <v>33</v>
      </c>
      <c r="B46" s="4" t="s">
        <v>213</v>
      </c>
      <c r="C46" s="44">
        <v>15</v>
      </c>
      <c r="D46" s="49" t="s">
        <v>142</v>
      </c>
      <c r="E46" s="45"/>
    </row>
    <row r="47" spans="1:5" ht="30" customHeight="1">
      <c r="A47" s="77">
        <v>34</v>
      </c>
      <c r="B47" s="5" t="s">
        <v>73</v>
      </c>
      <c r="C47" s="44">
        <v>15</v>
      </c>
      <c r="D47" s="49" t="s">
        <v>440</v>
      </c>
      <c r="E47" s="99"/>
    </row>
    <row r="48" spans="1:5" ht="30" customHeight="1">
      <c r="A48" s="77">
        <v>35</v>
      </c>
      <c r="B48" s="4" t="s">
        <v>71</v>
      </c>
      <c r="C48" s="44">
        <v>0</v>
      </c>
      <c r="D48" s="49" t="s">
        <v>459</v>
      </c>
      <c r="E48" s="45"/>
    </row>
    <row r="49" spans="1:5" ht="30" customHeight="1">
      <c r="A49" s="77">
        <v>36</v>
      </c>
      <c r="B49" s="69" t="s">
        <v>656</v>
      </c>
      <c r="C49" s="44">
        <v>15</v>
      </c>
      <c r="D49" s="49"/>
      <c r="E49" s="45"/>
    </row>
    <row r="50" spans="1:5" ht="30" customHeight="1">
      <c r="A50" s="77">
        <v>37</v>
      </c>
      <c r="B50" s="5" t="s">
        <v>195</v>
      </c>
      <c r="C50" s="44"/>
      <c r="D50" s="49"/>
      <c r="E50" s="45"/>
    </row>
    <row r="51" spans="1:5" ht="30" customHeight="1">
      <c r="A51" s="81" t="s">
        <v>657</v>
      </c>
      <c r="B51" s="5" t="s">
        <v>658</v>
      </c>
      <c r="C51" s="44">
        <v>3</v>
      </c>
      <c r="D51" s="49" t="s">
        <v>440</v>
      </c>
      <c r="E51" s="45"/>
    </row>
    <row r="52" spans="1:5" ht="30" customHeight="1">
      <c r="A52" s="81" t="s">
        <v>659</v>
      </c>
      <c r="B52" s="5" t="s">
        <v>759</v>
      </c>
      <c r="C52" s="44">
        <v>1</v>
      </c>
      <c r="D52" s="49" t="s">
        <v>440</v>
      </c>
      <c r="E52" s="45"/>
    </row>
    <row r="53" spans="1:5" ht="30" customHeight="1">
      <c r="A53" s="81" t="s">
        <v>660</v>
      </c>
      <c r="B53" s="5" t="s">
        <v>33</v>
      </c>
      <c r="C53" s="44">
        <v>11</v>
      </c>
      <c r="D53" s="49" t="s">
        <v>440</v>
      </c>
      <c r="E53" s="45"/>
    </row>
    <row r="54" spans="1:5" ht="30" customHeight="1">
      <c r="A54" s="81" t="s">
        <v>662</v>
      </c>
      <c r="B54" s="5" t="s">
        <v>32</v>
      </c>
      <c r="C54" s="44">
        <v>0</v>
      </c>
      <c r="D54" s="49" t="s">
        <v>440</v>
      </c>
      <c r="E54" s="45"/>
    </row>
    <row r="55" spans="1:5" ht="30" customHeight="1">
      <c r="A55" s="81" t="s">
        <v>663</v>
      </c>
      <c r="B55" s="5" t="s">
        <v>194</v>
      </c>
      <c r="C55" s="44">
        <v>0</v>
      </c>
      <c r="D55" s="49" t="s">
        <v>440</v>
      </c>
      <c r="E55" s="45" t="s">
        <v>370</v>
      </c>
    </row>
    <row r="56" spans="1:5" ht="30" customHeight="1">
      <c r="A56" s="77">
        <v>38</v>
      </c>
      <c r="B56" s="5" t="s">
        <v>132</v>
      </c>
      <c r="C56" s="44" t="s">
        <v>464</v>
      </c>
      <c r="D56" s="49"/>
      <c r="E56" s="45"/>
    </row>
    <row r="57" spans="1:5" ht="30" customHeight="1">
      <c r="A57" s="77">
        <v>39</v>
      </c>
      <c r="B57" s="5" t="s">
        <v>760</v>
      </c>
      <c r="C57" s="44" t="s">
        <v>453</v>
      </c>
      <c r="D57" s="49"/>
      <c r="E57" s="45"/>
    </row>
    <row r="58" spans="1:5" ht="30" customHeight="1">
      <c r="A58" s="77">
        <v>40</v>
      </c>
      <c r="B58" s="5" t="s">
        <v>72</v>
      </c>
      <c r="C58" s="44" t="s">
        <v>451</v>
      </c>
      <c r="D58" s="49"/>
      <c r="E58" s="45"/>
    </row>
    <row r="59" spans="1:5" ht="48.6">
      <c r="A59" s="77">
        <v>41</v>
      </c>
      <c r="B59" s="9" t="s">
        <v>175</v>
      </c>
      <c r="C59" s="48" t="str">
        <f>C43+C44-C47&amp;"/"&amp;C52+C51+C55</f>
        <v>0/4</v>
      </c>
      <c r="D59" s="46" t="s">
        <v>440</v>
      </c>
      <c r="E59" s="45" t="s">
        <v>468</v>
      </c>
    </row>
    <row r="60" spans="1:5" ht="30" customHeight="1">
      <c r="A60" s="110" t="s">
        <v>37</v>
      </c>
      <c r="B60" s="111"/>
      <c r="C60" s="111"/>
      <c r="D60" s="111"/>
      <c r="E60" s="112"/>
    </row>
    <row r="61" spans="1:5" ht="30" customHeight="1">
      <c r="A61" s="77">
        <v>42</v>
      </c>
      <c r="B61" s="4" t="s">
        <v>62</v>
      </c>
      <c r="C61" s="44">
        <v>8</v>
      </c>
      <c r="D61" s="49" t="s">
        <v>461</v>
      </c>
      <c r="E61" s="45"/>
    </row>
    <row r="62" spans="1:5" ht="30" customHeight="1">
      <c r="A62" s="77">
        <v>43</v>
      </c>
      <c r="B62" s="4" t="s">
        <v>761</v>
      </c>
      <c r="C62" s="44">
        <v>2</v>
      </c>
      <c r="D62" s="49" t="s">
        <v>461</v>
      </c>
      <c r="E62" s="50" t="s">
        <v>467</v>
      </c>
    </row>
    <row r="63" spans="1:5" ht="32.4">
      <c r="A63" s="77">
        <v>44</v>
      </c>
      <c r="B63" s="4" t="s">
        <v>762</v>
      </c>
      <c r="C63" s="44">
        <v>8</v>
      </c>
      <c r="D63" s="49" t="s">
        <v>461</v>
      </c>
      <c r="E63" s="50" t="s">
        <v>466</v>
      </c>
    </row>
    <row r="64" spans="1:5" ht="30" customHeight="1">
      <c r="A64" s="77">
        <v>45</v>
      </c>
      <c r="B64" s="5" t="s">
        <v>665</v>
      </c>
      <c r="C64" s="44">
        <v>8</v>
      </c>
      <c r="D64" s="49" t="s">
        <v>459</v>
      </c>
      <c r="E64" s="45"/>
    </row>
    <row r="65" spans="1:5" ht="30" customHeight="1">
      <c r="A65" s="77">
        <v>46</v>
      </c>
      <c r="B65" s="5" t="s">
        <v>763</v>
      </c>
      <c r="C65" s="44">
        <v>7</v>
      </c>
      <c r="D65" s="49" t="s">
        <v>440</v>
      </c>
      <c r="E65" s="50" t="s">
        <v>465</v>
      </c>
    </row>
    <row r="66" spans="1:5" ht="30" customHeight="1">
      <c r="A66" s="77">
        <v>47</v>
      </c>
      <c r="B66" s="5" t="s">
        <v>764</v>
      </c>
      <c r="C66" s="44">
        <v>0</v>
      </c>
      <c r="D66" s="49" t="s">
        <v>459</v>
      </c>
      <c r="E66" s="50"/>
    </row>
    <row r="67" spans="1:5" ht="30" customHeight="1">
      <c r="A67" s="77">
        <v>48</v>
      </c>
      <c r="B67" s="5" t="s">
        <v>195</v>
      </c>
      <c r="C67" s="44"/>
      <c r="D67" s="49"/>
      <c r="E67" s="50"/>
    </row>
    <row r="68" spans="1:5" ht="30" customHeight="1">
      <c r="A68" s="81" t="s">
        <v>893</v>
      </c>
      <c r="B68" s="5" t="s">
        <v>30</v>
      </c>
      <c r="C68" s="44">
        <v>1</v>
      </c>
      <c r="D68" s="49" t="s">
        <v>440</v>
      </c>
      <c r="E68" s="45"/>
    </row>
    <row r="69" spans="1:5" ht="30" customHeight="1">
      <c r="A69" s="81" t="s">
        <v>894</v>
      </c>
      <c r="B69" s="5" t="s">
        <v>31</v>
      </c>
      <c r="C69" s="44">
        <v>1</v>
      </c>
      <c r="D69" s="49" t="s">
        <v>440</v>
      </c>
      <c r="E69" s="50"/>
    </row>
    <row r="70" spans="1:5" ht="30" customHeight="1">
      <c r="A70" s="81" t="s">
        <v>895</v>
      </c>
      <c r="B70" s="5" t="s">
        <v>141</v>
      </c>
      <c r="C70" s="44">
        <v>5</v>
      </c>
      <c r="D70" s="49" t="s">
        <v>440</v>
      </c>
      <c r="E70" s="45"/>
    </row>
    <row r="71" spans="1:5" ht="30" customHeight="1">
      <c r="A71" s="81" t="s">
        <v>896</v>
      </c>
      <c r="B71" s="5" t="s">
        <v>32</v>
      </c>
      <c r="C71" s="44">
        <v>0</v>
      </c>
      <c r="D71" s="49" t="s">
        <v>440</v>
      </c>
      <c r="E71" s="50"/>
    </row>
    <row r="72" spans="1:5" ht="30" customHeight="1">
      <c r="A72" s="81" t="s">
        <v>897</v>
      </c>
      <c r="B72" s="5" t="s">
        <v>194</v>
      </c>
      <c r="C72" s="44">
        <v>0</v>
      </c>
      <c r="D72" s="49"/>
      <c r="E72" s="50"/>
    </row>
    <row r="73" spans="1:5" ht="30" customHeight="1">
      <c r="A73" s="77">
        <v>49</v>
      </c>
      <c r="B73" s="5" t="s">
        <v>193</v>
      </c>
      <c r="C73" s="44" t="s">
        <v>464</v>
      </c>
      <c r="D73" s="49"/>
      <c r="E73" s="50"/>
    </row>
    <row r="74" spans="1:5" ht="30" customHeight="1">
      <c r="A74" s="77">
        <v>50</v>
      </c>
      <c r="B74" s="5" t="s">
        <v>70</v>
      </c>
      <c r="C74" s="44" t="s">
        <v>453</v>
      </c>
      <c r="D74" s="49"/>
      <c r="E74" s="50"/>
    </row>
    <row r="75" spans="1:5" ht="30" customHeight="1">
      <c r="A75" s="77">
        <v>51</v>
      </c>
      <c r="B75" s="5" t="s">
        <v>72</v>
      </c>
      <c r="C75" s="44" t="s">
        <v>451</v>
      </c>
      <c r="D75" s="49"/>
      <c r="E75" s="45"/>
    </row>
    <row r="76" spans="1:5" ht="30" customHeight="1">
      <c r="A76" s="77">
        <v>52</v>
      </c>
      <c r="B76" s="9" t="s">
        <v>175</v>
      </c>
      <c r="C76" s="48" t="str">
        <f>C61+C62-C65&amp;"/"&amp;C68+C69+C72</f>
        <v>3/2</v>
      </c>
      <c r="D76" s="46" t="s">
        <v>440</v>
      </c>
      <c r="E76" s="45" t="s">
        <v>463</v>
      </c>
    </row>
    <row r="77" spans="1:5" ht="30" customHeight="1">
      <c r="A77" s="110" t="s">
        <v>42</v>
      </c>
      <c r="B77" s="111"/>
      <c r="C77" s="111"/>
      <c r="D77" s="111"/>
      <c r="E77" s="112"/>
    </row>
    <row r="78" spans="1:5" ht="30" customHeight="1">
      <c r="A78" s="77">
        <v>53</v>
      </c>
      <c r="B78" s="4" t="s">
        <v>203</v>
      </c>
      <c r="C78" s="44">
        <v>7</v>
      </c>
      <c r="D78" s="49" t="s">
        <v>461</v>
      </c>
      <c r="E78" s="45"/>
    </row>
    <row r="79" spans="1:5" ht="30" customHeight="1">
      <c r="A79" s="77">
        <v>54</v>
      </c>
      <c r="B79" s="4" t="s">
        <v>61</v>
      </c>
      <c r="C79" s="44">
        <v>0</v>
      </c>
      <c r="D79" s="49" t="s">
        <v>461</v>
      </c>
      <c r="E79" s="45"/>
    </row>
    <row r="80" spans="1:5" ht="32.4">
      <c r="A80" s="77">
        <v>55</v>
      </c>
      <c r="B80" s="4" t="s">
        <v>36</v>
      </c>
      <c r="C80" s="44">
        <v>7</v>
      </c>
      <c r="D80" s="49" t="s">
        <v>63</v>
      </c>
      <c r="E80" s="50" t="s">
        <v>460</v>
      </c>
    </row>
    <row r="81" spans="1:5" ht="30" customHeight="1">
      <c r="A81" s="77">
        <v>56</v>
      </c>
      <c r="B81" s="5" t="s">
        <v>670</v>
      </c>
      <c r="C81" s="44">
        <v>7</v>
      </c>
      <c r="D81" s="49" t="s">
        <v>459</v>
      </c>
      <c r="E81" s="45"/>
    </row>
    <row r="82" spans="1:5" ht="30" customHeight="1">
      <c r="A82" s="77">
        <v>57</v>
      </c>
      <c r="B82" s="5" t="s">
        <v>64</v>
      </c>
      <c r="C82" s="44">
        <v>0</v>
      </c>
      <c r="D82" s="49" t="s">
        <v>440</v>
      </c>
      <c r="E82" s="100" t="s">
        <v>458</v>
      </c>
    </row>
    <row r="83" spans="1:5" ht="30" customHeight="1">
      <c r="A83" s="77">
        <v>58</v>
      </c>
      <c r="B83" s="5" t="s">
        <v>65</v>
      </c>
      <c r="C83" s="44">
        <v>0</v>
      </c>
      <c r="D83" s="49" t="s">
        <v>440</v>
      </c>
      <c r="E83" s="100" t="s">
        <v>458</v>
      </c>
    </row>
    <row r="84" spans="1:5" ht="30" customHeight="1">
      <c r="A84" s="77">
        <v>59</v>
      </c>
      <c r="B84" s="5" t="s">
        <v>196</v>
      </c>
      <c r="C84" s="44">
        <v>5</v>
      </c>
      <c r="D84" s="49" t="s">
        <v>440</v>
      </c>
      <c r="E84" s="51"/>
    </row>
    <row r="85" spans="1:5" ht="30" customHeight="1">
      <c r="A85" s="77">
        <v>60</v>
      </c>
      <c r="B85" s="5" t="s">
        <v>195</v>
      </c>
      <c r="C85" s="44"/>
      <c r="D85" s="49"/>
      <c r="E85" s="51"/>
    </row>
    <row r="86" spans="1:5" ht="30" customHeight="1">
      <c r="A86" s="81" t="s">
        <v>898</v>
      </c>
      <c r="B86" s="5" t="s">
        <v>30</v>
      </c>
      <c r="C86" s="44">
        <v>2</v>
      </c>
      <c r="D86" s="49" t="s">
        <v>134</v>
      </c>
      <c r="E86" s="51"/>
    </row>
    <row r="87" spans="1:5" ht="30" customHeight="1">
      <c r="A87" s="81" t="s">
        <v>899</v>
      </c>
      <c r="B87" s="5" t="s">
        <v>31</v>
      </c>
      <c r="C87" s="44">
        <v>0</v>
      </c>
      <c r="D87" s="49" t="s">
        <v>29</v>
      </c>
      <c r="E87" s="51"/>
    </row>
    <row r="88" spans="1:5" ht="30" customHeight="1">
      <c r="A88" s="81" t="s">
        <v>900</v>
      </c>
      <c r="B88" s="5" t="s">
        <v>33</v>
      </c>
      <c r="C88" s="44">
        <v>3</v>
      </c>
      <c r="D88" s="49" t="s">
        <v>134</v>
      </c>
      <c r="E88" s="51"/>
    </row>
    <row r="89" spans="1:5" ht="30" customHeight="1">
      <c r="A89" s="81" t="s">
        <v>901</v>
      </c>
      <c r="B89" s="5" t="s">
        <v>32</v>
      </c>
      <c r="C89" s="44">
        <v>0</v>
      </c>
      <c r="D89" s="49" t="s">
        <v>440</v>
      </c>
      <c r="E89" s="51"/>
    </row>
    <row r="90" spans="1:5" ht="30" customHeight="1">
      <c r="A90" s="81" t="s">
        <v>902</v>
      </c>
      <c r="B90" s="5" t="s">
        <v>194</v>
      </c>
      <c r="C90" s="44">
        <v>0</v>
      </c>
      <c r="D90" s="49"/>
      <c r="E90" s="51"/>
    </row>
    <row r="91" spans="1:5" ht="30" customHeight="1">
      <c r="A91" s="77">
        <v>61</v>
      </c>
      <c r="B91" s="5" t="s">
        <v>132</v>
      </c>
      <c r="C91" s="44" t="s">
        <v>312</v>
      </c>
      <c r="D91" s="49"/>
      <c r="E91" s="50"/>
    </row>
    <row r="92" spans="1:5" ht="30" customHeight="1">
      <c r="A92" s="77">
        <v>62</v>
      </c>
      <c r="B92" s="5" t="s">
        <v>70</v>
      </c>
      <c r="C92" s="44" t="s">
        <v>453</v>
      </c>
      <c r="D92" s="49"/>
      <c r="E92" s="50"/>
    </row>
    <row r="93" spans="1:5" ht="30" customHeight="1">
      <c r="A93" s="77">
        <v>63</v>
      </c>
      <c r="B93" s="5" t="s">
        <v>129</v>
      </c>
      <c r="C93" s="44" t="s">
        <v>451</v>
      </c>
      <c r="D93" s="46"/>
      <c r="E93" s="45"/>
    </row>
    <row r="94" spans="1:5" ht="30" customHeight="1">
      <c r="A94" s="77">
        <v>64</v>
      </c>
      <c r="B94" s="9" t="s">
        <v>175</v>
      </c>
      <c r="C94" s="48" t="str">
        <f>C78+C79-C84&amp;"/"&amp;C86+C87+C90</f>
        <v>2/2</v>
      </c>
      <c r="D94" s="49" t="s">
        <v>134</v>
      </c>
      <c r="E94" s="45" t="s">
        <v>450</v>
      </c>
    </row>
    <row r="95" spans="1:5" ht="30" customHeight="1">
      <c r="A95" s="110" t="s">
        <v>126</v>
      </c>
      <c r="B95" s="111"/>
      <c r="C95" s="111"/>
      <c r="D95" s="111"/>
      <c r="E95" s="112"/>
    </row>
    <row r="96" spans="1:5" ht="30" customHeight="1">
      <c r="A96" s="82">
        <v>65</v>
      </c>
      <c r="B96" s="9" t="s">
        <v>765</v>
      </c>
      <c r="C96" s="44">
        <v>0</v>
      </c>
      <c r="D96" s="46" t="s">
        <v>448</v>
      </c>
      <c r="E96" s="45"/>
    </row>
    <row r="97" spans="1:5" ht="30" customHeight="1">
      <c r="A97" s="82">
        <v>66</v>
      </c>
      <c r="B97" s="9" t="s">
        <v>182</v>
      </c>
      <c r="C97" s="44">
        <v>0</v>
      </c>
      <c r="D97" s="46" t="s">
        <v>448</v>
      </c>
      <c r="E97" s="47"/>
    </row>
    <row r="98" spans="1:5" ht="30" customHeight="1">
      <c r="A98" s="82">
        <v>67</v>
      </c>
      <c r="B98" s="9" t="s">
        <v>179</v>
      </c>
      <c r="C98" s="44">
        <v>24</v>
      </c>
      <c r="D98" s="46" t="s">
        <v>446</v>
      </c>
      <c r="E98" s="45"/>
    </row>
    <row r="99" spans="1:5" ht="30" customHeight="1">
      <c r="A99" s="82">
        <v>68</v>
      </c>
      <c r="B99" s="9" t="s">
        <v>51</v>
      </c>
      <c r="C99" s="44">
        <v>0</v>
      </c>
      <c r="D99" s="46" t="s">
        <v>445</v>
      </c>
      <c r="E99" s="45"/>
    </row>
    <row r="100" spans="1:5" ht="30" customHeight="1">
      <c r="A100" s="82">
        <v>69</v>
      </c>
      <c r="B100" s="9" t="s">
        <v>175</v>
      </c>
      <c r="C100" s="64" t="s">
        <v>443</v>
      </c>
      <c r="D100" s="46" t="s">
        <v>119</v>
      </c>
      <c r="E100" s="45"/>
    </row>
    <row r="101" spans="1:5" ht="30" customHeight="1">
      <c r="A101" s="82">
        <v>70</v>
      </c>
      <c r="B101" s="9" t="s">
        <v>52</v>
      </c>
      <c r="C101" s="44">
        <v>0</v>
      </c>
      <c r="D101" s="46" t="s">
        <v>440</v>
      </c>
      <c r="E101" s="45"/>
    </row>
    <row r="102" spans="1:5" ht="30" customHeight="1">
      <c r="A102" s="82">
        <v>71</v>
      </c>
      <c r="B102" s="9" t="s">
        <v>53</v>
      </c>
      <c r="C102" s="44">
        <v>0</v>
      </c>
      <c r="D102" s="46" t="s">
        <v>440</v>
      </c>
      <c r="E102" s="45"/>
    </row>
    <row r="103" spans="1:5" ht="30" customHeight="1">
      <c r="A103" s="82">
        <v>72</v>
      </c>
      <c r="B103" s="9" t="s">
        <v>54</v>
      </c>
      <c r="C103" s="44">
        <v>3</v>
      </c>
      <c r="D103" s="46" t="s">
        <v>440</v>
      </c>
      <c r="E103" s="45" t="s">
        <v>441</v>
      </c>
    </row>
    <row r="104" spans="1:5" ht="30" customHeight="1">
      <c r="A104" s="82">
        <v>73</v>
      </c>
      <c r="B104" s="9" t="s">
        <v>55</v>
      </c>
      <c r="C104" s="44">
        <v>0</v>
      </c>
      <c r="D104" s="46" t="s">
        <v>440</v>
      </c>
      <c r="E104" s="45"/>
    </row>
    <row r="105" spans="1:5" ht="30" customHeight="1" thickBot="1">
      <c r="A105" s="103">
        <v>74</v>
      </c>
      <c r="B105" s="83" t="s">
        <v>66</v>
      </c>
      <c r="C105" s="84">
        <v>0</v>
      </c>
      <c r="D105" s="43" t="s">
        <v>440</v>
      </c>
      <c r="E105" s="68"/>
    </row>
    <row r="106" spans="1:5" ht="30" customHeight="1">
      <c r="A106" s="2"/>
      <c r="B106" s="2"/>
      <c r="C106" s="41"/>
      <c r="D106" s="41"/>
      <c r="E106" s="40"/>
    </row>
    <row r="107" spans="1:5" ht="30" customHeight="1">
      <c r="A107" s="2"/>
      <c r="B107" s="2"/>
    </row>
  </sheetData>
  <mergeCells count="11">
    <mergeCell ref="A23:E23"/>
    <mergeCell ref="A18:E18"/>
    <mergeCell ref="A12:E12"/>
    <mergeCell ref="A9:E9"/>
    <mergeCell ref="A1:E1"/>
    <mergeCell ref="A32:E32"/>
    <mergeCell ref="A95:E95"/>
    <mergeCell ref="A77:E77"/>
    <mergeCell ref="A60:E60"/>
    <mergeCell ref="A42:E42"/>
    <mergeCell ref="A38:E38"/>
  </mergeCells>
  <phoneticPr fontId="3" type="noConversion"/>
  <pageMargins left="0.23622047244094491" right="0.23622047244094491" top="0.35433070866141736" bottom="0.55118110236220474" header="0.31496062992125984" footer="0.31496062992125984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7"/>
  <sheetViews>
    <sheetView view="pageBreakPreview" zoomScale="115" zoomScaleNormal="115" zoomScaleSheetLayoutView="115" workbookViewId="0">
      <pane xSplit="2" ySplit="2" topLeftCell="C3" activePane="bottomRight" state="frozen"/>
      <selection activeCell="B94" sqref="B94"/>
      <selection pane="topRight" activeCell="B94" sqref="B94"/>
      <selection pane="bottomLeft" activeCell="B94" sqref="B94"/>
      <selection pane="bottomRight" activeCell="C4" sqref="C4:C7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39" customWidth="1"/>
    <col min="5" max="5" width="50.77734375" style="38" customWidth="1"/>
    <col min="6" max="16384" width="8.77734375" style="38"/>
  </cols>
  <sheetData>
    <row r="1" spans="1:5" ht="30" customHeight="1">
      <c r="A1" s="104" t="s">
        <v>234</v>
      </c>
      <c r="B1" s="105"/>
      <c r="C1" s="105"/>
      <c r="D1" s="105"/>
      <c r="E1" s="106"/>
    </row>
    <row r="2" spans="1:5" ht="30" customHeight="1">
      <c r="A2" s="74" t="s">
        <v>3</v>
      </c>
      <c r="B2" s="71" t="s">
        <v>4</v>
      </c>
      <c r="C2" s="65" t="s">
        <v>5</v>
      </c>
      <c r="D2" s="65" t="s">
        <v>6</v>
      </c>
      <c r="E2" s="75" t="s">
        <v>7</v>
      </c>
    </row>
    <row r="3" spans="1:5" ht="30" customHeight="1">
      <c r="A3" s="76">
        <v>1</v>
      </c>
      <c r="B3" s="5" t="s">
        <v>766</v>
      </c>
      <c r="C3" s="44">
        <v>6</v>
      </c>
      <c r="D3" s="54" t="s">
        <v>23</v>
      </c>
      <c r="E3" s="50" t="s">
        <v>24</v>
      </c>
    </row>
    <row r="4" spans="1:5" ht="30" customHeight="1">
      <c r="A4" s="76">
        <v>2</v>
      </c>
      <c r="B4" s="5" t="s">
        <v>34</v>
      </c>
      <c r="C4" s="44">
        <v>6</v>
      </c>
      <c r="D4" s="49"/>
      <c r="E4" s="50" t="s">
        <v>233</v>
      </c>
    </row>
    <row r="5" spans="1:5" ht="30" customHeight="1">
      <c r="A5" s="76">
        <v>3</v>
      </c>
      <c r="B5" s="5" t="s">
        <v>767</v>
      </c>
      <c r="C5" s="44">
        <v>5</v>
      </c>
      <c r="D5" s="49"/>
      <c r="E5" s="50" t="s">
        <v>167</v>
      </c>
    </row>
    <row r="6" spans="1:5" ht="30" customHeight="1">
      <c r="A6" s="76">
        <v>4</v>
      </c>
      <c r="B6" s="5" t="s">
        <v>43</v>
      </c>
      <c r="C6" s="44">
        <v>12</v>
      </c>
      <c r="D6" s="54"/>
      <c r="E6" s="50" t="s">
        <v>232</v>
      </c>
    </row>
    <row r="7" spans="1:5" ht="30" customHeight="1">
      <c r="A7" s="76">
        <v>5</v>
      </c>
      <c r="B7" s="5" t="s">
        <v>768</v>
      </c>
      <c r="C7" s="44">
        <v>4</v>
      </c>
      <c r="D7" s="54"/>
      <c r="E7" s="50"/>
    </row>
    <row r="8" spans="1:5" ht="30" customHeight="1">
      <c r="A8" s="76">
        <v>6</v>
      </c>
      <c r="B8" s="5" t="s">
        <v>843</v>
      </c>
      <c r="C8" s="44">
        <f>SUM(C4:C7)</f>
        <v>27</v>
      </c>
      <c r="D8" s="54"/>
      <c r="E8" s="50"/>
    </row>
    <row r="9" spans="1:5" ht="30" customHeight="1">
      <c r="A9" s="110" t="s">
        <v>644</v>
      </c>
      <c r="B9" s="111"/>
      <c r="C9" s="111"/>
      <c r="D9" s="111"/>
      <c r="E9" s="112"/>
    </row>
    <row r="10" spans="1:5" ht="30" customHeight="1">
      <c r="A10" s="76">
        <v>7</v>
      </c>
      <c r="B10" s="5" t="s">
        <v>8</v>
      </c>
      <c r="C10" s="44"/>
      <c r="D10" s="49"/>
      <c r="E10" s="50" t="s">
        <v>229</v>
      </c>
    </row>
    <row r="11" spans="1:5" ht="30" customHeight="1">
      <c r="A11" s="76">
        <v>8</v>
      </c>
      <c r="B11" s="5" t="s">
        <v>39</v>
      </c>
      <c r="C11" s="44"/>
      <c r="D11" s="49"/>
      <c r="E11" s="50" t="s">
        <v>164</v>
      </c>
    </row>
    <row r="12" spans="1:5" ht="30" customHeight="1">
      <c r="A12" s="110" t="s">
        <v>645</v>
      </c>
      <c r="B12" s="111"/>
      <c r="C12" s="111"/>
      <c r="D12" s="111"/>
      <c r="E12" s="112"/>
    </row>
    <row r="13" spans="1:5" ht="30" customHeight="1">
      <c r="A13" s="77">
        <v>9</v>
      </c>
      <c r="B13" s="5" t="s">
        <v>9</v>
      </c>
      <c r="C13" s="44">
        <v>300</v>
      </c>
      <c r="D13" s="54" t="s">
        <v>1</v>
      </c>
      <c r="E13" s="45"/>
    </row>
    <row r="14" spans="1:5" ht="30" customHeight="1">
      <c r="A14" s="77">
        <v>10</v>
      </c>
      <c r="B14" s="4" t="s">
        <v>25</v>
      </c>
      <c r="C14" s="44" t="s">
        <v>228</v>
      </c>
      <c r="D14" s="49" t="s">
        <v>226</v>
      </c>
      <c r="E14" s="45"/>
    </row>
    <row r="15" spans="1:5" ht="30" customHeight="1">
      <c r="A15" s="77">
        <v>11</v>
      </c>
      <c r="B15" s="5" t="s">
        <v>10</v>
      </c>
      <c r="C15" s="44" t="s">
        <v>160</v>
      </c>
      <c r="D15" s="49" t="s">
        <v>187</v>
      </c>
      <c r="E15" s="45"/>
    </row>
    <row r="16" spans="1:5" ht="30" customHeight="1">
      <c r="A16" s="77">
        <v>12</v>
      </c>
      <c r="B16" s="5" t="s">
        <v>11</v>
      </c>
      <c r="C16" s="44">
        <v>106</v>
      </c>
      <c r="D16" s="49"/>
      <c r="E16" s="45"/>
    </row>
    <row r="17" spans="1:6" ht="30" customHeight="1">
      <c r="A17" s="77">
        <v>13</v>
      </c>
      <c r="B17" s="4" t="s">
        <v>26</v>
      </c>
      <c r="C17" s="44" t="s">
        <v>2</v>
      </c>
      <c r="D17" s="49"/>
      <c r="E17" s="45"/>
    </row>
    <row r="18" spans="1:6" ht="30" customHeight="1">
      <c r="A18" s="110" t="s">
        <v>831</v>
      </c>
      <c r="B18" s="111"/>
      <c r="C18" s="111"/>
      <c r="D18" s="111"/>
      <c r="E18" s="112"/>
    </row>
    <row r="19" spans="1:6" ht="30" customHeight="1">
      <c r="A19" s="77">
        <v>14</v>
      </c>
      <c r="B19" s="5" t="s">
        <v>769</v>
      </c>
      <c r="C19" s="53">
        <v>0</v>
      </c>
      <c r="D19" s="54" t="s">
        <v>12</v>
      </c>
      <c r="E19" s="50" t="s">
        <v>13</v>
      </c>
    </row>
    <row r="20" spans="1:6" ht="30" customHeight="1">
      <c r="A20" s="77">
        <v>15</v>
      </c>
      <c r="B20" s="5" t="s">
        <v>223</v>
      </c>
      <c r="C20" s="53">
        <v>0</v>
      </c>
      <c r="D20" s="54" t="s">
        <v>12</v>
      </c>
      <c r="E20" s="50" t="s">
        <v>222</v>
      </c>
    </row>
    <row r="21" spans="1:6" ht="30" customHeight="1">
      <c r="A21" s="77">
        <v>16</v>
      </c>
      <c r="B21" s="5" t="s">
        <v>221</v>
      </c>
      <c r="C21" s="53">
        <v>0</v>
      </c>
      <c r="D21" s="54" t="s">
        <v>12</v>
      </c>
      <c r="E21" s="45" t="s">
        <v>27</v>
      </c>
    </row>
    <row r="22" spans="1:6" ht="30" customHeight="1">
      <c r="A22" s="77">
        <v>17</v>
      </c>
      <c r="B22" s="4" t="s">
        <v>770</v>
      </c>
      <c r="C22" s="53">
        <v>200</v>
      </c>
      <c r="D22" s="54" t="s">
        <v>220</v>
      </c>
      <c r="E22" s="45" t="s">
        <v>219</v>
      </c>
    </row>
    <row r="23" spans="1:6" ht="30" customHeight="1">
      <c r="A23" s="110" t="s">
        <v>69</v>
      </c>
      <c r="B23" s="111"/>
      <c r="C23" s="111"/>
      <c r="D23" s="111"/>
      <c r="E23" s="112"/>
    </row>
    <row r="24" spans="1:6" ht="30" customHeight="1">
      <c r="A24" s="77">
        <v>18</v>
      </c>
      <c r="B24" s="5" t="s">
        <v>16</v>
      </c>
      <c r="C24" s="44">
        <v>4</v>
      </c>
      <c r="D24" s="54" t="s">
        <v>17</v>
      </c>
      <c r="E24" s="50" t="s">
        <v>218</v>
      </c>
    </row>
    <row r="25" spans="1:6" ht="32.4">
      <c r="A25" s="78" t="s">
        <v>858</v>
      </c>
      <c r="B25" s="5" t="s">
        <v>859</v>
      </c>
      <c r="C25" s="54" t="s">
        <v>876</v>
      </c>
      <c r="D25" s="54"/>
      <c r="E25" s="79"/>
      <c r="F25" s="70"/>
    </row>
    <row r="26" spans="1:6" ht="16.2">
      <c r="A26" s="78" t="s">
        <v>860</v>
      </c>
      <c r="B26" s="5" t="s">
        <v>861</v>
      </c>
      <c r="C26" s="53" t="s">
        <v>80</v>
      </c>
      <c r="D26" s="54"/>
      <c r="E26" s="80"/>
      <c r="F26" s="70"/>
    </row>
    <row r="27" spans="1:6" ht="16.2">
      <c r="A27" s="78" t="s">
        <v>863</v>
      </c>
      <c r="B27" s="5" t="s">
        <v>864</v>
      </c>
      <c r="C27" s="53" t="s">
        <v>80</v>
      </c>
      <c r="D27" s="54"/>
      <c r="E27" s="79"/>
      <c r="F27" s="70"/>
    </row>
    <row r="28" spans="1:6" ht="16.2">
      <c r="A28" s="78" t="s">
        <v>865</v>
      </c>
      <c r="B28" s="5" t="s">
        <v>866</v>
      </c>
      <c r="C28" s="53" t="s">
        <v>80</v>
      </c>
      <c r="D28" s="54"/>
      <c r="E28" s="79"/>
      <c r="F28" s="70"/>
    </row>
    <row r="29" spans="1:6" ht="30" customHeight="1">
      <c r="A29" s="77">
        <v>19</v>
      </c>
      <c r="B29" s="5" t="s">
        <v>14</v>
      </c>
      <c r="C29" s="44">
        <v>1</v>
      </c>
      <c r="D29" s="54" t="s">
        <v>12</v>
      </c>
      <c r="E29" s="45" t="s">
        <v>217</v>
      </c>
    </row>
    <row r="30" spans="1:6" ht="30" customHeight="1">
      <c r="A30" s="77">
        <v>20</v>
      </c>
      <c r="B30" s="5" t="s">
        <v>15</v>
      </c>
      <c r="C30" s="44">
        <v>3</v>
      </c>
      <c r="D30" s="54" t="s">
        <v>12</v>
      </c>
      <c r="E30" s="45"/>
    </row>
    <row r="31" spans="1:6" ht="30" customHeight="1">
      <c r="A31" s="77">
        <v>21</v>
      </c>
      <c r="B31" s="5" t="s">
        <v>59</v>
      </c>
      <c r="C31" s="44" t="s">
        <v>2</v>
      </c>
      <c r="D31" s="49"/>
      <c r="E31" s="45"/>
    </row>
    <row r="32" spans="1:6" ht="30" customHeight="1">
      <c r="A32" s="110" t="s">
        <v>380</v>
      </c>
      <c r="B32" s="111"/>
      <c r="C32" s="111"/>
      <c r="D32" s="111"/>
      <c r="E32" s="112"/>
    </row>
    <row r="33" spans="1:5" ht="30" customHeight="1">
      <c r="A33" s="77">
        <v>22</v>
      </c>
      <c r="B33" s="5" t="s">
        <v>771</v>
      </c>
      <c r="C33" s="44" t="s">
        <v>2</v>
      </c>
      <c r="D33" s="49"/>
      <c r="E33" s="45"/>
    </row>
    <row r="34" spans="1:5" ht="30" customHeight="1">
      <c r="A34" s="77">
        <v>23</v>
      </c>
      <c r="B34" s="5" t="s">
        <v>772</v>
      </c>
      <c r="C34" s="44">
        <v>14</v>
      </c>
      <c r="D34" s="49" t="s">
        <v>134</v>
      </c>
      <c r="E34" s="50" t="s">
        <v>154</v>
      </c>
    </row>
    <row r="35" spans="1:5" ht="30" customHeight="1">
      <c r="A35" s="77">
        <v>24</v>
      </c>
      <c r="B35" s="4" t="s">
        <v>28</v>
      </c>
      <c r="C35" s="44">
        <f>C34</f>
        <v>14</v>
      </c>
      <c r="D35" s="49" t="s">
        <v>187</v>
      </c>
      <c r="E35" s="50" t="s">
        <v>216</v>
      </c>
    </row>
    <row r="36" spans="1:5" ht="30" customHeight="1">
      <c r="A36" s="77">
        <v>25</v>
      </c>
      <c r="B36" s="4" t="s">
        <v>75</v>
      </c>
      <c r="C36" s="53" t="s">
        <v>191</v>
      </c>
      <c r="D36" s="49"/>
      <c r="E36" s="50"/>
    </row>
    <row r="37" spans="1:5" ht="30" customHeight="1">
      <c r="A37" s="77">
        <v>26</v>
      </c>
      <c r="B37" s="4" t="s">
        <v>76</v>
      </c>
      <c r="C37" s="53" t="s">
        <v>130</v>
      </c>
      <c r="D37" s="49"/>
      <c r="E37" s="50"/>
    </row>
    <row r="38" spans="1:5" ht="30" customHeight="1">
      <c r="A38" s="110" t="s">
        <v>652</v>
      </c>
      <c r="B38" s="111"/>
      <c r="C38" s="111"/>
      <c r="D38" s="111"/>
      <c r="E38" s="112"/>
    </row>
    <row r="39" spans="1:5" ht="30" customHeight="1">
      <c r="A39" s="77">
        <v>27</v>
      </c>
      <c r="B39" s="5" t="s">
        <v>18</v>
      </c>
      <c r="C39" s="44" t="s">
        <v>2</v>
      </c>
      <c r="D39" s="49"/>
      <c r="E39" s="50" t="s">
        <v>19</v>
      </c>
    </row>
    <row r="40" spans="1:5" ht="30" customHeight="1">
      <c r="A40" s="77">
        <v>28</v>
      </c>
      <c r="B40" s="5" t="s">
        <v>20</v>
      </c>
      <c r="C40" s="44" t="s">
        <v>2</v>
      </c>
      <c r="D40" s="49"/>
      <c r="E40" s="50" t="s">
        <v>149</v>
      </c>
    </row>
    <row r="41" spans="1:5" ht="30" customHeight="1">
      <c r="A41" s="77">
        <v>29</v>
      </c>
      <c r="B41" s="5" t="s">
        <v>21</v>
      </c>
      <c r="C41" s="44" t="s">
        <v>2</v>
      </c>
      <c r="D41" s="49"/>
      <c r="E41" s="50"/>
    </row>
    <row r="42" spans="1:5" ht="30" customHeight="1">
      <c r="A42" s="110" t="s">
        <v>830</v>
      </c>
      <c r="B42" s="111"/>
      <c r="C42" s="111"/>
      <c r="D42" s="111"/>
      <c r="E42" s="112"/>
    </row>
    <row r="43" spans="1:5" ht="30" customHeight="1">
      <c r="A43" s="77">
        <v>30</v>
      </c>
      <c r="B43" s="5" t="s">
        <v>773</v>
      </c>
      <c r="C43" s="44">
        <v>6</v>
      </c>
      <c r="D43" s="49" t="s">
        <v>200</v>
      </c>
      <c r="E43" s="50" t="s">
        <v>215</v>
      </c>
    </row>
    <row r="44" spans="1:5" ht="30" customHeight="1">
      <c r="A44" s="77">
        <v>31</v>
      </c>
      <c r="B44" s="5" t="s">
        <v>50</v>
      </c>
      <c r="C44" s="44">
        <v>0</v>
      </c>
      <c r="D44" s="49" t="s">
        <v>200</v>
      </c>
      <c r="E44" s="50" t="s">
        <v>214</v>
      </c>
    </row>
    <row r="45" spans="1:5" ht="30" customHeight="1">
      <c r="A45" s="77">
        <v>32</v>
      </c>
      <c r="B45" s="5" t="s">
        <v>774</v>
      </c>
      <c r="C45" s="44">
        <v>0</v>
      </c>
      <c r="D45" s="49" t="s">
        <v>200</v>
      </c>
      <c r="E45" s="50"/>
    </row>
    <row r="46" spans="1:5" ht="30" customHeight="1">
      <c r="A46" s="77">
        <v>33</v>
      </c>
      <c r="B46" s="4" t="s">
        <v>213</v>
      </c>
      <c r="C46" s="44">
        <v>6</v>
      </c>
      <c r="D46" s="49" t="s">
        <v>198</v>
      </c>
      <c r="E46" s="45"/>
    </row>
    <row r="47" spans="1:5" ht="30" customHeight="1">
      <c r="A47" s="77">
        <v>34</v>
      </c>
      <c r="B47" s="5" t="s">
        <v>73</v>
      </c>
      <c r="C47" s="44">
        <f>C49+C48</f>
        <v>6</v>
      </c>
      <c r="D47" s="49" t="s">
        <v>134</v>
      </c>
      <c r="E47" s="99"/>
    </row>
    <row r="48" spans="1:5" ht="30" customHeight="1">
      <c r="A48" s="77">
        <v>35</v>
      </c>
      <c r="B48" s="4" t="s">
        <v>71</v>
      </c>
      <c r="C48" s="44">
        <v>4</v>
      </c>
      <c r="D48" s="49" t="s">
        <v>198</v>
      </c>
      <c r="E48" s="45" t="s">
        <v>212</v>
      </c>
    </row>
    <row r="49" spans="1:5" ht="30" customHeight="1">
      <c r="A49" s="77">
        <v>36</v>
      </c>
      <c r="B49" s="69" t="s">
        <v>656</v>
      </c>
      <c r="C49" s="44">
        <v>2</v>
      </c>
      <c r="D49" s="49"/>
      <c r="E49" s="45"/>
    </row>
    <row r="50" spans="1:5" ht="30" customHeight="1">
      <c r="A50" s="77">
        <v>37</v>
      </c>
      <c r="B50" s="5" t="s">
        <v>195</v>
      </c>
      <c r="C50" s="44"/>
      <c r="D50" s="49"/>
      <c r="E50" s="45"/>
    </row>
    <row r="51" spans="1:5" ht="30" customHeight="1">
      <c r="A51" s="81" t="s">
        <v>751</v>
      </c>
      <c r="B51" s="5" t="s">
        <v>658</v>
      </c>
      <c r="C51" s="44">
        <v>0</v>
      </c>
      <c r="D51" s="49" t="s">
        <v>134</v>
      </c>
      <c r="E51" s="45"/>
    </row>
    <row r="52" spans="1:5" ht="30" customHeight="1">
      <c r="A52" s="81" t="s">
        <v>659</v>
      </c>
      <c r="B52" s="5" t="s">
        <v>31</v>
      </c>
      <c r="C52" s="44">
        <v>2</v>
      </c>
      <c r="D52" s="49" t="s">
        <v>187</v>
      </c>
      <c r="E52" s="45"/>
    </row>
    <row r="53" spans="1:5" ht="30" customHeight="1">
      <c r="A53" s="81" t="s">
        <v>660</v>
      </c>
      <c r="B53" s="5" t="s">
        <v>775</v>
      </c>
      <c r="C53" s="44">
        <v>0</v>
      </c>
      <c r="D53" s="49" t="s">
        <v>187</v>
      </c>
      <c r="E53" s="45"/>
    </row>
    <row r="54" spans="1:5" ht="30" customHeight="1">
      <c r="A54" s="81" t="s">
        <v>662</v>
      </c>
      <c r="B54" s="5" t="s">
        <v>32</v>
      </c>
      <c r="C54" s="44">
        <v>4</v>
      </c>
      <c r="D54" s="49" t="s">
        <v>187</v>
      </c>
      <c r="E54" s="45"/>
    </row>
    <row r="55" spans="1:5" ht="30" customHeight="1">
      <c r="A55" s="81" t="s">
        <v>663</v>
      </c>
      <c r="B55" s="5" t="s">
        <v>194</v>
      </c>
      <c r="C55" s="44">
        <v>0</v>
      </c>
      <c r="D55" s="49" t="s">
        <v>134</v>
      </c>
      <c r="E55" s="45" t="s">
        <v>211</v>
      </c>
    </row>
    <row r="56" spans="1:5" ht="30" customHeight="1">
      <c r="A56" s="77">
        <v>38</v>
      </c>
      <c r="B56" s="5" t="s">
        <v>776</v>
      </c>
      <c r="C56" s="44" t="s">
        <v>192</v>
      </c>
      <c r="D56" s="49"/>
      <c r="E56" s="45"/>
    </row>
    <row r="57" spans="1:5" ht="30" customHeight="1">
      <c r="A57" s="77">
        <v>39</v>
      </c>
      <c r="B57" s="5" t="s">
        <v>777</v>
      </c>
      <c r="C57" s="44" t="s">
        <v>191</v>
      </c>
      <c r="D57" s="49"/>
      <c r="E57" s="45"/>
    </row>
    <row r="58" spans="1:5" ht="30" customHeight="1">
      <c r="A58" s="77">
        <v>40</v>
      </c>
      <c r="B58" s="5" t="s">
        <v>710</v>
      </c>
      <c r="C58" s="44" t="s">
        <v>189</v>
      </c>
      <c r="D58" s="49"/>
      <c r="E58" s="45"/>
    </row>
    <row r="59" spans="1:5" ht="30" customHeight="1">
      <c r="A59" s="77">
        <v>41</v>
      </c>
      <c r="B59" s="9" t="s">
        <v>175</v>
      </c>
      <c r="C59" s="48" t="str">
        <f>C43+C44-C47&amp;"/"&amp;C52+C51+C55</f>
        <v>0/2</v>
      </c>
      <c r="D59" s="46" t="s">
        <v>187</v>
      </c>
      <c r="E59" s="45" t="s">
        <v>210</v>
      </c>
    </row>
    <row r="60" spans="1:5" ht="30" customHeight="1">
      <c r="A60" s="110" t="s">
        <v>37</v>
      </c>
      <c r="B60" s="111"/>
      <c r="C60" s="111"/>
      <c r="D60" s="111"/>
      <c r="E60" s="112"/>
    </row>
    <row r="61" spans="1:5" ht="30" customHeight="1">
      <c r="A61" s="77">
        <v>42</v>
      </c>
      <c r="B61" s="4" t="s">
        <v>712</v>
      </c>
      <c r="C61" s="44">
        <v>3</v>
      </c>
      <c r="D61" s="49" t="s">
        <v>200</v>
      </c>
      <c r="E61" s="45"/>
    </row>
    <row r="62" spans="1:5" ht="30" customHeight="1">
      <c r="A62" s="77">
        <v>43</v>
      </c>
      <c r="B62" s="4" t="s">
        <v>778</v>
      </c>
      <c r="C62" s="44">
        <v>2</v>
      </c>
      <c r="D62" s="49" t="s">
        <v>200</v>
      </c>
      <c r="E62" s="50" t="s">
        <v>209</v>
      </c>
    </row>
    <row r="63" spans="1:5" ht="30" customHeight="1">
      <c r="A63" s="77">
        <v>44</v>
      </c>
      <c r="B63" s="4" t="s">
        <v>335</v>
      </c>
      <c r="C63" s="44">
        <v>3</v>
      </c>
      <c r="D63" s="49" t="s">
        <v>200</v>
      </c>
      <c r="E63" s="50" t="s">
        <v>208</v>
      </c>
    </row>
    <row r="64" spans="1:5" ht="30" customHeight="1">
      <c r="A64" s="77">
        <v>45</v>
      </c>
      <c r="B64" s="5" t="s">
        <v>665</v>
      </c>
      <c r="C64" s="44">
        <v>2</v>
      </c>
      <c r="D64" s="49" t="s">
        <v>198</v>
      </c>
      <c r="E64" s="45"/>
    </row>
    <row r="65" spans="1:11" ht="30" customHeight="1">
      <c r="A65" s="77">
        <v>46</v>
      </c>
      <c r="B65" s="5" t="s">
        <v>74</v>
      </c>
      <c r="C65" s="44">
        <v>3</v>
      </c>
      <c r="D65" s="49" t="s">
        <v>187</v>
      </c>
      <c r="E65" s="50" t="s">
        <v>207</v>
      </c>
    </row>
    <row r="66" spans="1:11" ht="30" customHeight="1">
      <c r="A66" s="77">
        <v>47</v>
      </c>
      <c r="B66" s="5" t="s">
        <v>206</v>
      </c>
      <c r="C66" s="44">
        <v>0</v>
      </c>
      <c r="D66" s="49" t="s">
        <v>198</v>
      </c>
      <c r="E66" s="50"/>
    </row>
    <row r="67" spans="1:11" ht="30" customHeight="1">
      <c r="A67" s="77">
        <v>48</v>
      </c>
      <c r="B67" s="5" t="s">
        <v>195</v>
      </c>
      <c r="C67" s="44"/>
      <c r="D67" s="49"/>
      <c r="E67" s="50"/>
    </row>
    <row r="68" spans="1:11" ht="30" customHeight="1">
      <c r="A68" s="81" t="s">
        <v>893</v>
      </c>
      <c r="B68" s="5" t="s">
        <v>779</v>
      </c>
      <c r="C68" s="44">
        <v>0</v>
      </c>
      <c r="D68" s="49" t="s">
        <v>187</v>
      </c>
      <c r="E68" s="45"/>
    </row>
    <row r="69" spans="1:11" ht="30" customHeight="1">
      <c r="A69" s="81" t="s">
        <v>894</v>
      </c>
      <c r="B69" s="5" t="s">
        <v>31</v>
      </c>
      <c r="C69" s="44">
        <v>3</v>
      </c>
      <c r="D69" s="49" t="s">
        <v>187</v>
      </c>
      <c r="E69" s="50"/>
    </row>
    <row r="70" spans="1:11" ht="30" customHeight="1">
      <c r="A70" s="81" t="s">
        <v>895</v>
      </c>
      <c r="B70" s="5" t="s">
        <v>33</v>
      </c>
      <c r="C70" s="44">
        <v>0</v>
      </c>
      <c r="D70" s="49" t="s">
        <v>187</v>
      </c>
      <c r="E70" s="45"/>
    </row>
    <row r="71" spans="1:11" ht="30" customHeight="1">
      <c r="A71" s="81" t="s">
        <v>896</v>
      </c>
      <c r="B71" s="5" t="s">
        <v>32</v>
      </c>
      <c r="C71" s="44">
        <v>0</v>
      </c>
      <c r="D71" s="49" t="s">
        <v>187</v>
      </c>
      <c r="E71" s="50"/>
    </row>
    <row r="72" spans="1:11" ht="30" customHeight="1">
      <c r="A72" s="81" t="s">
        <v>897</v>
      </c>
      <c r="B72" s="5" t="s">
        <v>780</v>
      </c>
      <c r="C72" s="44">
        <v>0</v>
      </c>
      <c r="D72" s="49"/>
      <c r="E72" s="50"/>
    </row>
    <row r="73" spans="1:11" ht="30" customHeight="1">
      <c r="A73" s="77">
        <v>49</v>
      </c>
      <c r="B73" s="5" t="s">
        <v>193</v>
      </c>
      <c r="C73" s="44" t="s">
        <v>192</v>
      </c>
      <c r="D73" s="49"/>
      <c r="E73" s="50"/>
    </row>
    <row r="74" spans="1:11" ht="30" customHeight="1">
      <c r="A74" s="77">
        <v>50</v>
      </c>
      <c r="B74" s="5" t="s">
        <v>777</v>
      </c>
      <c r="C74" s="44" t="s">
        <v>191</v>
      </c>
      <c r="D74" s="49"/>
      <c r="E74" s="50"/>
    </row>
    <row r="75" spans="1:11" ht="30" customHeight="1">
      <c r="A75" s="77">
        <v>51</v>
      </c>
      <c r="B75" s="5" t="s">
        <v>72</v>
      </c>
      <c r="C75" s="44" t="s">
        <v>189</v>
      </c>
      <c r="D75" s="49"/>
      <c r="E75" s="45"/>
    </row>
    <row r="76" spans="1:11" ht="64.8">
      <c r="A76" s="77">
        <v>52</v>
      </c>
      <c r="B76" s="9" t="s">
        <v>781</v>
      </c>
      <c r="C76" s="48" t="str">
        <f>C61+C62-C65&amp;"/"&amp;C68+C69+C72</f>
        <v>2/3</v>
      </c>
      <c r="D76" s="46" t="s">
        <v>205</v>
      </c>
      <c r="E76" s="45" t="s">
        <v>204</v>
      </c>
    </row>
    <row r="77" spans="1:11" ht="30" customHeight="1">
      <c r="A77" s="110" t="s">
        <v>829</v>
      </c>
      <c r="B77" s="111"/>
      <c r="C77" s="111"/>
      <c r="D77" s="111"/>
      <c r="E77" s="112"/>
    </row>
    <row r="78" spans="1:11" ht="30" customHeight="1">
      <c r="A78" s="77">
        <v>53</v>
      </c>
      <c r="B78" s="4" t="s">
        <v>782</v>
      </c>
      <c r="C78" s="44">
        <v>2</v>
      </c>
      <c r="D78" s="49" t="s">
        <v>202</v>
      </c>
      <c r="E78" s="45"/>
    </row>
    <row r="79" spans="1:11" ht="32.4">
      <c r="A79" s="77">
        <v>54</v>
      </c>
      <c r="B79" s="4" t="s">
        <v>778</v>
      </c>
      <c r="C79" s="44">
        <v>10</v>
      </c>
      <c r="D79" s="49" t="s">
        <v>202</v>
      </c>
      <c r="E79" s="45" t="s">
        <v>201</v>
      </c>
      <c r="K79" s="52"/>
    </row>
    <row r="80" spans="1:11" ht="30" customHeight="1">
      <c r="A80" s="77">
        <v>55</v>
      </c>
      <c r="B80" s="4" t="s">
        <v>783</v>
      </c>
      <c r="C80" s="44">
        <v>1</v>
      </c>
      <c r="D80" s="49" t="s">
        <v>200</v>
      </c>
      <c r="E80" s="50" t="s">
        <v>199</v>
      </c>
    </row>
    <row r="81" spans="1:5" ht="30" customHeight="1">
      <c r="A81" s="77">
        <v>56</v>
      </c>
      <c r="B81" s="5" t="s">
        <v>784</v>
      </c>
      <c r="C81" s="44">
        <v>1</v>
      </c>
      <c r="D81" s="49" t="s">
        <v>198</v>
      </c>
      <c r="E81" s="45"/>
    </row>
    <row r="82" spans="1:5" ht="30" customHeight="1">
      <c r="A82" s="77">
        <v>57</v>
      </c>
      <c r="B82" s="5" t="s">
        <v>718</v>
      </c>
      <c r="C82" s="44">
        <v>1</v>
      </c>
      <c r="D82" s="49" t="s">
        <v>187</v>
      </c>
      <c r="E82" s="45" t="s">
        <v>197</v>
      </c>
    </row>
    <row r="83" spans="1:5" ht="30" customHeight="1">
      <c r="A83" s="77">
        <v>58</v>
      </c>
      <c r="B83" s="5" t="s">
        <v>785</v>
      </c>
      <c r="C83" s="44">
        <v>0</v>
      </c>
      <c r="D83" s="49" t="s">
        <v>187</v>
      </c>
      <c r="E83" s="45"/>
    </row>
    <row r="84" spans="1:5" ht="30" customHeight="1">
      <c r="A84" s="77">
        <v>59</v>
      </c>
      <c r="B84" s="5" t="s">
        <v>786</v>
      </c>
      <c r="C84" s="44">
        <v>3</v>
      </c>
      <c r="D84" s="49" t="s">
        <v>187</v>
      </c>
      <c r="E84" s="51"/>
    </row>
    <row r="85" spans="1:5" ht="16.2">
      <c r="A85" s="77">
        <v>60</v>
      </c>
      <c r="B85" s="5" t="s">
        <v>195</v>
      </c>
      <c r="C85" s="44"/>
      <c r="D85" s="49"/>
      <c r="E85" s="51"/>
    </row>
    <row r="86" spans="1:5" ht="16.2">
      <c r="A86" s="81" t="s">
        <v>898</v>
      </c>
      <c r="B86" s="5" t="s">
        <v>318</v>
      </c>
      <c r="C86" s="44">
        <v>0</v>
      </c>
      <c r="D86" s="49" t="s">
        <v>134</v>
      </c>
      <c r="E86" s="51"/>
    </row>
    <row r="87" spans="1:5" ht="16.2">
      <c r="A87" s="81" t="s">
        <v>899</v>
      </c>
      <c r="B87" s="5" t="s">
        <v>787</v>
      </c>
      <c r="C87" s="44">
        <v>3</v>
      </c>
      <c r="D87" s="49" t="s">
        <v>187</v>
      </c>
      <c r="E87" s="51"/>
    </row>
    <row r="88" spans="1:5" ht="16.2">
      <c r="A88" s="81" t="s">
        <v>900</v>
      </c>
      <c r="B88" s="5" t="s">
        <v>33</v>
      </c>
      <c r="C88" s="44">
        <v>0</v>
      </c>
      <c r="D88" s="49" t="s">
        <v>187</v>
      </c>
      <c r="E88" s="51"/>
    </row>
    <row r="89" spans="1:5" ht="16.2">
      <c r="A89" s="81" t="s">
        <v>901</v>
      </c>
      <c r="B89" s="5" t="s">
        <v>788</v>
      </c>
      <c r="C89" s="44">
        <v>0</v>
      </c>
      <c r="D89" s="49" t="s">
        <v>187</v>
      </c>
      <c r="E89" s="51"/>
    </row>
    <row r="90" spans="1:5" ht="16.2">
      <c r="A90" s="81" t="s">
        <v>902</v>
      </c>
      <c r="B90" s="5" t="s">
        <v>194</v>
      </c>
      <c r="C90" s="44">
        <v>0</v>
      </c>
      <c r="D90" s="49"/>
      <c r="E90" s="51"/>
    </row>
    <row r="91" spans="1:5" ht="16.2">
      <c r="A91" s="77">
        <v>61</v>
      </c>
      <c r="B91" s="5" t="s">
        <v>193</v>
      </c>
      <c r="C91" s="44" t="s">
        <v>192</v>
      </c>
      <c r="D91" s="49"/>
      <c r="E91" s="50"/>
    </row>
    <row r="92" spans="1:5" ht="16.2">
      <c r="A92" s="77">
        <v>62</v>
      </c>
      <c r="B92" s="5" t="s">
        <v>777</v>
      </c>
      <c r="C92" s="44" t="s">
        <v>191</v>
      </c>
      <c r="D92" s="49"/>
      <c r="E92" s="50"/>
    </row>
    <row r="93" spans="1:5" ht="30" customHeight="1">
      <c r="A93" s="77">
        <v>63</v>
      </c>
      <c r="B93" s="5" t="s">
        <v>72</v>
      </c>
      <c r="C93" s="44" t="s">
        <v>189</v>
      </c>
      <c r="D93" s="46"/>
      <c r="E93" s="45"/>
    </row>
    <row r="94" spans="1:5" ht="81">
      <c r="A94" s="77">
        <v>64</v>
      </c>
      <c r="B94" s="9" t="s">
        <v>781</v>
      </c>
      <c r="C94" s="48" t="str">
        <f>C78+C79-C84&amp;"/"&amp;C86+C87+C90</f>
        <v>9/3</v>
      </c>
      <c r="D94" s="49" t="s">
        <v>187</v>
      </c>
      <c r="E94" s="45" t="s">
        <v>186</v>
      </c>
    </row>
    <row r="95" spans="1:5" ht="30" customHeight="1">
      <c r="A95" s="110" t="s">
        <v>185</v>
      </c>
      <c r="B95" s="111"/>
      <c r="C95" s="111"/>
      <c r="D95" s="111"/>
      <c r="E95" s="112"/>
    </row>
    <row r="96" spans="1:5" ht="30" customHeight="1">
      <c r="A96" s="82">
        <v>65</v>
      </c>
      <c r="B96" s="9" t="s">
        <v>184</v>
      </c>
      <c r="C96" s="44">
        <v>1</v>
      </c>
      <c r="D96" s="46" t="s">
        <v>181</v>
      </c>
      <c r="E96" s="45" t="s">
        <v>183</v>
      </c>
    </row>
    <row r="97" spans="1:5" ht="30" customHeight="1">
      <c r="A97" s="82">
        <v>66</v>
      </c>
      <c r="B97" s="9" t="s">
        <v>182</v>
      </c>
      <c r="C97" s="44">
        <f>C82+C83</f>
        <v>1</v>
      </c>
      <c r="D97" s="46" t="s">
        <v>181</v>
      </c>
      <c r="E97" s="47" t="s">
        <v>180</v>
      </c>
    </row>
    <row r="98" spans="1:5" ht="48.6">
      <c r="A98" s="82">
        <v>67</v>
      </c>
      <c r="B98" s="9" t="s">
        <v>789</v>
      </c>
      <c r="C98" s="44">
        <v>42</v>
      </c>
      <c r="D98" s="46" t="s">
        <v>178</v>
      </c>
      <c r="E98" s="45" t="s">
        <v>177</v>
      </c>
    </row>
    <row r="99" spans="1:5" ht="30" customHeight="1">
      <c r="A99" s="82">
        <v>68</v>
      </c>
      <c r="B99" s="9" t="s">
        <v>51</v>
      </c>
      <c r="C99" s="44">
        <v>320</v>
      </c>
      <c r="D99" s="46" t="s">
        <v>157</v>
      </c>
      <c r="E99" s="45" t="s">
        <v>176</v>
      </c>
    </row>
    <row r="100" spans="1:5" ht="30" customHeight="1">
      <c r="A100" s="82">
        <v>69</v>
      </c>
      <c r="B100" s="9" t="s">
        <v>175</v>
      </c>
      <c r="C100" s="48" t="str">
        <f>(LEFT(C59,FIND("/",C59)-1)+LEFT(C76,FIND("/",C76)-1)+LEFT(C94,FIND("/",C94)-1))&amp;"/"&amp;RIGHT(C59,FIND("/",C59)-1)+RIGHT(C76,FIND("/",C76)-1)+RIGHT(C94,FIND("/",C94)-1)</f>
        <v>11/8</v>
      </c>
      <c r="D100" s="46" t="s">
        <v>134</v>
      </c>
      <c r="E100" s="47"/>
    </row>
    <row r="101" spans="1:5" ht="32.4">
      <c r="A101" s="82">
        <v>70</v>
      </c>
      <c r="B101" s="9" t="s">
        <v>790</v>
      </c>
      <c r="C101" s="44">
        <v>2</v>
      </c>
      <c r="D101" s="46" t="s">
        <v>29</v>
      </c>
      <c r="E101" s="45" t="s">
        <v>174</v>
      </c>
    </row>
    <row r="102" spans="1:5" ht="32.4">
      <c r="A102" s="82">
        <v>71</v>
      </c>
      <c r="B102" s="9" t="s">
        <v>791</v>
      </c>
      <c r="C102" s="44">
        <f>C83</f>
        <v>0</v>
      </c>
      <c r="D102" s="46" t="s">
        <v>173</v>
      </c>
      <c r="E102" s="45" t="s">
        <v>172</v>
      </c>
    </row>
    <row r="103" spans="1:5" ht="32.4">
      <c r="A103" s="82">
        <v>72</v>
      </c>
      <c r="B103" s="9" t="s">
        <v>725</v>
      </c>
      <c r="C103" s="44">
        <v>3</v>
      </c>
      <c r="D103" s="46" t="s">
        <v>29</v>
      </c>
      <c r="E103" s="45" t="s">
        <v>171</v>
      </c>
    </row>
    <row r="104" spans="1:5" ht="32.4">
      <c r="A104" s="82">
        <v>73</v>
      </c>
      <c r="B104" s="9" t="s">
        <v>726</v>
      </c>
      <c r="C104" s="44">
        <v>0</v>
      </c>
      <c r="D104" s="46" t="s">
        <v>29</v>
      </c>
      <c r="E104" s="45" t="s">
        <v>170</v>
      </c>
    </row>
    <row r="105" spans="1:5" ht="30" customHeight="1" thickBot="1">
      <c r="A105" s="103">
        <v>74</v>
      </c>
      <c r="B105" s="83" t="s">
        <v>792</v>
      </c>
      <c r="C105" s="84">
        <v>3</v>
      </c>
      <c r="D105" s="43" t="s">
        <v>119</v>
      </c>
      <c r="E105" s="42" t="s">
        <v>169</v>
      </c>
    </row>
    <row r="106" spans="1:5" ht="30" customHeight="1">
      <c r="A106" s="2"/>
      <c r="B106" s="2"/>
      <c r="C106" s="41"/>
      <c r="D106" s="41"/>
      <c r="E106" s="40"/>
    </row>
    <row r="107" spans="1:5" ht="30" customHeight="1">
      <c r="A107" s="2"/>
      <c r="B107" s="2"/>
      <c r="C107" s="41"/>
      <c r="D107" s="41"/>
      <c r="E107" s="40"/>
    </row>
  </sheetData>
  <mergeCells count="11">
    <mergeCell ref="A23:E23"/>
    <mergeCell ref="A18:E18"/>
    <mergeCell ref="A12:E12"/>
    <mergeCell ref="A9:E9"/>
    <mergeCell ref="A1:E1"/>
    <mergeCell ref="A32:E32"/>
    <mergeCell ref="A95:E95"/>
    <mergeCell ref="A77:E77"/>
    <mergeCell ref="A60:E60"/>
    <mergeCell ref="A42:E42"/>
    <mergeCell ref="A38:E38"/>
  </mergeCells>
  <phoneticPr fontId="3" type="noConversion"/>
  <pageMargins left="0.23622047244094491" right="0.23622047244094491" top="0.35433070866141736" bottom="0.55118110236220474" header="0.31496062992125984" footer="0.31496062992125984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115" zoomScaleNormal="165" zoomScaleSheetLayoutView="115" workbookViewId="0">
      <pane xSplit="2" ySplit="2" topLeftCell="C3" activePane="bottomRight" state="frozen"/>
      <selection activeCell="B94" sqref="B94"/>
      <selection pane="topRight" activeCell="B94" sqref="B94"/>
      <selection pane="bottomLeft" activeCell="B94" sqref="B94"/>
      <selection pane="bottomRight" activeCell="C4" sqref="C4:C7"/>
    </sheetView>
  </sheetViews>
  <sheetFormatPr defaultColWidth="8.77734375" defaultRowHeight="13.2"/>
  <cols>
    <col min="1" max="1" width="8" customWidth="1"/>
    <col min="2" max="2" width="51.77734375" bestFit="1" customWidth="1"/>
    <col min="3" max="3" width="17.77734375" style="25" customWidth="1"/>
    <col min="4" max="4" width="14" style="25" customWidth="1"/>
    <col min="5" max="5" width="46.77734375" style="24" customWidth="1"/>
    <col min="6" max="16384" width="8.77734375" style="23"/>
  </cols>
  <sheetData>
    <row r="1" spans="1:5" ht="21" customHeight="1">
      <c r="A1" s="119" t="s">
        <v>168</v>
      </c>
      <c r="B1" s="120"/>
      <c r="C1" s="120"/>
      <c r="D1" s="120"/>
      <c r="E1" s="121"/>
    </row>
    <row r="2" spans="1:5" ht="16.2">
      <c r="A2" s="74" t="s">
        <v>3</v>
      </c>
      <c r="B2" s="71" t="s">
        <v>4</v>
      </c>
      <c r="C2" s="37" t="s">
        <v>5</v>
      </c>
      <c r="D2" s="37" t="s">
        <v>6</v>
      </c>
      <c r="E2" s="89" t="s">
        <v>7</v>
      </c>
    </row>
    <row r="3" spans="1:5" ht="16.2">
      <c r="A3" s="76">
        <v>1</v>
      </c>
      <c r="B3" s="5" t="s">
        <v>290</v>
      </c>
      <c r="C3" s="32">
        <v>6</v>
      </c>
      <c r="D3" s="30" t="s">
        <v>23</v>
      </c>
      <c r="E3" s="80" t="s">
        <v>24</v>
      </c>
    </row>
    <row r="4" spans="1:5" ht="16.2">
      <c r="A4" s="76">
        <v>2</v>
      </c>
      <c r="B4" s="5" t="s">
        <v>34</v>
      </c>
      <c r="C4" s="32">
        <v>7</v>
      </c>
      <c r="D4" s="30"/>
      <c r="E4" s="80" t="s">
        <v>0</v>
      </c>
    </row>
    <row r="5" spans="1:5" ht="16.2">
      <c r="A5" s="76">
        <v>3</v>
      </c>
      <c r="B5" s="5" t="s">
        <v>767</v>
      </c>
      <c r="C5" s="30">
        <v>4</v>
      </c>
      <c r="D5" s="30"/>
      <c r="E5" s="80" t="s">
        <v>167</v>
      </c>
    </row>
    <row r="6" spans="1:5" ht="16.2" customHeight="1">
      <c r="A6" s="76">
        <v>4</v>
      </c>
      <c r="B6" s="5" t="s">
        <v>793</v>
      </c>
      <c r="C6" s="30">
        <v>8</v>
      </c>
      <c r="D6" s="35"/>
      <c r="E6" s="80" t="s">
        <v>881</v>
      </c>
    </row>
    <row r="7" spans="1:5" ht="16.2">
      <c r="A7" s="76">
        <v>5</v>
      </c>
      <c r="B7" s="5" t="s">
        <v>230</v>
      </c>
      <c r="C7" s="30">
        <v>2</v>
      </c>
      <c r="D7" s="35"/>
      <c r="E7" s="90"/>
    </row>
    <row r="8" spans="1:5" ht="16.2">
      <c r="A8" s="76">
        <v>6</v>
      </c>
      <c r="B8" s="5" t="s">
        <v>642</v>
      </c>
      <c r="C8" s="36">
        <f>SUM(C4:C7)</f>
        <v>21</v>
      </c>
      <c r="D8" s="35"/>
      <c r="E8" s="90"/>
    </row>
    <row r="9" spans="1:5" ht="21" customHeight="1">
      <c r="A9" s="116" t="s">
        <v>691</v>
      </c>
      <c r="B9" s="117"/>
      <c r="C9" s="117"/>
      <c r="D9" s="117"/>
      <c r="E9" s="118"/>
    </row>
    <row r="10" spans="1:5" ht="16.2">
      <c r="A10" s="76">
        <v>7</v>
      </c>
      <c r="B10" s="5" t="s">
        <v>8</v>
      </c>
      <c r="C10" s="30"/>
      <c r="D10" s="30"/>
      <c r="E10" s="80" t="s">
        <v>165</v>
      </c>
    </row>
    <row r="11" spans="1:5" ht="16.2">
      <c r="A11" s="76">
        <v>8</v>
      </c>
      <c r="B11" s="5" t="s">
        <v>39</v>
      </c>
      <c r="C11" s="30"/>
      <c r="D11" s="30"/>
      <c r="E11" s="80" t="s">
        <v>164</v>
      </c>
    </row>
    <row r="12" spans="1:5" ht="21" customHeight="1">
      <c r="A12" s="116" t="s">
        <v>826</v>
      </c>
      <c r="B12" s="117"/>
      <c r="C12" s="117"/>
      <c r="D12" s="117"/>
      <c r="E12" s="118"/>
    </row>
    <row r="13" spans="1:5" ht="16.2">
      <c r="A13" s="77">
        <v>9</v>
      </c>
      <c r="B13" s="5" t="s">
        <v>9</v>
      </c>
      <c r="C13" s="32" t="s">
        <v>163</v>
      </c>
      <c r="D13" s="30" t="s">
        <v>1</v>
      </c>
      <c r="E13" s="80"/>
    </row>
    <row r="14" spans="1:5" ht="16.2">
      <c r="A14" s="77">
        <v>10</v>
      </c>
      <c r="B14" s="4" t="s">
        <v>25</v>
      </c>
      <c r="C14" s="30" t="s">
        <v>162</v>
      </c>
      <c r="D14" s="30" t="s">
        <v>161</v>
      </c>
      <c r="E14" s="80"/>
    </row>
    <row r="15" spans="1:5" ht="16.2">
      <c r="A15" s="77">
        <v>11</v>
      </c>
      <c r="B15" s="5" t="s">
        <v>10</v>
      </c>
      <c r="C15" s="30" t="s">
        <v>160</v>
      </c>
      <c r="D15" s="30" t="s">
        <v>134</v>
      </c>
      <c r="E15" s="80"/>
    </row>
    <row r="16" spans="1:5" ht="16.2">
      <c r="A16" s="77">
        <v>12</v>
      </c>
      <c r="B16" s="5" t="s">
        <v>11</v>
      </c>
      <c r="C16" s="32">
        <v>106</v>
      </c>
      <c r="D16" s="30"/>
      <c r="E16" s="80"/>
    </row>
    <row r="17" spans="1:6" ht="16.2">
      <c r="A17" s="77">
        <v>13</v>
      </c>
      <c r="B17" s="4" t="s">
        <v>26</v>
      </c>
      <c r="C17" s="30" t="s">
        <v>2</v>
      </c>
      <c r="D17" s="30"/>
      <c r="E17" s="80"/>
    </row>
    <row r="18" spans="1:6" ht="21" customHeight="1">
      <c r="A18" s="116" t="s">
        <v>756</v>
      </c>
      <c r="B18" s="117"/>
      <c r="C18" s="117"/>
      <c r="D18" s="117"/>
      <c r="E18" s="118"/>
    </row>
    <row r="19" spans="1:6" ht="16.2">
      <c r="A19" s="77">
        <v>14</v>
      </c>
      <c r="B19" s="5" t="s">
        <v>224</v>
      </c>
      <c r="C19" s="32">
        <v>0</v>
      </c>
      <c r="D19" s="30" t="s">
        <v>12</v>
      </c>
      <c r="E19" s="80" t="s">
        <v>13</v>
      </c>
    </row>
    <row r="20" spans="1:6" ht="16.2">
      <c r="A20" s="77">
        <v>15</v>
      </c>
      <c r="B20" s="5" t="s">
        <v>223</v>
      </c>
      <c r="C20" s="32">
        <v>0</v>
      </c>
      <c r="D20" s="30" t="s">
        <v>12</v>
      </c>
      <c r="E20" s="80" t="s">
        <v>159</v>
      </c>
    </row>
    <row r="21" spans="1:6" ht="16.2" customHeight="1">
      <c r="A21" s="77">
        <v>16</v>
      </c>
      <c r="B21" s="5" t="s">
        <v>221</v>
      </c>
      <c r="C21" s="32">
        <v>0</v>
      </c>
      <c r="D21" s="30" t="s">
        <v>12</v>
      </c>
      <c r="E21" s="80" t="s">
        <v>158</v>
      </c>
    </row>
    <row r="22" spans="1:6" ht="49.95" customHeight="1">
      <c r="A22" s="77">
        <v>17</v>
      </c>
      <c r="B22" s="4" t="s">
        <v>67</v>
      </c>
      <c r="C22" s="32">
        <v>138</v>
      </c>
      <c r="D22" s="30" t="s">
        <v>157</v>
      </c>
      <c r="E22" s="80" t="s">
        <v>156</v>
      </c>
    </row>
    <row r="23" spans="1:6" ht="21" customHeight="1">
      <c r="A23" s="116" t="s">
        <v>69</v>
      </c>
      <c r="B23" s="117"/>
      <c r="C23" s="117"/>
      <c r="D23" s="117"/>
      <c r="E23" s="118"/>
    </row>
    <row r="24" spans="1:6" ht="41.55" customHeight="1">
      <c r="A24" s="77">
        <v>18</v>
      </c>
      <c r="B24" s="5" t="s">
        <v>16</v>
      </c>
      <c r="C24" s="32">
        <v>2</v>
      </c>
      <c r="D24" s="30" t="s">
        <v>17</v>
      </c>
      <c r="E24" s="80" t="s">
        <v>155</v>
      </c>
    </row>
    <row r="25" spans="1:6" s="38" customFormat="1" ht="16.2">
      <c r="A25" s="78" t="s">
        <v>858</v>
      </c>
      <c r="B25" s="5" t="s">
        <v>859</v>
      </c>
      <c r="C25" s="53" t="s">
        <v>877</v>
      </c>
      <c r="D25" s="54"/>
      <c r="E25" s="79"/>
      <c r="F25" s="70"/>
    </row>
    <row r="26" spans="1:6" s="38" customFormat="1" ht="16.2">
      <c r="A26" s="78" t="s">
        <v>860</v>
      </c>
      <c r="B26" s="5" t="s">
        <v>861</v>
      </c>
      <c r="C26" s="53" t="s">
        <v>82</v>
      </c>
      <c r="D26" s="54"/>
      <c r="E26" s="80" t="s">
        <v>862</v>
      </c>
      <c r="F26" s="70"/>
    </row>
    <row r="27" spans="1:6" s="38" customFormat="1" ht="16.2">
      <c r="A27" s="78" t="s">
        <v>863</v>
      </c>
      <c r="B27" s="5" t="s">
        <v>864</v>
      </c>
      <c r="C27" s="53" t="s">
        <v>80</v>
      </c>
      <c r="D27" s="54"/>
      <c r="E27" s="79"/>
      <c r="F27" s="70"/>
    </row>
    <row r="28" spans="1:6" s="38" customFormat="1" ht="16.2">
      <c r="A28" s="78" t="s">
        <v>865</v>
      </c>
      <c r="B28" s="5" t="s">
        <v>866</v>
      </c>
      <c r="C28" s="53" t="s">
        <v>80</v>
      </c>
      <c r="D28" s="54"/>
      <c r="E28" s="79"/>
      <c r="F28" s="70"/>
    </row>
    <row r="29" spans="1:6" ht="16.2">
      <c r="A29" s="77">
        <v>19</v>
      </c>
      <c r="B29" s="5" t="s">
        <v>14</v>
      </c>
      <c r="C29" s="32">
        <v>0</v>
      </c>
      <c r="D29" s="30" t="s">
        <v>12</v>
      </c>
      <c r="E29" s="80"/>
    </row>
    <row r="30" spans="1:6" ht="16.2">
      <c r="A30" s="77">
        <v>20</v>
      </c>
      <c r="B30" s="5" t="s">
        <v>15</v>
      </c>
      <c r="C30" s="32">
        <v>1</v>
      </c>
      <c r="D30" s="30" t="s">
        <v>12</v>
      </c>
      <c r="E30" s="80"/>
    </row>
    <row r="31" spans="1:6" ht="16.2">
      <c r="A31" s="77">
        <v>21</v>
      </c>
      <c r="B31" s="5" t="s">
        <v>59</v>
      </c>
      <c r="C31" s="30" t="s">
        <v>2</v>
      </c>
      <c r="D31" s="30"/>
      <c r="E31" s="80"/>
    </row>
    <row r="32" spans="1:6" ht="21" customHeight="1">
      <c r="A32" s="116" t="s">
        <v>44</v>
      </c>
      <c r="B32" s="117"/>
      <c r="C32" s="117"/>
      <c r="D32" s="117"/>
      <c r="E32" s="118"/>
    </row>
    <row r="33" spans="1:5" ht="16.2">
      <c r="A33" s="77">
        <v>22</v>
      </c>
      <c r="B33" s="5" t="s">
        <v>771</v>
      </c>
      <c r="C33" s="30" t="s">
        <v>2</v>
      </c>
      <c r="D33" s="30"/>
      <c r="E33" s="80"/>
    </row>
    <row r="34" spans="1:5" ht="16.2" customHeight="1">
      <c r="A34" s="77">
        <v>23</v>
      </c>
      <c r="B34" s="5" t="s">
        <v>45</v>
      </c>
      <c r="C34" s="32">
        <v>10</v>
      </c>
      <c r="D34" s="30" t="s">
        <v>114</v>
      </c>
      <c r="E34" s="80" t="s">
        <v>154</v>
      </c>
    </row>
    <row r="35" spans="1:5" ht="16.2" customHeight="1">
      <c r="A35" s="77">
        <v>24</v>
      </c>
      <c r="B35" s="4" t="s">
        <v>28</v>
      </c>
      <c r="C35" s="32">
        <v>10</v>
      </c>
      <c r="D35" s="30" t="s">
        <v>134</v>
      </c>
      <c r="E35" s="80" t="s">
        <v>153</v>
      </c>
    </row>
    <row r="36" spans="1:5" ht="16.2">
      <c r="A36" s="77">
        <v>25</v>
      </c>
      <c r="B36" s="4" t="s">
        <v>75</v>
      </c>
      <c r="C36" s="32" t="s">
        <v>151</v>
      </c>
      <c r="D36" s="30"/>
      <c r="E36" s="80"/>
    </row>
    <row r="37" spans="1:5" ht="16.2">
      <c r="A37" s="77">
        <v>26</v>
      </c>
      <c r="B37" s="4" t="s">
        <v>76</v>
      </c>
      <c r="C37" s="32" t="s">
        <v>150</v>
      </c>
      <c r="D37" s="30"/>
      <c r="E37" s="80"/>
    </row>
    <row r="38" spans="1:5" ht="21" customHeight="1">
      <c r="A38" s="116" t="s">
        <v>652</v>
      </c>
      <c r="B38" s="117"/>
      <c r="C38" s="117"/>
      <c r="D38" s="117"/>
      <c r="E38" s="118"/>
    </row>
    <row r="39" spans="1:5" ht="24" customHeight="1">
      <c r="A39" s="77">
        <v>27</v>
      </c>
      <c r="B39" s="5" t="s">
        <v>18</v>
      </c>
      <c r="C39" s="30" t="s">
        <v>2</v>
      </c>
      <c r="D39" s="30"/>
      <c r="E39" s="80" t="s">
        <v>19</v>
      </c>
    </row>
    <row r="40" spans="1:5" ht="37.200000000000003" customHeight="1">
      <c r="A40" s="77">
        <v>28</v>
      </c>
      <c r="B40" s="5" t="s">
        <v>20</v>
      </c>
      <c r="C40" s="30" t="s">
        <v>2</v>
      </c>
      <c r="D40" s="30"/>
      <c r="E40" s="80" t="s">
        <v>149</v>
      </c>
    </row>
    <row r="41" spans="1:5" ht="24" customHeight="1">
      <c r="A41" s="77">
        <v>29</v>
      </c>
      <c r="B41" s="5" t="s">
        <v>21</v>
      </c>
      <c r="C41" s="30" t="s">
        <v>2</v>
      </c>
      <c r="D41" s="30"/>
      <c r="E41" s="80"/>
    </row>
    <row r="42" spans="1:5" ht="21" customHeight="1">
      <c r="A42" s="116" t="s">
        <v>22</v>
      </c>
      <c r="B42" s="117"/>
      <c r="C42" s="117"/>
      <c r="D42" s="117"/>
      <c r="E42" s="118"/>
    </row>
    <row r="43" spans="1:5" ht="16.2">
      <c r="A43" s="77">
        <v>30</v>
      </c>
      <c r="B43" s="5" t="s">
        <v>38</v>
      </c>
      <c r="C43" s="32">
        <v>6</v>
      </c>
      <c r="D43" s="30" t="s">
        <v>137</v>
      </c>
      <c r="E43" s="80"/>
    </row>
    <row r="44" spans="1:5" ht="16.2">
      <c r="A44" s="77">
        <v>31</v>
      </c>
      <c r="B44" s="5" t="s">
        <v>50</v>
      </c>
      <c r="C44" s="32">
        <v>1</v>
      </c>
      <c r="D44" s="30" t="s">
        <v>148</v>
      </c>
      <c r="E44" s="80" t="s">
        <v>147</v>
      </c>
    </row>
    <row r="45" spans="1:5" ht="16.2">
      <c r="A45" s="77">
        <v>32</v>
      </c>
      <c r="B45" s="5" t="s">
        <v>654</v>
      </c>
      <c r="C45" s="32">
        <v>0</v>
      </c>
      <c r="D45" s="30" t="s">
        <v>137</v>
      </c>
      <c r="E45" s="90"/>
    </row>
    <row r="46" spans="1:5" ht="16.2">
      <c r="A46" s="77">
        <v>33</v>
      </c>
      <c r="B46" s="4" t="s">
        <v>794</v>
      </c>
      <c r="C46" s="32">
        <v>3</v>
      </c>
      <c r="D46" s="30" t="s">
        <v>142</v>
      </c>
      <c r="E46" s="80"/>
    </row>
    <row r="47" spans="1:5" ht="16.2">
      <c r="A47" s="77">
        <v>34</v>
      </c>
      <c r="B47" s="5" t="s">
        <v>73</v>
      </c>
      <c r="C47" s="30">
        <v>7</v>
      </c>
      <c r="D47" s="30" t="s">
        <v>134</v>
      </c>
      <c r="E47" s="91"/>
    </row>
    <row r="48" spans="1:5" ht="16.2" customHeight="1">
      <c r="A48" s="77">
        <v>35</v>
      </c>
      <c r="B48" s="4" t="s">
        <v>71</v>
      </c>
      <c r="C48" s="32">
        <v>0</v>
      </c>
      <c r="D48" s="30" t="s">
        <v>142</v>
      </c>
      <c r="E48" s="90"/>
    </row>
    <row r="49" spans="1:5" ht="16.2">
      <c r="A49" s="77">
        <v>36</v>
      </c>
      <c r="B49" s="69" t="s">
        <v>656</v>
      </c>
      <c r="C49" s="32">
        <v>0</v>
      </c>
      <c r="D49" s="30" t="s">
        <v>142</v>
      </c>
      <c r="E49" s="80"/>
    </row>
    <row r="50" spans="1:5" ht="16.2">
      <c r="A50" s="77">
        <v>37</v>
      </c>
      <c r="B50" s="5" t="s">
        <v>195</v>
      </c>
      <c r="C50" s="30"/>
      <c r="D50" s="30"/>
      <c r="E50" s="80"/>
    </row>
    <row r="51" spans="1:5" ht="16.2">
      <c r="A51" s="81" t="s">
        <v>657</v>
      </c>
      <c r="B51" s="5" t="s">
        <v>658</v>
      </c>
      <c r="C51" s="30"/>
      <c r="D51" s="30" t="s">
        <v>134</v>
      </c>
      <c r="E51" s="90"/>
    </row>
    <row r="52" spans="1:5" ht="16.2">
      <c r="A52" s="81" t="s">
        <v>659</v>
      </c>
      <c r="B52" s="5" t="s">
        <v>31</v>
      </c>
      <c r="C52" s="30">
        <v>7</v>
      </c>
      <c r="D52" s="30" t="s">
        <v>134</v>
      </c>
      <c r="E52" s="90"/>
    </row>
    <row r="53" spans="1:5" ht="16.2">
      <c r="A53" s="81" t="s">
        <v>660</v>
      </c>
      <c r="B53" s="5" t="s">
        <v>775</v>
      </c>
      <c r="C53" s="30">
        <v>0</v>
      </c>
      <c r="D53" s="30" t="s">
        <v>29</v>
      </c>
      <c r="E53" s="90"/>
    </row>
    <row r="54" spans="1:5" ht="16.2">
      <c r="A54" s="81" t="s">
        <v>662</v>
      </c>
      <c r="B54" s="5" t="s">
        <v>32</v>
      </c>
      <c r="C54" s="30">
        <v>0</v>
      </c>
      <c r="D54" s="30" t="s">
        <v>114</v>
      </c>
      <c r="E54" s="90"/>
    </row>
    <row r="55" spans="1:5" ht="16.2">
      <c r="A55" s="81" t="s">
        <v>663</v>
      </c>
      <c r="B55" s="5" t="s">
        <v>194</v>
      </c>
      <c r="C55" s="30">
        <v>0</v>
      </c>
      <c r="D55" s="30" t="s">
        <v>138</v>
      </c>
      <c r="E55" s="92"/>
    </row>
    <row r="56" spans="1:5" ht="16.2">
      <c r="A56" s="77">
        <v>38</v>
      </c>
      <c r="B56" s="5" t="s">
        <v>193</v>
      </c>
      <c r="C56" s="30" t="s">
        <v>146</v>
      </c>
      <c r="D56" s="30"/>
      <c r="E56" s="80"/>
    </row>
    <row r="57" spans="1:5" ht="16.2">
      <c r="A57" s="77">
        <v>39</v>
      </c>
      <c r="B57" s="5" t="s">
        <v>70</v>
      </c>
      <c r="C57" s="30" t="s">
        <v>130</v>
      </c>
      <c r="D57" s="30"/>
      <c r="E57" s="80"/>
    </row>
    <row r="58" spans="1:5" ht="16.2">
      <c r="A58" s="77">
        <v>40</v>
      </c>
      <c r="B58" s="5" t="s">
        <v>72</v>
      </c>
      <c r="C58" s="30" t="s">
        <v>145</v>
      </c>
      <c r="D58" s="30"/>
      <c r="E58" s="80"/>
    </row>
    <row r="59" spans="1:5" ht="52.2" customHeight="1">
      <c r="A59" s="77">
        <v>41</v>
      </c>
      <c r="B59" s="9" t="s">
        <v>175</v>
      </c>
      <c r="C59" s="28" t="s">
        <v>144</v>
      </c>
      <c r="D59" s="28" t="s">
        <v>134</v>
      </c>
      <c r="E59" s="93" t="s">
        <v>878</v>
      </c>
    </row>
    <row r="60" spans="1:5" ht="21" customHeight="1">
      <c r="A60" s="116" t="s">
        <v>827</v>
      </c>
      <c r="B60" s="117"/>
      <c r="C60" s="117"/>
      <c r="D60" s="117"/>
      <c r="E60" s="118"/>
    </row>
    <row r="61" spans="1:5" ht="16.2">
      <c r="A61" s="77">
        <v>42</v>
      </c>
      <c r="B61" s="4" t="s">
        <v>62</v>
      </c>
      <c r="C61" s="34">
        <v>4</v>
      </c>
      <c r="D61" s="30" t="s">
        <v>143</v>
      </c>
      <c r="E61" s="80"/>
    </row>
    <row r="62" spans="1:5" ht="27" customHeight="1">
      <c r="A62" s="77">
        <v>43</v>
      </c>
      <c r="B62" s="4" t="s">
        <v>61</v>
      </c>
      <c r="C62" s="34">
        <v>0</v>
      </c>
      <c r="D62" s="30" t="s">
        <v>137</v>
      </c>
      <c r="E62" s="80"/>
    </row>
    <row r="63" spans="1:5" ht="39" customHeight="1">
      <c r="A63" s="77">
        <v>44</v>
      </c>
      <c r="B63" s="4" t="s">
        <v>36</v>
      </c>
      <c r="C63" s="30">
        <v>4</v>
      </c>
      <c r="D63" s="30" t="s">
        <v>137</v>
      </c>
      <c r="E63" s="93" t="s">
        <v>879</v>
      </c>
    </row>
    <row r="64" spans="1:5" ht="16.2">
      <c r="A64" s="77">
        <v>45</v>
      </c>
      <c r="B64" s="5" t="s">
        <v>665</v>
      </c>
      <c r="C64" s="32">
        <v>3</v>
      </c>
      <c r="D64" s="30" t="s">
        <v>142</v>
      </c>
      <c r="E64" s="90"/>
    </row>
    <row r="65" spans="1:5" ht="16.2">
      <c r="A65" s="77">
        <v>46</v>
      </c>
      <c r="B65" s="5" t="s">
        <v>74</v>
      </c>
      <c r="C65" s="32">
        <v>0</v>
      </c>
      <c r="D65" s="30" t="s">
        <v>134</v>
      </c>
      <c r="E65" s="80"/>
    </row>
    <row r="66" spans="1:5" ht="16.2">
      <c r="A66" s="77">
        <v>47</v>
      </c>
      <c r="B66" s="5" t="s">
        <v>206</v>
      </c>
      <c r="C66" s="32">
        <v>0</v>
      </c>
      <c r="D66" s="30" t="s">
        <v>142</v>
      </c>
      <c r="E66" s="80"/>
    </row>
    <row r="67" spans="1:5" ht="16.2">
      <c r="A67" s="77">
        <v>48</v>
      </c>
      <c r="B67" s="5" t="s">
        <v>795</v>
      </c>
      <c r="C67" s="32"/>
      <c r="D67" s="30"/>
      <c r="E67" s="94"/>
    </row>
    <row r="68" spans="1:5" ht="16.2">
      <c r="A68" s="81" t="s">
        <v>893</v>
      </c>
      <c r="B68" s="5" t="s">
        <v>779</v>
      </c>
      <c r="C68" s="30">
        <v>0</v>
      </c>
      <c r="D68" s="30" t="s">
        <v>116</v>
      </c>
      <c r="E68" s="80"/>
    </row>
    <row r="69" spans="1:5" ht="16.2">
      <c r="A69" s="81" t="s">
        <v>894</v>
      </c>
      <c r="B69" s="5" t="s">
        <v>31</v>
      </c>
      <c r="C69" s="30">
        <v>0</v>
      </c>
      <c r="D69" s="30" t="s">
        <v>114</v>
      </c>
      <c r="E69" s="80"/>
    </row>
    <row r="70" spans="1:5" ht="16.2">
      <c r="A70" s="81" t="s">
        <v>895</v>
      </c>
      <c r="B70" s="5" t="s">
        <v>33</v>
      </c>
      <c r="C70" s="32">
        <v>0</v>
      </c>
      <c r="D70" s="30" t="s">
        <v>116</v>
      </c>
      <c r="E70" s="80"/>
    </row>
    <row r="71" spans="1:5" ht="16.2">
      <c r="A71" s="81" t="s">
        <v>896</v>
      </c>
      <c r="B71" s="5" t="s">
        <v>32</v>
      </c>
      <c r="C71" s="30">
        <v>0</v>
      </c>
      <c r="D71" s="30" t="s">
        <v>114</v>
      </c>
      <c r="E71" s="80"/>
    </row>
    <row r="72" spans="1:5" ht="16.2">
      <c r="A72" s="81" t="s">
        <v>897</v>
      </c>
      <c r="B72" s="5" t="s">
        <v>194</v>
      </c>
      <c r="C72" s="30">
        <v>0</v>
      </c>
      <c r="D72" s="30" t="s">
        <v>138</v>
      </c>
      <c r="E72" s="92"/>
    </row>
    <row r="73" spans="1:5" ht="16.2">
      <c r="A73" s="77">
        <v>49</v>
      </c>
      <c r="B73" s="5" t="s">
        <v>193</v>
      </c>
      <c r="C73" s="30" t="s">
        <v>131</v>
      </c>
      <c r="D73" s="30"/>
      <c r="E73" s="80"/>
    </row>
    <row r="74" spans="1:5" ht="16.2">
      <c r="A74" s="77">
        <v>50</v>
      </c>
      <c r="B74" s="5" t="s">
        <v>70</v>
      </c>
      <c r="C74" s="30" t="s">
        <v>140</v>
      </c>
      <c r="D74" s="30"/>
      <c r="E74" s="80"/>
    </row>
    <row r="75" spans="1:5" ht="16.2">
      <c r="A75" s="77">
        <v>51</v>
      </c>
      <c r="B75" s="5" t="s">
        <v>72</v>
      </c>
      <c r="C75" s="30" t="s">
        <v>128</v>
      </c>
      <c r="D75" s="30"/>
      <c r="E75" s="80"/>
    </row>
    <row r="76" spans="1:5" ht="28.2" customHeight="1">
      <c r="A76" s="77">
        <v>52</v>
      </c>
      <c r="B76" s="9" t="s">
        <v>781</v>
      </c>
      <c r="C76" s="29" t="s">
        <v>139</v>
      </c>
      <c r="D76" s="28" t="s">
        <v>138</v>
      </c>
      <c r="E76" s="80" t="s">
        <v>880</v>
      </c>
    </row>
    <row r="77" spans="1:5" ht="21" customHeight="1">
      <c r="A77" s="116" t="s">
        <v>42</v>
      </c>
      <c r="B77" s="117"/>
      <c r="C77" s="117"/>
      <c r="D77" s="117"/>
      <c r="E77" s="118"/>
    </row>
    <row r="78" spans="1:5" ht="16.2">
      <c r="A78" s="77">
        <v>53</v>
      </c>
      <c r="B78" s="4" t="s">
        <v>203</v>
      </c>
      <c r="C78" s="32">
        <v>3</v>
      </c>
      <c r="D78" s="30" t="s">
        <v>137</v>
      </c>
      <c r="E78" s="80"/>
    </row>
    <row r="79" spans="1:5" ht="32.549999999999997" customHeight="1">
      <c r="A79" s="77">
        <v>54</v>
      </c>
      <c r="B79" s="4" t="s">
        <v>61</v>
      </c>
      <c r="C79" s="32">
        <v>5</v>
      </c>
      <c r="D79" s="30" t="s">
        <v>137</v>
      </c>
      <c r="E79" s="93" t="s">
        <v>882</v>
      </c>
    </row>
    <row r="80" spans="1:5" ht="16.2" customHeight="1">
      <c r="A80" s="77">
        <v>55</v>
      </c>
      <c r="B80" s="4" t="s">
        <v>36</v>
      </c>
      <c r="C80" s="30">
        <v>3</v>
      </c>
      <c r="D80" s="30" t="s">
        <v>136</v>
      </c>
      <c r="E80" s="95" t="s">
        <v>883</v>
      </c>
    </row>
    <row r="81" spans="1:5" ht="16.2">
      <c r="A81" s="77">
        <v>56</v>
      </c>
      <c r="B81" s="5" t="s">
        <v>670</v>
      </c>
      <c r="C81" s="32">
        <v>1</v>
      </c>
      <c r="D81" s="30" t="s">
        <v>135</v>
      </c>
      <c r="E81" s="90"/>
    </row>
    <row r="82" spans="1:5" ht="16.2">
      <c r="A82" s="77">
        <v>57</v>
      </c>
      <c r="B82" s="5" t="s">
        <v>64</v>
      </c>
      <c r="C82" s="32">
        <v>2</v>
      </c>
      <c r="D82" s="30" t="s">
        <v>116</v>
      </c>
      <c r="E82" s="93" t="s">
        <v>885</v>
      </c>
    </row>
    <row r="83" spans="1:5" ht="16.2">
      <c r="A83" s="77">
        <v>58</v>
      </c>
      <c r="B83" s="5" t="s">
        <v>65</v>
      </c>
      <c r="C83" s="32">
        <v>1</v>
      </c>
      <c r="D83" s="30" t="s">
        <v>116</v>
      </c>
      <c r="E83" s="80" t="s">
        <v>884</v>
      </c>
    </row>
    <row r="84" spans="1:5" ht="16.2" customHeight="1">
      <c r="A84" s="77">
        <v>59</v>
      </c>
      <c r="B84" s="5" t="s">
        <v>196</v>
      </c>
      <c r="C84" s="32">
        <v>3</v>
      </c>
      <c r="D84" s="30" t="s">
        <v>134</v>
      </c>
      <c r="E84" s="95" t="s">
        <v>886</v>
      </c>
    </row>
    <row r="85" spans="1:5" ht="16.2">
      <c r="A85" s="77">
        <v>60</v>
      </c>
      <c r="B85" s="5" t="s">
        <v>195</v>
      </c>
      <c r="C85" s="33"/>
      <c r="D85" s="30"/>
      <c r="E85" s="96"/>
    </row>
    <row r="86" spans="1:5" ht="16.2">
      <c r="A86" s="81" t="s">
        <v>898</v>
      </c>
      <c r="B86" s="5" t="s">
        <v>30</v>
      </c>
      <c r="C86" s="32">
        <v>0</v>
      </c>
      <c r="D86" s="30" t="s">
        <v>116</v>
      </c>
      <c r="E86" s="96"/>
    </row>
    <row r="87" spans="1:5" ht="16.2">
      <c r="A87" s="81" t="s">
        <v>899</v>
      </c>
      <c r="B87" s="5" t="s">
        <v>31</v>
      </c>
      <c r="C87" s="32">
        <v>3</v>
      </c>
      <c r="D87" s="30" t="s">
        <v>116</v>
      </c>
      <c r="E87" s="96"/>
    </row>
    <row r="88" spans="1:5" ht="16.2">
      <c r="A88" s="81" t="s">
        <v>900</v>
      </c>
      <c r="B88" s="5" t="s">
        <v>33</v>
      </c>
      <c r="C88" s="32">
        <v>0</v>
      </c>
      <c r="D88" s="30" t="s">
        <v>29</v>
      </c>
      <c r="E88" s="96"/>
    </row>
    <row r="89" spans="1:5" ht="16.2">
      <c r="A89" s="81" t="s">
        <v>901</v>
      </c>
      <c r="B89" s="5" t="s">
        <v>32</v>
      </c>
      <c r="C89" s="32">
        <v>0</v>
      </c>
      <c r="D89" s="30" t="s">
        <v>116</v>
      </c>
      <c r="E89" s="96"/>
    </row>
    <row r="90" spans="1:5" ht="16.2">
      <c r="A90" s="81" t="s">
        <v>902</v>
      </c>
      <c r="B90" s="5" t="s">
        <v>194</v>
      </c>
      <c r="C90" s="30">
        <v>0</v>
      </c>
      <c r="D90" s="30" t="s">
        <v>116</v>
      </c>
      <c r="E90" s="96"/>
    </row>
    <row r="91" spans="1:5" ht="16.2">
      <c r="A91" s="77">
        <v>61</v>
      </c>
      <c r="B91" s="5" t="s">
        <v>776</v>
      </c>
      <c r="C91" s="30" t="s">
        <v>131</v>
      </c>
      <c r="D91" s="30"/>
      <c r="E91" s="80"/>
    </row>
    <row r="92" spans="1:5" ht="16.2">
      <c r="A92" s="77">
        <v>62</v>
      </c>
      <c r="B92" s="5" t="s">
        <v>70</v>
      </c>
      <c r="C92" s="30" t="s">
        <v>130</v>
      </c>
      <c r="D92" s="30"/>
      <c r="E92" s="80"/>
    </row>
    <row r="93" spans="1:5" ht="16.2">
      <c r="A93" s="77">
        <v>63</v>
      </c>
      <c r="B93" s="5" t="s">
        <v>72</v>
      </c>
      <c r="C93" s="30" t="s">
        <v>128</v>
      </c>
      <c r="D93" s="28"/>
      <c r="E93" s="80"/>
    </row>
    <row r="94" spans="1:5" ht="32.4">
      <c r="A94" s="77">
        <v>64</v>
      </c>
      <c r="B94" s="9" t="s">
        <v>175</v>
      </c>
      <c r="C94" s="31" t="s">
        <v>127</v>
      </c>
      <c r="D94" s="30" t="s">
        <v>116</v>
      </c>
      <c r="E94" s="93" t="s">
        <v>887</v>
      </c>
    </row>
    <row r="95" spans="1:5" ht="21" customHeight="1">
      <c r="A95" s="116" t="s">
        <v>828</v>
      </c>
      <c r="B95" s="117"/>
      <c r="C95" s="117"/>
      <c r="D95" s="117"/>
      <c r="E95" s="118"/>
    </row>
    <row r="96" spans="1:5" ht="16.2">
      <c r="A96" s="82">
        <v>65</v>
      </c>
      <c r="B96" s="9" t="s">
        <v>184</v>
      </c>
      <c r="C96" s="28">
        <v>2</v>
      </c>
      <c r="D96" s="28" t="s">
        <v>125</v>
      </c>
      <c r="E96" s="93" t="s">
        <v>888</v>
      </c>
    </row>
    <row r="97" spans="1:5" ht="16.2">
      <c r="A97" s="82">
        <v>66</v>
      </c>
      <c r="B97" s="9" t="s">
        <v>182</v>
      </c>
      <c r="C97" s="28">
        <v>1</v>
      </c>
      <c r="D97" s="28" t="s">
        <v>124</v>
      </c>
      <c r="E97" s="80"/>
    </row>
    <row r="98" spans="1:5" ht="16.2">
      <c r="A98" s="82">
        <v>67</v>
      </c>
      <c r="B98" s="9" t="s">
        <v>179</v>
      </c>
      <c r="C98" s="28">
        <v>19</v>
      </c>
      <c r="D98" s="28" t="s">
        <v>123</v>
      </c>
      <c r="E98" s="80"/>
    </row>
    <row r="99" spans="1:5" ht="16.2" customHeight="1">
      <c r="A99" s="82">
        <v>68</v>
      </c>
      <c r="B99" s="9" t="s">
        <v>51</v>
      </c>
      <c r="C99" s="28">
        <v>206</v>
      </c>
      <c r="D99" s="28" t="s">
        <v>56</v>
      </c>
      <c r="E99" s="80" t="s">
        <v>122</v>
      </c>
    </row>
    <row r="100" spans="1:5" ht="16.2">
      <c r="A100" s="82">
        <v>69</v>
      </c>
      <c r="B100" s="9" t="s">
        <v>781</v>
      </c>
      <c r="C100" s="29" t="s">
        <v>121</v>
      </c>
      <c r="D100" s="28" t="s">
        <v>116</v>
      </c>
      <c r="E100" s="80"/>
    </row>
    <row r="101" spans="1:5" ht="32.4">
      <c r="A101" s="82">
        <v>70</v>
      </c>
      <c r="B101" s="9" t="s">
        <v>52</v>
      </c>
      <c r="C101" s="29" t="s">
        <v>120</v>
      </c>
      <c r="D101" s="28" t="s">
        <v>119</v>
      </c>
      <c r="E101" s="93" t="s">
        <v>889</v>
      </c>
    </row>
    <row r="102" spans="1:5" ht="16.2">
      <c r="A102" s="82">
        <v>71</v>
      </c>
      <c r="B102" s="9" t="s">
        <v>53</v>
      </c>
      <c r="C102" s="28" t="s">
        <v>118</v>
      </c>
      <c r="D102" s="28" t="s">
        <v>116</v>
      </c>
      <c r="E102" s="93" t="s">
        <v>884</v>
      </c>
    </row>
    <row r="103" spans="1:5" ht="16.2">
      <c r="A103" s="82">
        <v>72</v>
      </c>
      <c r="B103" s="9" t="s">
        <v>54</v>
      </c>
      <c r="C103" s="28" t="s">
        <v>118</v>
      </c>
      <c r="D103" s="28" t="s">
        <v>29</v>
      </c>
      <c r="E103" s="93" t="s">
        <v>877</v>
      </c>
    </row>
    <row r="104" spans="1:5" ht="16.2">
      <c r="A104" s="82">
        <v>73</v>
      </c>
      <c r="B104" s="9" t="s">
        <v>55</v>
      </c>
      <c r="C104" s="28" t="s">
        <v>117</v>
      </c>
      <c r="D104" s="28" t="s">
        <v>116</v>
      </c>
      <c r="E104" s="80"/>
    </row>
    <row r="105" spans="1:5" ht="33" thickBot="1">
      <c r="A105" s="103">
        <v>74</v>
      </c>
      <c r="B105" s="83" t="s">
        <v>66</v>
      </c>
      <c r="C105" s="97" t="s">
        <v>115</v>
      </c>
      <c r="D105" s="97" t="s">
        <v>114</v>
      </c>
      <c r="E105" s="98" t="s">
        <v>890</v>
      </c>
    </row>
    <row r="106" spans="1:5" ht="16.2">
      <c r="A106" s="2"/>
      <c r="B106" s="2"/>
      <c r="C106" s="27"/>
      <c r="D106" s="27"/>
      <c r="E106" s="26"/>
    </row>
    <row r="107" spans="1:5" ht="16.2">
      <c r="A107" s="2"/>
      <c r="B107" s="2"/>
      <c r="C107" s="27"/>
      <c r="D107" s="27"/>
      <c r="E107" s="26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35433070866141736" bottom="0.55118110236220474" header="0.31496062992125984" footer="0.31496062992125984"/>
  <pageSetup paperSize="9" scale="80" fitToHeight="0"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已命名的範圍</vt:lpstr>
      </vt:variant>
      <vt:variant>
        <vt:i4>10</vt:i4>
      </vt:variant>
    </vt:vector>
  </HeadingPairs>
  <TitlesOfParts>
    <vt:vector size="21" baseType="lpstr">
      <vt:lpstr>吉安國中</vt:lpstr>
      <vt:lpstr>宜昌國中</vt:lpstr>
      <vt:lpstr>化仁國中</vt:lpstr>
      <vt:lpstr>吉安國小</vt:lpstr>
      <vt:lpstr>宜昌國小</vt:lpstr>
      <vt:lpstr>北昌國小</vt:lpstr>
      <vt:lpstr>稻香國小</vt:lpstr>
      <vt:lpstr>光華國小</vt:lpstr>
      <vt:lpstr>南華國小</vt:lpstr>
      <vt:lpstr>化仁國小</vt:lpstr>
      <vt:lpstr>太昌國小</vt:lpstr>
      <vt:lpstr>化仁國中!Print_Area</vt:lpstr>
      <vt:lpstr>太昌國小!Print_Area</vt:lpstr>
      <vt:lpstr>北昌國小!Print_Area</vt:lpstr>
      <vt:lpstr>光華國小!Print_Area</vt:lpstr>
      <vt:lpstr>吉安國小!Print_Area</vt:lpstr>
      <vt:lpstr>吉安國中!Print_Area</vt:lpstr>
      <vt:lpstr>宜昌國小!Print_Area</vt:lpstr>
      <vt:lpstr>宜昌國中!Print_Area</vt:lpstr>
      <vt:lpstr>南華國小!Print_Area</vt:lpstr>
      <vt:lpstr>稻香國小!Print_Area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WIN10</cp:lastModifiedBy>
  <cp:lastPrinted>2023-04-12T07:19:59Z</cp:lastPrinted>
  <dcterms:created xsi:type="dcterms:W3CDTF">2022-12-27T03:16:22Z</dcterms:created>
  <dcterms:modified xsi:type="dcterms:W3CDTF">2023-05-12T17:29:02Z</dcterms:modified>
</cp:coreProperties>
</file>