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00-愷華20220712\萍姐\112花蓮國中小校園網路架構盤點案\盤點項目說明\final版本\"/>
    </mc:Choice>
  </mc:AlternateContent>
  <bookViews>
    <workbookView xWindow="0" yWindow="0" windowWidth="23040" windowHeight="9324" tabRatio="636" activeTab="10"/>
  </bookViews>
  <sheets>
    <sheet name="永豐國小" sheetId="1" r:id="rId1"/>
    <sheet name="吳江國小" sheetId="2" r:id="rId2"/>
    <sheet name="明里國小" sheetId="3" r:id="rId3"/>
    <sheet name="東竹國小" sheetId="4" r:id="rId4"/>
    <sheet name="東里國小" sheetId="5" r:id="rId5"/>
    <sheet name="東里國中" sheetId="6" r:id="rId6"/>
    <sheet name="富北國中" sheetId="7" r:id="rId7"/>
    <sheet name="富里國小" sheetId="8" r:id="rId8"/>
    <sheet name="富里國中" sheetId="9" r:id="rId9"/>
    <sheet name="萬寧國小" sheetId="10" r:id="rId10"/>
    <sheet name="學田國小" sheetId="11" r:id="rId11"/>
  </sheets>
  <definedNames>
    <definedName name="_xlnm.Print_Area" localSheetId="0">永豐國小!$A$1:$E$105</definedName>
  </definedNames>
  <calcPr calcId="152511"/>
</workbook>
</file>

<file path=xl/calcChain.xml><?xml version="1.0" encoding="utf-8"?>
<calcChain xmlns="http://schemas.openxmlformats.org/spreadsheetml/2006/main">
  <c r="C8" i="11" l="1"/>
  <c r="C8" i="10"/>
  <c r="C8" i="9"/>
  <c r="C8" i="8"/>
  <c r="C8" i="7"/>
  <c r="C8" i="5"/>
  <c r="C8" i="4"/>
  <c r="C8" i="3"/>
  <c r="C8" i="2"/>
  <c r="C8" i="1"/>
  <c r="C47" i="11" l="1"/>
  <c r="C102" i="11"/>
  <c r="C98" i="11"/>
  <c r="C97" i="11"/>
  <c r="C94" i="11"/>
  <c r="C76" i="11"/>
  <c r="C35" i="11"/>
  <c r="C100" i="11" l="1"/>
  <c r="C47" i="10"/>
  <c r="C102" i="10"/>
  <c r="C98" i="10"/>
  <c r="C97" i="10"/>
  <c r="C94" i="10"/>
  <c r="C76" i="10"/>
  <c r="C35" i="10"/>
  <c r="C100" i="10" l="1"/>
  <c r="C47" i="9"/>
  <c r="C98" i="9"/>
  <c r="C97" i="9"/>
  <c r="C94" i="9"/>
  <c r="C76" i="9"/>
  <c r="C35" i="9"/>
  <c r="C100" i="9" l="1"/>
  <c r="C47" i="8"/>
  <c r="C102" i="8"/>
  <c r="C98" i="8"/>
  <c r="C97" i="8"/>
  <c r="C94" i="8"/>
  <c r="C76" i="8"/>
  <c r="C59" i="8"/>
  <c r="C100" i="8" s="1"/>
  <c r="C35" i="8"/>
  <c r="C47" i="7" l="1"/>
  <c r="C102" i="7"/>
  <c r="C98" i="7"/>
  <c r="C97" i="7"/>
  <c r="C94" i="7"/>
  <c r="C76" i="7"/>
  <c r="C35" i="7"/>
  <c r="C100" i="7" l="1"/>
  <c r="C48" i="6"/>
  <c r="C9" i="6"/>
  <c r="C103" i="6"/>
  <c r="C99" i="6"/>
  <c r="C98" i="6"/>
  <c r="C95" i="6"/>
  <c r="C77" i="6"/>
  <c r="C60" i="6"/>
  <c r="C101" i="6" s="1"/>
  <c r="C36" i="6"/>
  <c r="C47" i="5" l="1"/>
  <c r="C102" i="5" l="1"/>
  <c r="C98" i="5"/>
  <c r="C97" i="5"/>
  <c r="C94" i="5"/>
  <c r="C76" i="5"/>
  <c r="C59" i="5"/>
  <c r="C100" i="5" s="1"/>
  <c r="C35" i="5"/>
  <c r="C47" i="4" l="1"/>
  <c r="C102" i="4"/>
  <c r="C98" i="4"/>
  <c r="C97" i="4"/>
  <c r="C94" i="4"/>
  <c r="C76" i="4"/>
  <c r="C35" i="4"/>
  <c r="C100" i="4" l="1"/>
  <c r="C47" i="3"/>
  <c r="C102" i="3"/>
  <c r="C98" i="3"/>
  <c r="C97" i="3"/>
  <c r="C94" i="3"/>
  <c r="C76" i="3"/>
  <c r="C59" i="3"/>
  <c r="C35" i="3"/>
  <c r="C100" i="3" l="1"/>
  <c r="C47" i="2"/>
  <c r="C102" i="2"/>
  <c r="C98" i="2"/>
  <c r="C97" i="2"/>
  <c r="C94" i="2"/>
  <c r="C76" i="2"/>
  <c r="C100" i="2" s="1"/>
  <c r="C35" i="2"/>
  <c r="C47" i="1" l="1"/>
  <c r="C94" i="1" l="1"/>
  <c r="C76" i="1"/>
  <c r="C98" i="1"/>
  <c r="C35" i="1"/>
  <c r="C100" i="1" l="1"/>
</calcChain>
</file>

<file path=xl/sharedStrings.xml><?xml version="1.0" encoding="utf-8"?>
<sst xmlns="http://schemas.openxmlformats.org/spreadsheetml/2006/main" count="2691" uniqueCount="475">
  <si>
    <t>共有幾班</t>
    <phoneticPr fontId="3" type="noConversion"/>
  </si>
  <si>
    <t>Mbps</t>
  </si>
  <si>
    <t>Y</t>
  </si>
  <si>
    <t>學校網路架構</t>
  </si>
  <si>
    <t>項次</t>
  </si>
  <si>
    <t>項目</t>
  </si>
  <si>
    <t>範例</t>
  </si>
  <si>
    <t>單位</t>
  </si>
  <si>
    <t>說明</t>
  </si>
  <si>
    <t>學校網路架構圖</t>
  </si>
  <si>
    <t>電路頻寬</t>
  </si>
  <si>
    <t>連外網路設備型號</t>
  </si>
  <si>
    <t>連外網路設備購置年份</t>
  </si>
  <si>
    <t>跨棟校舍間之網路連線</t>
  </si>
  <si>
    <t>條</t>
  </si>
  <si>
    <t>以跨棟網路連接之校舍數量</t>
  </si>
  <si>
    <t>採用光纖連接數量</t>
  </si>
  <si>
    <t>採用銅纜連接數量</t>
  </si>
  <si>
    <t>網路連接層次</t>
  </si>
  <si>
    <t>層</t>
  </si>
  <si>
    <t>校園智慧網路管理</t>
  </si>
  <si>
    <t>具有校園網路管理系統</t>
  </si>
  <si>
    <t>校園網路建置有網路管理系統</t>
  </si>
  <si>
    <t>可查閱校園網路即時傳輸流量</t>
  </si>
  <si>
    <t>可查閱校園網路之主機連線傳輸量排名</t>
  </si>
  <si>
    <t>各年級教室資料</t>
    <phoneticPr fontId="3" type="noConversion"/>
  </si>
  <si>
    <t>年級(1-12)</t>
    <phoneticPr fontId="3" type="noConversion"/>
  </si>
  <si>
    <t>年級</t>
  </si>
  <si>
    <t>填寫數字年級</t>
  </si>
  <si>
    <r>
      <rPr>
        <b/>
        <sz val="12"/>
        <rFont val="標楷體"/>
        <family val="4"/>
        <charset val="136"/>
      </rPr>
      <t>*學校連外網路</t>
    </r>
  </si>
  <si>
    <r>
      <rPr>
        <sz val="12"/>
        <rFont val="標楷體"/>
        <family val="4"/>
        <charset val="136"/>
      </rPr>
      <t>連外網路設備廠牌(第 1 層)</t>
    </r>
  </si>
  <si>
    <r>
      <rPr>
        <sz val="12"/>
        <rFont val="標楷體"/>
        <family val="4"/>
        <charset val="136"/>
      </rPr>
      <t>連外網路設備支援 SNMP</t>
    </r>
  </si>
  <si>
    <r>
      <rPr>
        <sz val="12"/>
        <rFont val="標楷體"/>
        <family val="4"/>
        <charset val="136"/>
      </rPr>
      <t>跨棟網路採用銅纜(如雙絞線)之數量</t>
    </r>
  </si>
  <si>
    <r>
      <rPr>
        <sz val="12"/>
        <rFont val="標楷體"/>
        <family val="4"/>
        <charset val="136"/>
      </rPr>
      <t>校園無線網路 AP 支援 802.11ac 數量</t>
    </r>
  </si>
  <si>
    <t>台</t>
    <phoneticPr fontId="3" type="noConversion"/>
  </si>
  <si>
    <t>Dlink DAP-2660</t>
    <phoneticPr fontId="3" type="noConversion"/>
  </si>
  <si>
    <t>Dlink DAP-2695</t>
    <phoneticPr fontId="3" type="noConversion"/>
  </si>
  <si>
    <t>Dlink DAP-X2850</t>
    <phoneticPr fontId="3" type="noConversion"/>
  </si>
  <si>
    <t>Dlink DAP-2682</t>
    <phoneticPr fontId="3" type="noConversion"/>
  </si>
  <si>
    <t>班級總數量</t>
    <phoneticPr fontId="3" type="noConversion"/>
  </si>
  <si>
    <t>專科教室總數量</t>
    <phoneticPr fontId="3" type="noConversion"/>
  </si>
  <si>
    <t>有線網孔未達2孔之總數量</t>
    <phoneticPr fontId="3" type="noConversion"/>
  </si>
  <si>
    <t>專科教室資料</t>
    <phoneticPr fontId="3" type="noConversion"/>
  </si>
  <si>
    <t>前瞻Cat6網路建置教室總數量</t>
    <phoneticPr fontId="3" type="noConversion"/>
  </si>
  <si>
    <t>學校主幹建議規劃圖</t>
    <phoneticPr fontId="3" type="noConversion"/>
  </si>
  <si>
    <t>學校網路架構圖</t>
    <phoneticPr fontId="3" type="noConversion"/>
  </si>
  <si>
    <t>學校建議網路架構圖</t>
    <phoneticPr fontId="3" type="noConversion"/>
  </si>
  <si>
    <t>行政空間資料</t>
    <phoneticPr fontId="3" type="noConversion"/>
  </si>
  <si>
    <t>行政空間總數量</t>
    <phoneticPr fontId="3" type="noConversion"/>
  </si>
  <si>
    <t>校園無線網路資料</t>
    <phoneticPr fontId="3" type="noConversion"/>
  </si>
  <si>
    <t>校園無線網路 AP 數量</t>
    <phoneticPr fontId="3" type="noConversion"/>
  </si>
  <si>
    <t>校園無線網路採用 ThinAP 架構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</si>
  <si>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</si>
  <si>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</si>
  <si>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</si>
  <si>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</si>
  <si>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備註未建置之班級空間名稱</t>
    <phoneticPr fontId="3" type="noConversion"/>
  </si>
  <si>
    <t>增設光纖骨幹數量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</si>
  <si>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</si>
  <si>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</si>
  <si>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8 PORT網路交換器增設/汰換</t>
    <phoneticPr fontId="3" type="noConversion"/>
  </si>
  <si>
    <t>24 PORT POE網路交換器增設/汰換</t>
    <phoneticPr fontId="3" type="noConversion"/>
  </si>
  <si>
    <t>8 PORT POE網路交換器增設/汰換</t>
    <phoneticPr fontId="3" type="noConversion"/>
  </si>
  <si>
    <t>米</t>
    <phoneticPr fontId="3" type="noConversion"/>
  </si>
  <si>
    <t>點</t>
    <phoneticPr fontId="3" type="noConversion"/>
  </si>
  <si>
    <t>條</t>
    <phoneticPr fontId="3" type="noConversion"/>
  </si>
  <si>
    <t>網路設備支援 SNMP</t>
    <phoneticPr fontId="3" type="noConversion"/>
  </si>
  <si>
    <t>共有幾間專科教室</t>
    <phoneticPr fontId="3" type="noConversion"/>
  </si>
  <si>
    <t>前瞻Cat6網路建置未建置總數量</t>
    <phoneticPr fontId="3" type="noConversion"/>
  </si>
  <si>
    <t>前瞻Cat6網路建置總數量</t>
    <phoneticPr fontId="3" type="noConversion"/>
  </si>
  <si>
    <t>間</t>
    <phoneticPr fontId="3" type="noConversion"/>
  </si>
  <si>
    <t>班級電腦連接至前瞻計畫建置之CAT6網路上數量</t>
    <phoneticPr fontId="3" type="noConversion"/>
  </si>
  <si>
    <t>前瞻Cat6網路建置空間總數量</t>
    <phoneticPr fontId="3" type="noConversion"/>
  </si>
  <si>
    <t>需要增加24 PORT交換器數量</t>
    <phoneticPr fontId="3" type="noConversion"/>
  </si>
  <si>
    <t>需要增加8 PORT交換器數量</t>
    <phoneticPr fontId="3" type="noConversion"/>
  </si>
  <si>
    <t>新增壁掛式機櫃數量</t>
    <phoneticPr fontId="3" type="noConversion"/>
  </si>
  <si>
    <t>尚需佈建跨棟網路數量</t>
    <phoneticPr fontId="3" type="noConversion"/>
  </si>
  <si>
    <t xml:space="preserve">校園中繼骨幹網路設備資料 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</si>
  <si>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</si>
  <si>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</si>
  <si>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幼兒園教室總數量</t>
    <phoneticPr fontId="3" type="noConversion"/>
  </si>
  <si>
    <t>行政空間室內無線AP總數量</t>
    <phoneticPr fontId="3" type="noConversion"/>
  </si>
  <si>
    <t>專科教室內無線AP總數量</t>
    <phoneticPr fontId="3" type="noConversion"/>
  </si>
  <si>
    <t>無線AP總數量(上線、離線)是否與智慧網管相符</t>
    <phoneticPr fontId="3" type="noConversion"/>
  </si>
  <si>
    <t>無線AP建置位置與網管系統標示地點是否相符</t>
    <phoneticPr fontId="3" type="noConversion"/>
  </si>
  <si>
    <t>無線AP安裝位置是否被天花板、梁柱等擋住</t>
    <phoneticPr fontId="3" type="noConversion"/>
  </si>
  <si>
    <t>網路管理系統可看到校園對外設備介面之即時流量圖</t>
    <phoneticPr fontId="3" type="noConversion"/>
  </si>
  <si>
    <t>無線基地台增設/汰換</t>
    <phoneticPr fontId="3" type="noConversion"/>
  </si>
  <si>
    <t>整體建議規劃</t>
    <phoneticPr fontId="3" type="noConversion"/>
  </si>
  <si>
    <t>採用銅纜連接數量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</si>
  <si>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</si>
  <si>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</si>
  <si>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所有行政空間，含備課室、校長室…等</t>
    <phoneticPr fontId="3" type="noConversion"/>
  </si>
  <si>
    <t>層</t>
    <phoneticPr fontId="3" type="noConversion"/>
  </si>
  <si>
    <t>Y</t>
    <phoneticPr fontId="3" type="noConversion"/>
  </si>
  <si>
    <t>個</t>
    <phoneticPr fontId="3" type="noConversion"/>
  </si>
  <si>
    <t>N</t>
    <phoneticPr fontId="3" type="noConversion"/>
  </si>
  <si>
    <t>POE交換器</t>
    <phoneticPr fontId="3" type="noConversion"/>
  </si>
  <si>
    <t>無線AP網路連接至前瞻計畫建置之CAT6網路上數量</t>
    <phoneticPr fontId="3" type="noConversion"/>
  </si>
  <si>
    <t>無線AP型號</t>
    <phoneticPr fontId="3" type="noConversion"/>
  </si>
  <si>
    <t>其他</t>
    <phoneticPr fontId="3" type="noConversion"/>
  </si>
  <si>
    <t>備註廠牌及型號</t>
    <phoneticPr fontId="3" type="noConversion"/>
  </si>
  <si>
    <t xml:space="preserve">D-Link </t>
    <phoneticPr fontId="3" type="noConversion"/>
  </si>
  <si>
    <t>自校園對外網路設備起算(第 1 層)的網路設備串接層次</t>
    <phoneticPr fontId="3" type="noConversion"/>
  </si>
  <si>
    <t>跨棟網路採用光纖之數量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</si>
  <si>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</si>
  <si>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電腦連接至前瞻計畫建置之CAT6網路上數量</t>
  </si>
  <si>
    <t>連接至前瞻計畫建置之CAT6網路上之數量</t>
    <phoneticPr fontId="3" type="noConversion"/>
  </si>
  <si>
    <t>DGS-3130-30T</t>
    <phoneticPr fontId="3" type="noConversion"/>
  </si>
  <si>
    <t>未達兩點及未建置之空間總數</t>
    <phoneticPr fontId="3" type="noConversion"/>
  </si>
  <si>
    <t>增設Cat6空間主幹數量</t>
    <phoneticPr fontId="3" type="noConversion"/>
  </si>
  <si>
    <t>增設Cat6骨幹數量</t>
    <phoneticPr fontId="3" type="noConversion"/>
  </si>
  <si>
    <t>小學辦公室</t>
    <phoneticPr fontId="3" type="noConversion"/>
  </si>
  <si>
    <t>辦公室</t>
    <phoneticPr fontId="3" type="noConversion"/>
  </si>
  <si>
    <t>機房-活動中心</t>
    <phoneticPr fontId="3" type="noConversion"/>
  </si>
  <si>
    <t>機房-美勞教室 (跨棟)</t>
    <phoneticPr fontId="3" type="noConversion"/>
  </si>
  <si>
    <t>增設：
六年級
汰換：
一、二、三、四、五年級、資源教室</t>
    <phoneticPr fontId="3" type="noConversion"/>
  </si>
  <si>
    <t>增設：
自然、語言、電腦教室</t>
    <phoneticPr fontId="3" type="noConversion"/>
  </si>
  <si>
    <t>校長、健康、小學辦公室</t>
    <phoneticPr fontId="3" type="noConversion"/>
  </si>
  <si>
    <t>增設：
校長、健康、辦公室
汰換：
圖書、小學辦公室</t>
    <phoneticPr fontId="3" type="noConversion"/>
  </si>
  <si>
    <t>機房</t>
    <phoneticPr fontId="3" type="noConversion"/>
  </si>
  <si>
    <t>3 / 1</t>
    <phoneticPr fontId="3" type="noConversion"/>
  </si>
  <si>
    <t>增設:辦公室、機房、學生活動中心
汰換:機房</t>
    <phoneticPr fontId="3" type="noConversion"/>
  </si>
  <si>
    <t>機房-辦公室</t>
    <phoneticPr fontId="3" type="noConversion"/>
  </si>
  <si>
    <t>一年級</t>
    <phoneticPr fontId="3" type="noConversion"/>
  </si>
  <si>
    <t>永豐國小 學校基本訊息</t>
    <phoneticPr fontId="3" type="noConversion"/>
  </si>
  <si>
    <t>總空間數量</t>
    <phoneticPr fontId="3" type="noConversion"/>
  </si>
  <si>
    <t>項次</t>
    <phoneticPr fontId="3" type="noConversion"/>
  </si>
  <si>
    <t>37-1</t>
    <phoneticPr fontId="3" type="noConversion"/>
  </si>
  <si>
    <t>37-1</t>
    <phoneticPr fontId="3" type="noConversion"/>
  </si>
  <si>
    <t>37-2</t>
  </si>
  <si>
    <t>37-3</t>
  </si>
  <si>
    <t>37-4</t>
  </si>
  <si>
    <t>37-5</t>
  </si>
  <si>
    <t>48-1</t>
    <phoneticPr fontId="3" type="noConversion"/>
  </si>
  <si>
    <t>48-1</t>
    <phoneticPr fontId="3" type="noConversion"/>
  </si>
  <si>
    <t>48-2</t>
  </si>
  <si>
    <t>48-3</t>
  </si>
  <si>
    <t>48-4</t>
  </si>
  <si>
    <t>48-5</t>
  </si>
  <si>
    <t>60-1</t>
    <phoneticPr fontId="3" type="noConversion"/>
  </si>
  <si>
    <t>60-1</t>
    <phoneticPr fontId="3" type="noConversion"/>
  </si>
  <si>
    <t>60-2</t>
  </si>
  <si>
    <t>60-3</t>
  </si>
  <si>
    <t>60-4</t>
  </si>
  <si>
    <t>60-5</t>
  </si>
  <si>
    <t>班級教室內無線AP總數量</t>
    <phoneticPr fontId="3" type="noConversion"/>
  </si>
  <si>
    <t>無線AP連接至前瞻計畫建置之CAT6網路上數量</t>
    <phoneticPr fontId="3" type="noConversion"/>
  </si>
  <si>
    <t>AP單獨拉線到POE之數量</t>
    <phoneticPr fontId="3" type="noConversion"/>
  </si>
  <si>
    <t>台</t>
    <phoneticPr fontId="3" type="noConversion"/>
  </si>
  <si>
    <t>吳江國小 學校基本訊息</t>
    <phoneticPr fontId="3" type="noConversion"/>
  </si>
  <si>
    <t>年級(1-12)</t>
    <phoneticPr fontId="3" type="noConversion"/>
  </si>
  <si>
    <t>班級總數量</t>
    <phoneticPr fontId="3" type="noConversion"/>
  </si>
  <si>
    <t>共有幾班</t>
    <phoneticPr fontId="3" type="noConversion"/>
  </si>
  <si>
    <t>專科教室總數量</t>
    <phoneticPr fontId="3" type="noConversion"/>
  </si>
  <si>
    <t>行政空間總數量</t>
    <phoneticPr fontId="3" type="noConversion"/>
  </si>
  <si>
    <t>幼兒園教室總數量</t>
    <phoneticPr fontId="3" type="noConversion"/>
  </si>
  <si>
    <t>學校網路架構圖</t>
    <phoneticPr fontId="3" type="noConversion"/>
  </si>
  <si>
    <t>學校主幹建議規劃圖</t>
    <phoneticPr fontId="3" type="noConversion"/>
  </si>
  <si>
    <t>學校建議網路架構圖</t>
    <phoneticPr fontId="3" type="noConversion"/>
  </si>
  <si>
    <t xml:space="preserve">D-Link </t>
    <phoneticPr fontId="3" type="noConversion"/>
  </si>
  <si>
    <t>層</t>
    <phoneticPr fontId="3" type="noConversion"/>
  </si>
  <si>
    <t>層</t>
    <phoneticPr fontId="3" type="noConversion"/>
  </si>
  <si>
    <t>DGS-3130-30T</t>
    <phoneticPr fontId="3" type="noConversion"/>
  </si>
  <si>
    <t>台</t>
    <phoneticPr fontId="3" type="noConversion"/>
  </si>
  <si>
    <t>採用光纖連接數量</t>
    <phoneticPr fontId="3" type="noConversion"/>
  </si>
  <si>
    <t>跨棟網路採用光纖之數量</t>
    <phoneticPr fontId="3" type="noConversion"/>
  </si>
  <si>
    <t>採用銅纜連接數量</t>
    <phoneticPr fontId="3" type="noConversion"/>
  </si>
  <si>
    <t>採用銅纜連接數量</t>
    <phoneticPr fontId="3" type="noConversion"/>
  </si>
  <si>
    <t>尚需佈建跨棟網路數量</t>
    <phoneticPr fontId="3" type="noConversion"/>
  </si>
  <si>
    <t>米</t>
    <phoneticPr fontId="3" type="noConversion"/>
  </si>
  <si>
    <t>盤點各校班級教室、專科教室、辦公室等其他空間網點需求，是否有跨棟線路需求</t>
    <phoneticPr fontId="3" type="noConversion"/>
  </si>
  <si>
    <t xml:space="preserve">校園中繼骨幹網路設備資料 </t>
    <phoneticPr fontId="3" type="noConversion"/>
  </si>
  <si>
    <t>自校園對外網路設備起算(第 1 層)的網路設備串接層次</t>
    <phoneticPr fontId="3" type="noConversion"/>
  </si>
  <si>
    <t>網路設備支援 SNMP</t>
    <phoneticPr fontId="3" type="noConversion"/>
  </si>
  <si>
    <t>校園無線網路資料</t>
    <phoneticPr fontId="3" type="noConversion"/>
  </si>
  <si>
    <t>校園無線網路採用 ThinAP 架構</t>
    <phoneticPr fontId="3" type="noConversion"/>
  </si>
  <si>
    <t>校園無線網路 AP 數量</t>
    <phoneticPr fontId="3" type="noConversion"/>
  </si>
  <si>
    <t>校園教學區域無線Thin AP 總數</t>
    <phoneticPr fontId="3" type="noConversion"/>
  </si>
  <si>
    <t>無線AP總數量(上線、離線)是否與智慧網管相符</t>
    <phoneticPr fontId="3" type="noConversion"/>
  </si>
  <si>
    <t>Y</t>
    <phoneticPr fontId="3" type="noConversion"/>
  </si>
  <si>
    <t>無線AP建置位置與網管系統標示地點是否相符</t>
    <phoneticPr fontId="3" type="noConversion"/>
  </si>
  <si>
    <t>網路管理系統可看到校園對外設備介面之即時流量圖</t>
    <phoneticPr fontId="3" type="noConversion"/>
  </si>
  <si>
    <t>各年級教室資料</t>
    <phoneticPr fontId="3" type="noConversion"/>
  </si>
  <si>
    <t>前瞻Cat6網路建置教室總數量</t>
    <phoneticPr fontId="3" type="noConversion"/>
  </si>
  <si>
    <t>間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</si>
  <si>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</si>
  <si>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</si>
  <si>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備註未建置之班級空間名稱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</si>
  <si>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</si>
  <si>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班級電腦連接至前瞻計畫建置之CAT6網路上數量</t>
    <phoneticPr fontId="3" type="noConversion"/>
  </si>
  <si>
    <t>個</t>
    <phoneticPr fontId="3" type="noConversion"/>
  </si>
  <si>
    <t>個</t>
    <phoneticPr fontId="3" type="noConversion"/>
  </si>
  <si>
    <t>A112</t>
    <phoneticPr fontId="3" type="noConversion"/>
  </si>
  <si>
    <t>無線AP型號</t>
    <phoneticPr fontId="3" type="noConversion"/>
  </si>
  <si>
    <t>Dlink DAP-2682</t>
    <phoneticPr fontId="3" type="noConversion"/>
  </si>
  <si>
    <t>Dlink DAP-X2850</t>
    <phoneticPr fontId="3" type="noConversion"/>
  </si>
  <si>
    <t>其他</t>
    <phoneticPr fontId="3" type="noConversion"/>
  </si>
  <si>
    <t>備註廠牌及型號</t>
    <phoneticPr fontId="3" type="noConversion"/>
  </si>
  <si>
    <t>備註廠牌及型號</t>
    <phoneticPr fontId="3" type="noConversion"/>
  </si>
  <si>
    <t>無線AP安裝位置是否被天花板、梁柱等擋住</t>
    <phoneticPr fontId="3" type="noConversion"/>
  </si>
  <si>
    <t>無線AP安裝位置是否被天花板、梁柱等擋住</t>
    <phoneticPr fontId="3" type="noConversion"/>
  </si>
  <si>
    <t>N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</si>
  <si>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</si>
  <si>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</si>
  <si>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POE交換器</t>
    <phoneticPr fontId="3" type="noConversion"/>
  </si>
  <si>
    <t>無線基地台增設/汰換</t>
    <phoneticPr fontId="3" type="noConversion"/>
  </si>
  <si>
    <t>汰換：
增設：A104、A103、A106、A205、A204</t>
    <phoneticPr fontId="3" type="noConversion"/>
  </si>
  <si>
    <t>專科教室資料</t>
    <phoneticPr fontId="3" type="noConversion"/>
  </si>
  <si>
    <t>前瞻Cat6網路建置總數量</t>
    <phoneticPr fontId="3" type="noConversion"/>
  </si>
  <si>
    <t>前瞻Cat6網路建置未建置總數量</t>
    <phoneticPr fontId="3" type="noConversion"/>
  </si>
  <si>
    <t>A201</t>
    <phoneticPr fontId="3" type="noConversion"/>
  </si>
  <si>
    <t>有線網孔未達2孔之總數量</t>
    <phoneticPr fontId="3" type="noConversion"/>
  </si>
  <si>
    <t>A207、A101、A105、A208</t>
    <phoneticPr fontId="3" type="noConversion"/>
  </si>
  <si>
    <t>專科教室內無線AP總數量</t>
    <phoneticPr fontId="3" type="noConversion"/>
  </si>
  <si>
    <t>A201、A207、A101</t>
    <phoneticPr fontId="3" type="noConversion"/>
  </si>
  <si>
    <t>增設：A105、A208
汰換：A201、A207、A101</t>
    <phoneticPr fontId="3" type="noConversion"/>
  </si>
  <si>
    <t>行政空間資料</t>
    <phoneticPr fontId="3" type="noConversion"/>
  </si>
  <si>
    <t>前瞻Cat6網路建置空間總數量</t>
    <phoneticPr fontId="3" type="noConversion"/>
  </si>
  <si>
    <t>A202、A206</t>
    <phoneticPr fontId="3" type="noConversion"/>
  </si>
  <si>
    <t>連接至前瞻計畫建置之CAT6網路上之數量</t>
    <phoneticPr fontId="3" type="noConversion"/>
  </si>
  <si>
    <t>需要增加24 PORT交換器數量</t>
    <phoneticPr fontId="3" type="noConversion"/>
  </si>
  <si>
    <t>A102</t>
    <phoneticPr fontId="3" type="noConversion"/>
  </si>
  <si>
    <t>需要增加8 PORT交換器數量</t>
    <phoneticPr fontId="3" type="noConversion"/>
  </si>
  <si>
    <t>行政空間室內無線AP總數量</t>
    <phoneticPr fontId="3" type="noConversion"/>
  </si>
  <si>
    <t>增設：A202、A206、A102
汰換：</t>
    <phoneticPr fontId="3" type="noConversion"/>
  </si>
  <si>
    <t>整體建議規劃</t>
    <phoneticPr fontId="3" type="noConversion"/>
  </si>
  <si>
    <t>增設光纖骨幹數量</t>
    <phoneticPr fontId="3" type="noConversion"/>
  </si>
  <si>
    <t>條</t>
    <phoneticPr fontId="3" type="noConversion"/>
  </si>
  <si>
    <t>增設Cat6骨幹數量</t>
    <phoneticPr fontId="3" type="noConversion"/>
  </si>
  <si>
    <t>增設Cat6空間主幹數量</t>
    <phoneticPr fontId="3" type="noConversion"/>
  </si>
  <si>
    <t>點</t>
    <phoneticPr fontId="3" type="noConversion"/>
  </si>
  <si>
    <t>未達兩點及未建置之空間總數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</si>
  <si>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</si>
  <si>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</si>
  <si>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2/1</t>
    <phoneticPr fontId="3" type="noConversion"/>
  </si>
  <si>
    <t>增設：A102、A201
汰換：A201</t>
    <phoneticPr fontId="3" type="noConversion"/>
  </si>
  <si>
    <t>增設：
汰換：</t>
    <phoneticPr fontId="3" type="noConversion"/>
  </si>
  <si>
    <t>24 PORT POE網路交換器增設/汰換</t>
    <phoneticPr fontId="3" type="noConversion"/>
  </si>
  <si>
    <t>1/0</t>
    <phoneticPr fontId="3" type="noConversion"/>
  </si>
  <si>
    <t>增設：A201
汰換：</t>
    <phoneticPr fontId="3" type="noConversion"/>
  </si>
  <si>
    <t>8 PORT POE網路交換器增設/汰換</t>
    <phoneticPr fontId="3" type="noConversion"/>
  </si>
  <si>
    <t>新增壁掛式機櫃數量</t>
    <phoneticPr fontId="3" type="noConversion"/>
  </si>
  <si>
    <t>總空間數量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</si>
  <si>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</si>
  <si>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</si>
  <si>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</si>
  <si>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</si>
  <si>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明里國小 學校基本訊息</t>
    <phoneticPr fontId="3" type="noConversion"/>
  </si>
  <si>
    <t>校舍間之網路連線數量</t>
    <phoneticPr fontId="3" type="noConversion"/>
  </si>
  <si>
    <t>機房-幼兒園</t>
    <phoneticPr fontId="3" type="noConversion"/>
  </si>
  <si>
    <t>汰換：
A115、A114、A113、A123、A121、A122</t>
    <phoneticPr fontId="3" type="noConversion"/>
  </si>
  <si>
    <t>A125(圖書及綜合教室共同空間)
A111、A124、B112、A213</t>
    <phoneticPr fontId="3" type="noConversion"/>
  </si>
  <si>
    <t>A125</t>
    <phoneticPr fontId="3" type="noConversion"/>
  </si>
  <si>
    <t>增設：
A213、B112、A124、A112、A111
汰換：
A125(圖書及綜合教室共同空間)</t>
    <phoneticPr fontId="3" type="noConversion"/>
  </si>
  <si>
    <t>B111</t>
    <phoneticPr fontId="3" type="noConversion"/>
  </si>
  <si>
    <t>增設：
B111(辦公室)、B115(健康中心)
B312(校長室)</t>
    <phoneticPr fontId="3" type="noConversion"/>
  </si>
  <si>
    <t>機房-辦公室</t>
    <phoneticPr fontId="3" type="noConversion"/>
  </si>
  <si>
    <t>2 / 1</t>
    <phoneticPr fontId="3" type="noConversion"/>
  </si>
  <si>
    <t>增設：辦公室、機房
汰換：機房</t>
    <phoneticPr fontId="3" type="noConversion"/>
  </si>
  <si>
    <t>增設：機房</t>
    <phoneticPr fontId="3" type="noConversion"/>
  </si>
  <si>
    <t>東竹國小 學校基本訊息</t>
    <phoneticPr fontId="3" type="noConversion"/>
  </si>
  <si>
    <t>所有行政空間，含備課室、校長室…等</t>
    <phoneticPr fontId="3" type="noConversion"/>
  </si>
  <si>
    <t>學校主幹建議規劃圖</t>
    <phoneticPr fontId="3" type="noConversion"/>
  </si>
  <si>
    <t>機房-階梯，機房-幼兒園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</si>
  <si>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</si>
  <si>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四年級</t>
    <phoneticPr fontId="3" type="noConversion"/>
  </si>
  <si>
    <t>Dlink DAP-2660</t>
    <phoneticPr fontId="3" type="noConversion"/>
  </si>
  <si>
    <t>Dlink DAP-X2850</t>
    <phoneticPr fontId="3" type="noConversion"/>
  </si>
  <si>
    <t>無線AP供電種類</t>
    <phoneticPr fontId="3" type="noConversion"/>
  </si>
  <si>
    <t>汰換：
一、二、三、五、六年級</t>
    <phoneticPr fontId="3" type="noConversion"/>
  </si>
  <si>
    <t>階梯、客語、電腦教室</t>
    <phoneticPr fontId="3" type="noConversion"/>
  </si>
  <si>
    <t>有線網孔未達2孔之總數量</t>
    <phoneticPr fontId="3" type="noConversion"/>
  </si>
  <si>
    <t>增設：
階梯、客語、電腦教室、自然教室</t>
    <phoneticPr fontId="3" type="noConversion"/>
  </si>
  <si>
    <t>禮堂</t>
    <phoneticPr fontId="3" type="noConversion"/>
  </si>
  <si>
    <t>辦公室</t>
    <phoneticPr fontId="3" type="noConversion"/>
  </si>
  <si>
    <t>增設：
校長、辦公室、禮堂
汰換：
保健室</t>
    <phoneticPr fontId="3" type="noConversion"/>
  </si>
  <si>
    <t>機房-階梯
機房-幼兒園</t>
    <phoneticPr fontId="3" type="noConversion"/>
  </si>
  <si>
    <t>點</t>
    <phoneticPr fontId="3" type="noConversion"/>
  </si>
  <si>
    <t>1</t>
    <phoneticPr fontId="3" type="noConversion"/>
  </si>
  <si>
    <t>辦公室、幼兒園、階梯教室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</si>
  <si>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</si>
  <si>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</si>
  <si>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</si>
  <si>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</si>
  <si>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東里國小 學校基本訊息</t>
    <phoneticPr fontId="3" type="noConversion"/>
  </si>
  <si>
    <t>A212</t>
    <phoneticPr fontId="3" type="noConversion"/>
  </si>
  <si>
    <t>光纖沒接交換器</t>
    <phoneticPr fontId="3" type="noConversion"/>
  </si>
  <si>
    <t>增設：
汰換：A101、A106、A109、A107、A103、A104</t>
    <phoneticPr fontId="3" type="noConversion"/>
  </si>
  <si>
    <t>A201、A213</t>
    <phoneticPr fontId="3" type="noConversion"/>
  </si>
  <si>
    <t>A202、A205</t>
    <phoneticPr fontId="3" type="noConversion"/>
  </si>
  <si>
    <t>增設：A201、A213、A203、A206、A207
汰換：A202、A205</t>
    <phoneticPr fontId="3" type="noConversion"/>
  </si>
  <si>
    <t>A112、A110、A114、A208</t>
    <phoneticPr fontId="3" type="noConversion"/>
  </si>
  <si>
    <t>A110</t>
    <phoneticPr fontId="3" type="noConversion"/>
  </si>
  <si>
    <t>增設：A112、A110、A114、A208
汰換：</t>
    <phoneticPr fontId="3" type="noConversion"/>
  </si>
  <si>
    <t>增設：A110、機房
汰換：機房</t>
    <phoneticPr fontId="3" type="noConversion"/>
  </si>
  <si>
    <t>台</t>
    <phoneticPr fontId="3" type="noConversion"/>
  </si>
  <si>
    <t>增設：
汰換：</t>
    <phoneticPr fontId="3" type="noConversion"/>
  </si>
  <si>
    <t>24 PORT POE網路交換器增設/汰換</t>
    <phoneticPr fontId="3" type="noConversion"/>
  </si>
  <si>
    <t>增設：A203
汰換：</t>
    <phoneticPr fontId="3" type="noConversion"/>
  </si>
  <si>
    <t>8 PORT POE網路交換器增設/汰換</t>
    <phoneticPr fontId="3" type="noConversion"/>
  </si>
  <si>
    <t>新增壁掛式機櫃數量</t>
    <phoneticPr fontId="3" type="noConversion"/>
  </si>
  <si>
    <t>A110</t>
    <phoneticPr fontId="3" type="noConversion"/>
  </si>
  <si>
    <t>總空間數量</t>
    <phoneticPr fontId="3" type="noConversion"/>
  </si>
  <si>
    <t>東里國中 學校基本訊息</t>
    <phoneticPr fontId="3" type="noConversion"/>
  </si>
  <si>
    <r>
      <rPr>
        <sz val="16"/>
        <color rgb="FFFF0000"/>
        <rFont val="Times New Roman"/>
        <family val="2"/>
      </rPr>
      <t>***</t>
    </r>
    <r>
      <rPr>
        <sz val="16"/>
        <color rgb="FFFF0000"/>
        <rFont val="新細明體"/>
        <family val="2"/>
        <charset val="136"/>
      </rPr>
      <t>東里國中為</t>
    </r>
    <r>
      <rPr>
        <sz val="16"/>
        <color rgb="FFFF0000"/>
        <rFont val="Times New Roman"/>
        <family val="2"/>
      </rPr>
      <t>918</t>
    </r>
    <r>
      <rPr>
        <sz val="16"/>
        <color rgb="FFFF0000"/>
        <rFont val="新細明體"/>
        <family val="2"/>
        <charset val="136"/>
      </rPr>
      <t>地震受災戶無法調查</t>
    </r>
    <r>
      <rPr>
        <sz val="16"/>
        <color rgb="FFFF0000"/>
        <rFont val="Times New Roman"/>
        <family val="2"/>
      </rPr>
      <t>***</t>
    </r>
    <phoneticPr fontId="3" type="noConversion"/>
  </si>
  <si>
    <t>自校園對外網路設備起算(第 1 層)的網路設備串接層次</t>
    <phoneticPr fontId="3" type="noConversion"/>
  </si>
  <si>
    <t>汰換：
增設：</t>
    <phoneticPr fontId="3" type="noConversion"/>
  </si>
  <si>
    <t>交換器之間</t>
    <phoneticPr fontId="3" type="noConversion"/>
  </si>
  <si>
    <t>台</t>
    <phoneticPr fontId="3" type="noConversion"/>
  </si>
  <si>
    <t>增設：
汰換：</t>
    <phoneticPr fontId="3" type="noConversion"/>
  </si>
  <si>
    <t>24 PORT POE網路交換器增設/汰換</t>
    <phoneticPr fontId="3" type="noConversion"/>
  </si>
  <si>
    <t>8 PORT POE網路交換器增設/汰換</t>
    <phoneticPr fontId="3" type="noConversion"/>
  </si>
  <si>
    <t>新增壁掛式機櫃數量</t>
    <phoneticPr fontId="3" type="noConversion"/>
  </si>
  <si>
    <t>辦公室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</si>
  <si>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</si>
  <si>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</si>
  <si>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</si>
  <si>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富北國中 學校基本訊息</t>
    <phoneticPr fontId="3" type="noConversion"/>
  </si>
  <si>
    <t>無線AP總數量(上線、離線)是否與智慧網管相符</t>
    <phoneticPr fontId="3" type="noConversion"/>
  </si>
  <si>
    <t>無線AP建置位置與網管系統標示地點是否相符</t>
    <phoneticPr fontId="3" type="noConversion"/>
  </si>
  <si>
    <t>S02</t>
    <phoneticPr fontId="3" type="noConversion"/>
  </si>
  <si>
    <t xml:space="preserve">增設：
汰換：S02、S03、S06
</t>
    <phoneticPr fontId="3" type="noConversion"/>
  </si>
  <si>
    <t>T01、T05、T06、T03</t>
    <phoneticPr fontId="3" type="noConversion"/>
  </si>
  <si>
    <t>專科教室內無線AP總數量</t>
    <phoneticPr fontId="3" type="noConversion"/>
  </si>
  <si>
    <t>T03</t>
    <phoneticPr fontId="3" type="noConversion"/>
  </si>
  <si>
    <t>增設：T01、T05、T06
汰換：T03</t>
    <phoneticPr fontId="3" type="noConversion"/>
  </si>
  <si>
    <t>G01、G02、G05、G06、G07</t>
    <phoneticPr fontId="3" type="noConversion"/>
  </si>
  <si>
    <t>G03、G06</t>
    <phoneticPr fontId="3" type="noConversion"/>
  </si>
  <si>
    <t>增設：G01、G02、G03、G05、G06、G07
汰換：</t>
    <phoneticPr fontId="3" type="noConversion"/>
  </si>
  <si>
    <t>3/0</t>
    <phoneticPr fontId="3" type="noConversion"/>
  </si>
  <si>
    <t>增設:G03、G06、機房
汰換:</t>
    <phoneticPr fontId="3" type="noConversion"/>
  </si>
  <si>
    <t>1/1</t>
    <phoneticPr fontId="3" type="noConversion"/>
  </si>
  <si>
    <t>增設:T06
汰換:S05外走廊L2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</si>
  <si>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</si>
  <si>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</si>
  <si>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</si>
  <si>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富里國小 學校基本訊息</t>
    <phoneticPr fontId="3" type="noConversion"/>
  </si>
  <si>
    <t>年級(1-12)</t>
    <phoneticPr fontId="3" type="noConversion"/>
  </si>
  <si>
    <t>班級總數量</t>
    <phoneticPr fontId="3" type="noConversion"/>
  </si>
  <si>
    <t>含2間幼兒園</t>
    <phoneticPr fontId="3" type="noConversion"/>
  </si>
  <si>
    <t>共有幾間專科教室</t>
    <phoneticPr fontId="3" type="noConversion"/>
  </si>
  <si>
    <t>幼兒園教室總數量</t>
    <phoneticPr fontId="3" type="noConversion"/>
  </si>
  <si>
    <t>DGS-3130-30T</t>
    <phoneticPr fontId="3" type="noConversion"/>
  </si>
  <si>
    <t>尚需佈建跨棟網路數量</t>
    <phoneticPr fontId="3" type="noConversion"/>
  </si>
  <si>
    <t>盤點各校班級教室、專科教室、辦公室等其他空間網點需求，是否有跨棟線路需求</t>
    <phoneticPr fontId="3" type="noConversion"/>
  </si>
  <si>
    <t xml:space="preserve">校園中繼骨幹網路設備資料 </t>
    <phoneticPr fontId="3" type="noConversion"/>
  </si>
  <si>
    <t>網路設備支援 SNMP</t>
    <phoneticPr fontId="3" type="noConversion"/>
  </si>
  <si>
    <t>校園無線網路資料</t>
    <phoneticPr fontId="3" type="noConversion"/>
  </si>
  <si>
    <t>校園無線網路 AP 數量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</si>
  <si>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</si>
  <si>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</si>
  <si>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間</t>
    <phoneticPr fontId="3" type="noConversion"/>
  </si>
  <si>
    <t>W1-9</t>
    <phoneticPr fontId="3" type="noConversion"/>
  </si>
  <si>
    <t>W1-6</t>
    <phoneticPr fontId="3" type="noConversion"/>
  </si>
  <si>
    <t>班級電腦連接至前瞻計畫建置之CAT6網路上數量</t>
    <phoneticPr fontId="3" type="noConversion"/>
  </si>
  <si>
    <t>Dlink DAP-2695</t>
    <phoneticPr fontId="3" type="noConversion"/>
  </si>
  <si>
    <t>無線AP是否納管至智慧網路管理平台</t>
    <phoneticPr fontId="3" type="noConversion"/>
  </si>
  <si>
    <t xml:space="preserve">增設：W1-6、W1-9
汰換：N1-1、N1-2、N1-3、N1-6、
N2-3、N2-4、N2-5
</t>
    <phoneticPr fontId="3" type="noConversion"/>
  </si>
  <si>
    <t>專科教室資料</t>
    <phoneticPr fontId="3" type="noConversion"/>
  </si>
  <si>
    <t>N2-1、W1-7、N1-4、W2-1</t>
    <phoneticPr fontId="3" type="noConversion"/>
  </si>
  <si>
    <t>W2-6、W2-7、W2-8、N2-2、N2-6</t>
    <phoneticPr fontId="3" type="noConversion"/>
  </si>
  <si>
    <t>N2-1、W2-6、W2-7、W2-8</t>
    <phoneticPr fontId="3" type="noConversion"/>
  </si>
  <si>
    <t>無線AP網路連接至前瞻計畫建置之CAT6網路上數量</t>
    <phoneticPr fontId="3" type="noConversion"/>
  </si>
  <si>
    <t>增設：W1-7、N1-4、N2-2、N2-6、W2-1
汰換：N2-1、W2-6、W2-7、W2-8</t>
    <phoneticPr fontId="3" type="noConversion"/>
  </si>
  <si>
    <t>W1-10、W1-2、W1-1、W2-2、W2-4</t>
    <phoneticPr fontId="3" type="noConversion"/>
  </si>
  <si>
    <t>W1-4、W1-3、W2-5</t>
    <phoneticPr fontId="3" type="noConversion"/>
  </si>
  <si>
    <t>需要增加24 PORT交換器數量</t>
    <phoneticPr fontId="3" type="noConversion"/>
  </si>
  <si>
    <t>W1-4</t>
    <phoneticPr fontId="3" type="noConversion"/>
  </si>
  <si>
    <t>需要增加8 PORT交換器數量</t>
    <phoneticPr fontId="3" type="noConversion"/>
  </si>
  <si>
    <t>行政空間室內無線AP總數量</t>
    <phoneticPr fontId="3" type="noConversion"/>
  </si>
  <si>
    <t>增設：W1-10、W1-4、W1-3、W1-2、W1-1、
W2-2、W2-4、W2-5
汰換：</t>
    <phoneticPr fontId="3" type="noConversion"/>
  </si>
  <si>
    <t>條</t>
    <phoneticPr fontId="3" type="noConversion"/>
  </si>
  <si>
    <t>未達兩點及未建置之空間總數</t>
    <phoneticPr fontId="3" type="noConversion"/>
  </si>
  <si>
    <t>網路TRAY架增設</t>
    <phoneticPr fontId="3" type="noConversion"/>
  </si>
  <si>
    <t>2/0</t>
    <phoneticPr fontId="3" type="noConversion"/>
  </si>
  <si>
    <t>增設:W1-4、W2-1
汰換:</t>
    <phoneticPr fontId="3" type="noConversion"/>
  </si>
  <si>
    <t>24 PORT POE網路交換器增設/汰換</t>
    <phoneticPr fontId="3" type="noConversion"/>
  </si>
  <si>
    <t>1/0</t>
    <phoneticPr fontId="3" type="noConversion"/>
  </si>
  <si>
    <t>增設:W2-1</t>
    <phoneticPr fontId="3" type="noConversion"/>
  </si>
  <si>
    <t>8 PORT POE網路交換器增設/汰換</t>
    <phoneticPr fontId="3" type="noConversion"/>
  </si>
  <si>
    <t>新增壁掛式機櫃數量</t>
    <phoneticPr fontId="3" type="noConversion"/>
  </si>
  <si>
    <t>富里國中 學校基本訊息</t>
    <phoneticPr fontId="3" type="noConversion"/>
  </si>
  <si>
    <t>機房-專科大樓(光纖)
機房-活動中心(光纖)
活動中心-烘飪(網路線)</t>
    <phoneticPr fontId="3" type="noConversion"/>
  </si>
  <si>
    <t>1-2</t>
    <phoneticPr fontId="3" type="noConversion"/>
  </si>
  <si>
    <t>汰換：
1-4、1-3、1-1、1-2、1-5</t>
    <phoneticPr fontId="3" type="noConversion"/>
  </si>
  <si>
    <t>3-4、B2-1、3-3、3-5</t>
    <phoneticPr fontId="3" type="noConversion"/>
  </si>
  <si>
    <t>2-2、3-4</t>
    <phoneticPr fontId="3" type="noConversion"/>
  </si>
  <si>
    <t>增設：
3-5、3-3、B2-1
汰換：
2-2</t>
    <phoneticPr fontId="3" type="noConversion"/>
  </si>
  <si>
    <t>1-B、(3-2,3-1圖書室與兩個空間合併)</t>
    <phoneticPr fontId="3" type="noConversion"/>
  </si>
  <si>
    <t>1-C、2-E、2-F</t>
    <phoneticPr fontId="3" type="noConversion"/>
  </si>
  <si>
    <t>1-A、3-2</t>
    <phoneticPr fontId="3" type="noConversion"/>
  </si>
  <si>
    <t>增設：
2-F、2-E、2-D、2-C、1-B
汰換：
1-C、1-A</t>
    <phoneticPr fontId="3" type="noConversion"/>
  </si>
  <si>
    <t>機房-專科大樓(光纖)
機房-活動中心(光纖)</t>
    <phoneticPr fontId="3" type="noConversion"/>
  </si>
  <si>
    <t>4 / 1</t>
    <phoneticPr fontId="3" type="noConversion"/>
  </si>
  <si>
    <t>增設：2-E、2-F、1-C、二樓川堂機櫃
汰換：電腦教室</t>
    <phoneticPr fontId="3" type="noConversion"/>
  </si>
  <si>
    <t>增設：1-A、圖書室</t>
    <phoneticPr fontId="3" type="noConversion"/>
  </si>
  <si>
    <t>增設：二樓川堂機櫃</t>
    <phoneticPr fontId="3" type="noConversion"/>
  </si>
  <si>
    <t>專科大樓(光纖)
活動中心(光纖)</t>
    <phoneticPr fontId="3" type="noConversion"/>
  </si>
  <si>
    <t>總空間數量</t>
    <phoneticPr fontId="3" type="noConversion"/>
  </si>
  <si>
    <t>萬寧國小 學校基本訊息</t>
    <phoneticPr fontId="3" type="noConversion"/>
  </si>
  <si>
    <t>五年級、二年級</t>
    <phoneticPr fontId="3" type="noConversion"/>
  </si>
  <si>
    <t>B101、B102、B103</t>
    <phoneticPr fontId="3" type="noConversion"/>
  </si>
  <si>
    <t>E化教室</t>
    <phoneticPr fontId="3" type="noConversion"/>
  </si>
  <si>
    <t>增設：
B101、B103
汰換：
B102</t>
    <phoneticPr fontId="3" type="noConversion"/>
  </si>
  <si>
    <t>C202、C104、C102</t>
    <phoneticPr fontId="3" type="noConversion"/>
  </si>
  <si>
    <t>C103</t>
    <phoneticPr fontId="3" type="noConversion"/>
  </si>
  <si>
    <t>增設：
C202、C104、C103、C101、C102
汰換：
C201</t>
    <phoneticPr fontId="3" type="noConversion"/>
  </si>
  <si>
    <t>美勞教室-教室(十)25M、自然-風雨20M</t>
    <phoneticPr fontId="3" type="noConversion"/>
  </si>
  <si>
    <t>增設:辦公室、機房
汰換:機房</t>
    <phoneticPr fontId="3" type="noConversion"/>
  </si>
  <si>
    <t>增設:機房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</si>
  <si>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</si>
  <si>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</si>
  <si>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</si>
  <si>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學田國小 學校基本訊息</t>
    <phoneticPr fontId="3" type="noConversion"/>
  </si>
  <si>
    <t>A109、教室F</t>
    <phoneticPr fontId="3" type="noConversion"/>
  </si>
  <si>
    <t>汰換：教室B、D、G、C、A
增設：</t>
    <phoneticPr fontId="3" type="noConversion"/>
  </si>
  <si>
    <t>A103</t>
    <phoneticPr fontId="3" type="noConversion"/>
  </si>
  <si>
    <t>增設：
汰換：A103</t>
    <phoneticPr fontId="3" type="noConversion"/>
  </si>
  <si>
    <t>A102、A105、A106</t>
    <phoneticPr fontId="3" type="noConversion"/>
  </si>
  <si>
    <t>A104</t>
    <phoneticPr fontId="3" type="noConversion"/>
  </si>
  <si>
    <t>增設：A102、A104、A105、A106
汰換：</t>
    <phoneticPr fontId="3" type="noConversion"/>
  </si>
  <si>
    <t>增設：A104、A103
汰換：A103</t>
    <phoneticPr fontId="3" type="noConversion"/>
  </si>
  <si>
    <t>增設：A103
汰換：</t>
    <phoneticPr fontId="3" type="noConversion"/>
  </si>
  <si>
    <t>班級教室內無線AP總數量</t>
    <phoneticPr fontId="3" type="noConversion"/>
  </si>
  <si>
    <t>無線AP連接至前瞻計畫建置之CAT6網路上數量</t>
    <phoneticPr fontId="3" type="noConversion"/>
  </si>
  <si>
    <t>AP單獨拉線到POE之數量</t>
    <phoneticPr fontId="3" type="noConversion"/>
  </si>
  <si>
    <t>18-1</t>
  </si>
  <si>
    <t>中繼交換器位置</t>
  </si>
  <si>
    <t>18-2</t>
  </si>
  <si>
    <t>校園網路主幹是否達到10G網路交換</t>
  </si>
  <si>
    <t>18-3</t>
  </si>
  <si>
    <t>網路設備網路孔是否支援1G速率</t>
  </si>
  <si>
    <t>18-4</t>
  </si>
  <si>
    <t>線路跨教室部分有無使用橋架、線槽保護</t>
  </si>
  <si>
    <t>1/5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</si>
  <si>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</si>
  <si>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</si>
  <si>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</si>
  <si>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自然、電腦教室</t>
    <phoneticPr fontId="3" type="noConversion"/>
  </si>
  <si>
    <t>電腦教室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</si>
  <si>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</si>
  <si>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</si>
  <si>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</si>
  <si>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A201</t>
    <phoneticPr fontId="3" type="noConversion"/>
  </si>
  <si>
    <t>0 / 5</t>
    <phoneticPr fontId="3" type="noConversion"/>
  </si>
  <si>
    <t>N</t>
    <phoneticPr fontId="3" type="noConversion"/>
  </si>
  <si>
    <t>Y</t>
    <phoneticPr fontId="3" type="noConversion"/>
  </si>
  <si>
    <t>A124</t>
    <phoneticPr fontId="3" type="noConversion"/>
  </si>
  <si>
    <t>Y</t>
    <phoneticPr fontId="3" type="noConversion"/>
  </si>
  <si>
    <t>無</t>
    <phoneticPr fontId="3" type="noConversion"/>
  </si>
  <si>
    <t>0/5</t>
    <phoneticPr fontId="3" type="noConversion"/>
  </si>
  <si>
    <t>N</t>
    <phoneticPr fontId="3" type="noConversion"/>
  </si>
  <si>
    <t>A203</t>
    <phoneticPr fontId="3" type="noConversion"/>
  </si>
  <si>
    <t>電腦機房</t>
    <phoneticPr fontId="3" type="noConversion"/>
  </si>
  <si>
    <t>Y</t>
    <phoneticPr fontId="3" type="noConversion"/>
  </si>
  <si>
    <t>Y</t>
    <phoneticPr fontId="3" type="noConversion"/>
  </si>
  <si>
    <t>T06、S03外側走廊</t>
    <phoneticPr fontId="3" type="noConversion"/>
  </si>
  <si>
    <t>0/3</t>
    <phoneticPr fontId="3" type="noConversion"/>
  </si>
  <si>
    <t>Y</t>
    <phoneticPr fontId="3" type="noConversion"/>
  </si>
  <si>
    <t>E1</t>
    <phoneticPr fontId="3" type="noConversion"/>
  </si>
  <si>
    <t>0/5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</si>
  <si>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</si>
  <si>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</si>
  <si>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</si>
  <si>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3-3、二樓穿堂</t>
    <phoneticPr fontId="3" type="noConversion"/>
  </si>
  <si>
    <t>N</t>
    <phoneticPr fontId="3" type="noConversion"/>
  </si>
  <si>
    <t>汰換：
A104、A101、A103、A201、A203,</t>
    <phoneticPr fontId="3" type="noConversion"/>
  </si>
  <si>
    <t>A104</t>
    <phoneticPr fontId="3" type="noConversion"/>
  </si>
  <si>
    <t>0/5</t>
    <phoneticPr fontId="3" type="noConversion"/>
  </si>
  <si>
    <t>N</t>
    <phoneticPr fontId="3" type="noConversion"/>
  </si>
  <si>
    <t>Y</t>
    <phoneticPr fontId="3" type="noConversion"/>
  </si>
  <si>
    <t>A103</t>
    <phoneticPr fontId="3" type="noConversion"/>
  </si>
  <si>
    <t>中繼交換器需更換支援10G PORT的設備</t>
  </si>
  <si>
    <t xml:space="preserve">   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</si>
</sst>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1" x14ac:knownFonts="1">
    <font>
      <sz val="10"/>
      <color rgb="FF000000"/>
      <name val="Times New Roman"/>
      <charset val="204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6"/>
      <color rgb="FFFF0000"/>
      <name val="Times New Roman"/>
      <family val="2"/>
      <charset val="136"/>
    </font>
    <font>
      <sz val="16"/>
      <color rgb="FFFF0000"/>
      <name val="Times New Roman"/>
      <family val="2"/>
    </font>
    <font>
      <sz val="16"/>
      <color rgb="FFFF0000"/>
      <name val="新細明體"/>
      <family val="2"/>
      <charset val="136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2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center" vertical="center" shrinkToFit="1"/>
    </xf>
    <xf numFmtId="12" fontId="4" fillId="0" borderId="3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left" vertical="center" wrapText="1"/>
    </xf>
    <xf numFmtId="176" fontId="4" fillId="0" borderId="3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12" fontId="4" fillId="0" borderId="28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176" fontId="4" fillId="0" borderId="26" xfId="0" applyNumberFormat="1" applyFont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left" vertical="center" wrapText="1"/>
    </xf>
    <xf numFmtId="1" fontId="5" fillId="3" borderId="12" xfId="0" applyNumberFormat="1" applyFont="1" applyFill="1" applyBorder="1" applyAlignment="1">
      <alignment horizontal="center" vertical="center" shrinkToFit="1"/>
    </xf>
    <xf numFmtId="1" fontId="4" fillId="3" borderId="3" xfId="0" applyNumberFormat="1" applyFont="1" applyFill="1" applyBorder="1" applyAlignment="1">
      <alignment horizontal="center" vertical="center" shrinkToFit="1"/>
    </xf>
    <xf numFmtId="1" fontId="4" fillId="3" borderId="13" xfId="0" applyNumberFormat="1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1" fontId="5" fillId="3" borderId="23" xfId="0" applyNumberFormat="1" applyFont="1" applyFill="1" applyBorder="1" applyAlignment="1">
      <alignment horizontal="center" vertical="center" shrinkToFit="1"/>
    </xf>
    <xf numFmtId="1" fontId="4" fillId="3" borderId="0" xfId="0" applyNumberFormat="1" applyFont="1" applyFill="1" applyAlignment="1">
      <alignment horizontal="center" vertical="center" shrinkToFit="1"/>
    </xf>
    <xf numFmtId="1" fontId="4" fillId="3" borderId="24" xfId="0" applyNumberFormat="1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view="pageBreakPreview" topLeftCell="A97" zoomScale="80" zoomScaleNormal="115" zoomScaleSheetLayoutView="80" workbookViewId="0">
      <selection activeCell="E105" sqref="A101:E105"/>
    </sheetView>
  </sheetViews>
  <sheetFormatPr defaultRowHeight="30" customHeight="1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67" t="s">
        <v>125</v>
      </c>
      <c r="B1" s="68"/>
      <c r="C1" s="68"/>
      <c r="D1" s="68"/>
      <c r="E1" s="69"/>
    </row>
    <row r="2" spans="1:5" ht="30" customHeight="1" x14ac:dyDescent="0.25">
      <c r="A2" s="58" t="s">
        <v>127</v>
      </c>
      <c r="B2" s="56" t="s">
        <v>5</v>
      </c>
      <c r="C2" s="56" t="s">
        <v>6</v>
      </c>
      <c r="D2" s="56" t="s">
        <v>7</v>
      </c>
      <c r="E2" s="59" t="s">
        <v>8</v>
      </c>
    </row>
    <row r="3" spans="1:5" ht="30" customHeight="1" x14ac:dyDescent="0.25">
      <c r="A3" s="31">
        <v>1</v>
      </c>
      <c r="B3" s="6" t="s">
        <v>26</v>
      </c>
      <c r="C3" s="35">
        <v>6</v>
      </c>
      <c r="D3" s="8" t="s">
        <v>27</v>
      </c>
      <c r="E3" s="18" t="s">
        <v>28</v>
      </c>
    </row>
    <row r="4" spans="1:5" ht="30" customHeight="1" x14ac:dyDescent="0.25">
      <c r="A4" s="31">
        <v>2</v>
      </c>
      <c r="B4" s="6" t="s">
        <v>39</v>
      </c>
      <c r="C4" s="35">
        <v>7</v>
      </c>
      <c r="D4" s="9"/>
      <c r="E4" s="18" t="s">
        <v>0</v>
      </c>
    </row>
    <row r="5" spans="1:5" ht="30" customHeight="1" x14ac:dyDescent="0.25">
      <c r="A5" s="31">
        <v>3</v>
      </c>
      <c r="B5" s="6" t="s">
        <v>40</v>
      </c>
      <c r="C5" s="35">
        <v>3</v>
      </c>
      <c r="D5" s="9"/>
      <c r="E5" s="18" t="s">
        <v>67</v>
      </c>
    </row>
    <row r="6" spans="1:5" ht="30" customHeight="1" x14ac:dyDescent="0.25">
      <c r="A6" s="31">
        <v>4</v>
      </c>
      <c r="B6" s="6" t="s">
        <v>48</v>
      </c>
      <c r="C6" s="35">
        <v>5</v>
      </c>
      <c r="D6" s="8"/>
      <c r="E6" s="18" t="s">
        <v>92</v>
      </c>
    </row>
    <row r="7" spans="1:5" ht="30" customHeight="1" x14ac:dyDescent="0.25">
      <c r="A7" s="31">
        <v>5</v>
      </c>
      <c r="B7" s="6" t="s">
        <v>80</v>
      </c>
      <c r="C7" s="35">
        <v>1</v>
      </c>
      <c r="D7" s="8"/>
      <c r="E7" s="18"/>
    </row>
    <row r="8" spans="1:5" ht="30" customHeight="1" x14ac:dyDescent="0.25">
      <c r="A8" s="31">
        <v>6</v>
      </c>
      <c r="B8" s="6" t="s">
        <v>126</v>
      </c>
      <c r="C8" s="35">
        <f>SUM(C4:C7)</f>
        <v>16</v>
      </c>
      <c r="D8" s="8"/>
      <c r="E8" s="18"/>
    </row>
    <row r="9" spans="1:5" ht="30" customHeight="1" x14ac:dyDescent="0.25">
      <c r="A9" s="73" t="s">
        <v>3</v>
      </c>
      <c r="B9" s="74"/>
      <c r="C9" s="74"/>
      <c r="D9" s="74"/>
      <c r="E9" s="75"/>
    </row>
    <row r="10" spans="1:5" ht="30" customHeight="1" x14ac:dyDescent="0.25">
      <c r="A10" s="31">
        <v>7</v>
      </c>
      <c r="B10" s="6" t="s">
        <v>9</v>
      </c>
      <c r="C10" s="35"/>
      <c r="D10" s="9"/>
      <c r="E10" s="18" t="s">
        <v>45</v>
      </c>
    </row>
    <row r="11" spans="1:5" ht="30" customHeight="1" x14ac:dyDescent="0.25">
      <c r="A11" s="20">
        <v>8</v>
      </c>
      <c r="B11" s="6" t="s">
        <v>44</v>
      </c>
      <c r="C11" s="35"/>
      <c r="D11" s="9"/>
      <c r="E11" s="18" t="s">
        <v>46</v>
      </c>
    </row>
    <row r="12" spans="1:5" ht="30" customHeight="1" x14ac:dyDescent="0.25">
      <c r="A12" s="70" t="s">
        <v>29</v>
      </c>
      <c r="B12" s="71"/>
      <c r="C12" s="71"/>
      <c r="D12" s="71"/>
      <c r="E12" s="72"/>
    </row>
    <row r="13" spans="1:5" ht="30" customHeight="1" x14ac:dyDescent="0.25">
      <c r="A13" s="20">
        <v>9</v>
      </c>
      <c r="B13" s="6" t="s">
        <v>10</v>
      </c>
      <c r="C13" s="35">
        <v>300</v>
      </c>
      <c r="D13" s="8" t="s">
        <v>1</v>
      </c>
      <c r="E13" s="23"/>
    </row>
    <row r="14" spans="1:5" ht="30" customHeight="1" x14ac:dyDescent="0.25">
      <c r="A14" s="20">
        <v>10</v>
      </c>
      <c r="B14" s="4" t="s">
        <v>30</v>
      </c>
      <c r="C14" s="35" t="s">
        <v>102</v>
      </c>
      <c r="D14" s="9" t="s">
        <v>93</v>
      </c>
      <c r="E14" s="23"/>
    </row>
    <row r="15" spans="1:5" ht="30" customHeight="1" x14ac:dyDescent="0.25">
      <c r="A15" s="20">
        <v>11</v>
      </c>
      <c r="B15" s="6" t="s">
        <v>11</v>
      </c>
      <c r="C15" s="35" t="s">
        <v>108</v>
      </c>
      <c r="D15" s="9" t="s">
        <v>34</v>
      </c>
      <c r="E15" s="23"/>
    </row>
    <row r="16" spans="1:5" ht="30" customHeight="1" x14ac:dyDescent="0.25">
      <c r="A16" s="20">
        <v>12</v>
      </c>
      <c r="B16" s="6" t="s">
        <v>12</v>
      </c>
      <c r="C16" s="35">
        <v>106</v>
      </c>
      <c r="D16" s="9"/>
      <c r="E16" s="23"/>
    </row>
    <row r="17" spans="1:5" ht="30" customHeight="1" x14ac:dyDescent="0.25">
      <c r="A17" s="20">
        <v>13</v>
      </c>
      <c r="B17" s="4" t="s">
        <v>31</v>
      </c>
      <c r="C17" s="35" t="s">
        <v>2</v>
      </c>
      <c r="D17" s="9"/>
      <c r="E17" s="23"/>
    </row>
    <row r="18" spans="1:5" ht="30" customHeight="1" x14ac:dyDescent="0.25">
      <c r="A18" s="73" t="s">
        <v>13</v>
      </c>
      <c r="B18" s="74"/>
      <c r="C18" s="74"/>
      <c r="D18" s="74"/>
      <c r="E18" s="75"/>
    </row>
    <row r="19" spans="1:5" ht="30" customHeight="1" x14ac:dyDescent="0.25">
      <c r="A19" s="20">
        <v>14</v>
      </c>
      <c r="B19" s="6" t="s">
        <v>90</v>
      </c>
      <c r="C19" s="7">
        <v>0</v>
      </c>
      <c r="D19" s="8" t="s">
        <v>14</v>
      </c>
      <c r="E19" s="18" t="s">
        <v>15</v>
      </c>
    </row>
    <row r="20" spans="1:5" ht="30" customHeight="1" x14ac:dyDescent="0.25">
      <c r="A20" s="20">
        <v>15</v>
      </c>
      <c r="B20" s="6" t="s">
        <v>91</v>
      </c>
      <c r="C20" s="7">
        <v>0</v>
      </c>
      <c r="D20" s="8" t="s">
        <v>14</v>
      </c>
      <c r="E20" s="18" t="s">
        <v>104</v>
      </c>
    </row>
    <row r="21" spans="1:5" ht="30" customHeight="1" x14ac:dyDescent="0.25">
      <c r="A21" s="20">
        <v>16</v>
      </c>
      <c r="B21" s="6" t="s">
        <v>89</v>
      </c>
      <c r="C21" s="7">
        <v>0</v>
      </c>
      <c r="D21" s="8" t="s">
        <v>14</v>
      </c>
      <c r="E21" s="23" t="s">
        <v>32</v>
      </c>
    </row>
    <row r="22" spans="1:5" ht="30" customHeight="1" x14ac:dyDescent="0.25">
      <c r="A22" s="20">
        <v>17</v>
      </c>
      <c r="B22" s="4" t="s">
        <v>76</v>
      </c>
      <c r="C22" s="7">
        <v>110</v>
      </c>
      <c r="D22" s="8" t="s">
        <v>63</v>
      </c>
      <c r="E22" s="23" t="s">
        <v>114</v>
      </c>
    </row>
    <row r="23" spans="1:5" ht="30" customHeight="1" x14ac:dyDescent="0.25">
      <c r="A23" s="73" t="s">
        <v>77</v>
      </c>
      <c r="B23" s="74"/>
      <c r="C23" s="74"/>
      <c r="D23" s="74"/>
      <c r="E23" s="75"/>
    </row>
    <row r="24" spans="1:5" ht="30" customHeight="1" x14ac:dyDescent="0.25">
      <c r="A24" s="20">
        <v>18</v>
      </c>
      <c r="B24" s="6" t="s">
        <v>18</v>
      </c>
      <c r="C24" s="35">
        <v>1</v>
      </c>
      <c r="D24" s="8" t="s">
        <v>19</v>
      </c>
      <c r="E24" s="18" t="s">
        <v>103</v>
      </c>
    </row>
    <row r="25" spans="1:5" ht="30" customHeight="1" x14ac:dyDescent="0.25">
      <c r="A25" s="48" t="s">
        <v>427</v>
      </c>
      <c r="B25" s="32" t="s">
        <v>428</v>
      </c>
      <c r="C25" s="49" t="s">
        <v>440</v>
      </c>
      <c r="D25" s="57"/>
      <c r="E25" s="60"/>
    </row>
    <row r="26" spans="1:5" ht="30" customHeight="1" x14ac:dyDescent="0.25">
      <c r="A26" s="48" t="s">
        <v>429</v>
      </c>
      <c r="B26" s="32" t="s">
        <v>430</v>
      </c>
      <c r="C26" s="49" t="s">
        <v>436</v>
      </c>
      <c r="D26" s="57"/>
      <c r="E26" s="60" t="s">
        <v>473</v>
      </c>
    </row>
    <row r="27" spans="1:5" ht="30" customHeight="1" x14ac:dyDescent="0.25">
      <c r="A27" s="48" t="s">
        <v>431</v>
      </c>
      <c r="B27" s="32" t="s">
        <v>432</v>
      </c>
      <c r="C27" s="49" t="s">
        <v>437</v>
      </c>
      <c r="D27" s="57"/>
      <c r="E27" s="60"/>
    </row>
    <row r="28" spans="1:5" ht="30" customHeight="1" x14ac:dyDescent="0.25">
      <c r="A28" s="48" t="s">
        <v>433</v>
      </c>
      <c r="B28" s="32" t="s">
        <v>434</v>
      </c>
      <c r="C28" s="49" t="s">
        <v>438</v>
      </c>
      <c r="D28" s="57"/>
      <c r="E28" s="60"/>
    </row>
    <row r="29" spans="1:5" ht="30" customHeight="1" x14ac:dyDescent="0.25">
      <c r="A29" s="20">
        <v>19</v>
      </c>
      <c r="B29" s="6" t="s">
        <v>16</v>
      </c>
      <c r="C29" s="35">
        <v>0</v>
      </c>
      <c r="D29" s="8" t="s">
        <v>14</v>
      </c>
      <c r="E29" s="23"/>
    </row>
    <row r="30" spans="1:5" ht="30" customHeight="1" x14ac:dyDescent="0.25">
      <c r="A30" s="20">
        <v>20</v>
      </c>
      <c r="B30" s="6" t="s">
        <v>17</v>
      </c>
      <c r="C30" s="35">
        <v>1</v>
      </c>
      <c r="D30" s="8" t="s">
        <v>14</v>
      </c>
      <c r="E30" s="23"/>
    </row>
    <row r="31" spans="1:5" ht="30" customHeight="1" x14ac:dyDescent="0.25">
      <c r="A31" s="20">
        <v>21</v>
      </c>
      <c r="B31" s="6" t="s">
        <v>66</v>
      </c>
      <c r="C31" s="35" t="s">
        <v>2</v>
      </c>
      <c r="D31" s="9"/>
      <c r="E31" s="23"/>
    </row>
    <row r="32" spans="1:5" ht="30" customHeight="1" x14ac:dyDescent="0.25">
      <c r="A32" s="73" t="s">
        <v>49</v>
      </c>
      <c r="B32" s="74"/>
      <c r="C32" s="74"/>
      <c r="D32" s="74"/>
      <c r="E32" s="75"/>
    </row>
    <row r="33" spans="1:5" ht="30" customHeight="1" x14ac:dyDescent="0.25">
      <c r="A33" s="20">
        <v>22</v>
      </c>
      <c r="B33" s="6" t="s">
        <v>51</v>
      </c>
      <c r="C33" s="35" t="s">
        <v>2</v>
      </c>
      <c r="D33" s="9"/>
      <c r="E33" s="23"/>
    </row>
    <row r="34" spans="1:5" ht="30" customHeight="1" x14ac:dyDescent="0.25">
      <c r="A34" s="20">
        <v>23</v>
      </c>
      <c r="B34" s="6" t="s">
        <v>50</v>
      </c>
      <c r="C34" s="35">
        <v>8</v>
      </c>
      <c r="D34" s="9" t="s">
        <v>34</v>
      </c>
      <c r="E34" s="18" t="s">
        <v>52</v>
      </c>
    </row>
    <row r="35" spans="1:5" ht="30" customHeight="1" x14ac:dyDescent="0.25">
      <c r="A35" s="20">
        <v>24</v>
      </c>
      <c r="B35" s="4" t="s">
        <v>33</v>
      </c>
      <c r="C35" s="35">
        <f>C34</f>
        <v>8</v>
      </c>
      <c r="D35" s="9" t="s">
        <v>34</v>
      </c>
      <c r="E35" s="18" t="s">
        <v>53</v>
      </c>
    </row>
    <row r="36" spans="1:5" ht="30" customHeight="1" x14ac:dyDescent="0.25">
      <c r="A36" s="20">
        <v>25</v>
      </c>
      <c r="B36" s="4" t="s">
        <v>83</v>
      </c>
      <c r="C36" s="7" t="s">
        <v>94</v>
      </c>
      <c r="D36" s="9"/>
      <c r="E36" s="18"/>
    </row>
    <row r="37" spans="1:5" ht="30" customHeight="1" x14ac:dyDescent="0.25">
      <c r="A37" s="20">
        <v>26</v>
      </c>
      <c r="B37" s="4" t="s">
        <v>84</v>
      </c>
      <c r="C37" s="7" t="s">
        <v>94</v>
      </c>
      <c r="D37" s="9"/>
      <c r="E37" s="18"/>
    </row>
    <row r="38" spans="1:5" ht="30" customHeight="1" x14ac:dyDescent="0.25">
      <c r="A38" s="73" t="s">
        <v>20</v>
      </c>
      <c r="B38" s="74"/>
      <c r="C38" s="74"/>
      <c r="D38" s="74"/>
      <c r="E38" s="75"/>
    </row>
    <row r="39" spans="1:5" ht="30" customHeight="1" x14ac:dyDescent="0.25">
      <c r="A39" s="20">
        <v>27</v>
      </c>
      <c r="B39" s="6" t="s">
        <v>21</v>
      </c>
      <c r="C39" s="35" t="s">
        <v>2</v>
      </c>
      <c r="D39" s="9"/>
      <c r="E39" s="18" t="s">
        <v>22</v>
      </c>
    </row>
    <row r="40" spans="1:5" ht="30" customHeight="1" x14ac:dyDescent="0.25">
      <c r="A40" s="20">
        <v>28</v>
      </c>
      <c r="B40" s="6" t="s">
        <v>23</v>
      </c>
      <c r="C40" s="35" t="s">
        <v>2</v>
      </c>
      <c r="D40" s="9"/>
      <c r="E40" s="18" t="s">
        <v>86</v>
      </c>
    </row>
    <row r="41" spans="1:5" ht="30" customHeight="1" x14ac:dyDescent="0.25">
      <c r="A41" s="20">
        <v>29</v>
      </c>
      <c r="B41" s="6" t="s">
        <v>24</v>
      </c>
      <c r="C41" s="35" t="s">
        <v>2</v>
      </c>
      <c r="D41" s="9"/>
      <c r="E41" s="18"/>
    </row>
    <row r="42" spans="1:5" ht="30" customHeight="1" x14ac:dyDescent="0.25">
      <c r="A42" s="73" t="s">
        <v>25</v>
      </c>
      <c r="B42" s="71"/>
      <c r="C42" s="71"/>
      <c r="D42" s="71"/>
      <c r="E42" s="72"/>
    </row>
    <row r="43" spans="1:5" ht="30" customHeight="1" x14ac:dyDescent="0.25">
      <c r="A43" s="20">
        <v>30</v>
      </c>
      <c r="B43" s="6" t="s">
        <v>43</v>
      </c>
      <c r="C43" s="35">
        <v>7</v>
      </c>
      <c r="D43" s="9" t="s">
        <v>70</v>
      </c>
      <c r="E43" s="18" t="s">
        <v>54</v>
      </c>
    </row>
    <row r="44" spans="1:5" ht="30" customHeight="1" x14ac:dyDescent="0.25">
      <c r="A44" s="20">
        <v>31</v>
      </c>
      <c r="B44" s="6" t="s">
        <v>55</v>
      </c>
      <c r="C44" s="35">
        <v>0</v>
      </c>
      <c r="D44" s="9" t="s">
        <v>70</v>
      </c>
      <c r="E44" s="18" t="s">
        <v>56</v>
      </c>
    </row>
    <row r="45" spans="1:5" ht="30" customHeight="1" x14ac:dyDescent="0.25">
      <c r="A45" s="20">
        <v>32</v>
      </c>
      <c r="B45" s="6" t="s">
        <v>105</v>
      </c>
      <c r="C45" s="35">
        <v>0</v>
      </c>
      <c r="D45" s="9" t="s">
        <v>70</v>
      </c>
      <c r="E45" s="18"/>
    </row>
    <row r="46" spans="1:5" ht="30" customHeight="1" x14ac:dyDescent="0.25">
      <c r="A46" s="20">
        <v>33</v>
      </c>
      <c r="B46" s="4" t="s">
        <v>71</v>
      </c>
      <c r="C46" s="35">
        <v>6</v>
      </c>
      <c r="D46" s="9" t="s">
        <v>95</v>
      </c>
      <c r="E46" s="23"/>
    </row>
    <row r="47" spans="1:5" ht="30" customHeight="1" x14ac:dyDescent="0.25">
      <c r="A47" s="20">
        <v>34</v>
      </c>
      <c r="B47" s="6" t="s">
        <v>146</v>
      </c>
      <c r="C47" s="35">
        <f>C48+C49</f>
        <v>6</v>
      </c>
      <c r="D47" s="9" t="s">
        <v>149</v>
      </c>
      <c r="E47" s="23"/>
    </row>
    <row r="48" spans="1:5" ht="30" customHeight="1" x14ac:dyDescent="0.25">
      <c r="A48" s="20">
        <v>35</v>
      </c>
      <c r="B48" s="4" t="s">
        <v>147</v>
      </c>
      <c r="C48" s="35">
        <v>5</v>
      </c>
      <c r="D48" s="9"/>
      <c r="E48" s="23"/>
    </row>
    <row r="49" spans="1:5" ht="30" customHeight="1" x14ac:dyDescent="0.25">
      <c r="A49" s="20">
        <v>36</v>
      </c>
      <c r="B49" s="39" t="s">
        <v>148</v>
      </c>
      <c r="C49" s="35">
        <v>1</v>
      </c>
      <c r="D49" s="9" t="s">
        <v>95</v>
      </c>
      <c r="E49" s="38" t="s">
        <v>124</v>
      </c>
    </row>
    <row r="50" spans="1:5" ht="30" customHeight="1" x14ac:dyDescent="0.25">
      <c r="A50" s="20">
        <v>37</v>
      </c>
      <c r="B50" s="6" t="s">
        <v>99</v>
      </c>
      <c r="C50" s="35"/>
      <c r="D50" s="9"/>
      <c r="E50" s="23"/>
    </row>
    <row r="51" spans="1:5" ht="30" customHeight="1" x14ac:dyDescent="0.25">
      <c r="A51" s="25" t="s">
        <v>129</v>
      </c>
      <c r="B51" s="6" t="s">
        <v>35</v>
      </c>
      <c r="C51" s="35">
        <v>0</v>
      </c>
      <c r="D51" s="9" t="s">
        <v>34</v>
      </c>
      <c r="E51" s="23"/>
    </row>
    <row r="52" spans="1:5" ht="30" customHeight="1" x14ac:dyDescent="0.25">
      <c r="A52" s="25" t="s">
        <v>130</v>
      </c>
      <c r="B52" s="6" t="s">
        <v>36</v>
      </c>
      <c r="C52" s="35">
        <v>5</v>
      </c>
      <c r="D52" s="9" t="s">
        <v>34</v>
      </c>
      <c r="E52" s="23"/>
    </row>
    <row r="53" spans="1:5" ht="30" customHeight="1" x14ac:dyDescent="0.25">
      <c r="A53" s="25" t="s">
        <v>131</v>
      </c>
      <c r="B53" s="6" t="s">
        <v>38</v>
      </c>
      <c r="C53" s="35">
        <v>0</v>
      </c>
      <c r="D53" s="9" t="s">
        <v>34</v>
      </c>
      <c r="E53" s="23"/>
    </row>
    <row r="54" spans="1:5" ht="30" customHeight="1" x14ac:dyDescent="0.25">
      <c r="A54" s="25" t="s">
        <v>132</v>
      </c>
      <c r="B54" s="6" t="s">
        <v>37</v>
      </c>
      <c r="C54" s="35">
        <v>0</v>
      </c>
      <c r="D54" s="9" t="s">
        <v>34</v>
      </c>
      <c r="E54" s="23"/>
    </row>
    <row r="55" spans="1:5" ht="30" customHeight="1" x14ac:dyDescent="0.25">
      <c r="A55" s="25" t="s">
        <v>133</v>
      </c>
      <c r="B55" s="6" t="s">
        <v>100</v>
      </c>
      <c r="C55" s="35">
        <v>0</v>
      </c>
      <c r="D55" s="9" t="s">
        <v>34</v>
      </c>
      <c r="E55" s="23" t="s">
        <v>101</v>
      </c>
    </row>
    <row r="56" spans="1:5" ht="30" customHeight="1" x14ac:dyDescent="0.25">
      <c r="A56" s="20">
        <v>38</v>
      </c>
      <c r="B56" s="6" t="s">
        <v>85</v>
      </c>
      <c r="C56" s="35" t="s">
        <v>96</v>
      </c>
      <c r="D56" s="9"/>
      <c r="E56" s="23"/>
    </row>
    <row r="57" spans="1:5" ht="30" customHeight="1" x14ac:dyDescent="0.25">
      <c r="A57" s="20">
        <v>39</v>
      </c>
      <c r="B57" s="6" t="s">
        <v>78</v>
      </c>
      <c r="C57" s="35" t="s">
        <v>94</v>
      </c>
      <c r="D57" s="9"/>
      <c r="E57" s="23"/>
    </row>
    <row r="58" spans="1:5" ht="30" customHeight="1" x14ac:dyDescent="0.25">
      <c r="A58" s="20">
        <v>40</v>
      </c>
      <c r="B58" s="6" t="s">
        <v>79</v>
      </c>
      <c r="C58" s="35" t="s">
        <v>97</v>
      </c>
      <c r="D58" s="9"/>
      <c r="E58" s="23"/>
    </row>
    <row r="59" spans="1:5" ht="64.8" x14ac:dyDescent="0.25">
      <c r="A59" s="20">
        <v>41</v>
      </c>
      <c r="B59" s="14" t="s">
        <v>87</v>
      </c>
      <c r="C59" s="37" t="s">
        <v>435</v>
      </c>
      <c r="D59" s="15" t="s">
        <v>34</v>
      </c>
      <c r="E59" s="23" t="s">
        <v>116</v>
      </c>
    </row>
    <row r="60" spans="1:5" ht="30" customHeight="1" x14ac:dyDescent="0.25">
      <c r="A60" s="73" t="s">
        <v>42</v>
      </c>
      <c r="B60" s="71"/>
      <c r="C60" s="71"/>
      <c r="D60" s="71"/>
      <c r="E60" s="72"/>
    </row>
    <row r="61" spans="1:5" ht="30" customHeight="1" x14ac:dyDescent="0.25">
      <c r="A61" s="20">
        <v>42</v>
      </c>
      <c r="B61" s="4" t="s">
        <v>69</v>
      </c>
      <c r="C61" s="35">
        <v>1</v>
      </c>
      <c r="D61" s="9" t="s">
        <v>70</v>
      </c>
      <c r="E61" s="23"/>
    </row>
    <row r="62" spans="1:5" ht="30" customHeight="1" x14ac:dyDescent="0.25">
      <c r="A62" s="20">
        <v>43</v>
      </c>
      <c r="B62" s="4" t="s">
        <v>68</v>
      </c>
      <c r="C62" s="35">
        <v>2</v>
      </c>
      <c r="D62" s="9" t="s">
        <v>70</v>
      </c>
      <c r="E62" s="18" t="s">
        <v>439</v>
      </c>
    </row>
    <row r="63" spans="1:5" ht="30" customHeight="1" x14ac:dyDescent="0.25">
      <c r="A63" s="20">
        <v>44</v>
      </c>
      <c r="B63" s="4" t="s">
        <v>41</v>
      </c>
      <c r="C63" s="35">
        <v>0</v>
      </c>
      <c r="D63" s="9" t="s">
        <v>70</v>
      </c>
      <c r="E63" s="18"/>
    </row>
    <row r="64" spans="1:5" ht="30" customHeight="1" x14ac:dyDescent="0.25">
      <c r="A64" s="20">
        <v>45</v>
      </c>
      <c r="B64" s="32" t="s">
        <v>106</v>
      </c>
      <c r="C64" s="35">
        <v>0</v>
      </c>
      <c r="D64" s="9" t="s">
        <v>95</v>
      </c>
      <c r="E64" s="23"/>
    </row>
    <row r="65" spans="1:5" ht="30" customHeight="1" x14ac:dyDescent="0.25">
      <c r="A65" s="20">
        <v>46</v>
      </c>
      <c r="B65" s="6" t="s">
        <v>82</v>
      </c>
      <c r="C65" s="35">
        <v>0</v>
      </c>
      <c r="D65" s="9" t="s">
        <v>34</v>
      </c>
      <c r="E65" s="18"/>
    </row>
    <row r="66" spans="1:5" ht="30" customHeight="1" x14ac:dyDescent="0.25">
      <c r="A66" s="20">
        <v>47</v>
      </c>
      <c r="B66" s="6" t="s">
        <v>98</v>
      </c>
      <c r="C66" s="35">
        <v>0</v>
      </c>
      <c r="D66" s="9" t="s">
        <v>95</v>
      </c>
      <c r="E66" s="18"/>
    </row>
    <row r="67" spans="1:5" ht="30" customHeight="1" x14ac:dyDescent="0.25">
      <c r="A67" s="20">
        <v>48</v>
      </c>
      <c r="B67" s="6" t="s">
        <v>99</v>
      </c>
      <c r="C67" s="35"/>
      <c r="D67" s="9"/>
      <c r="E67" s="18"/>
    </row>
    <row r="68" spans="1:5" ht="30" customHeight="1" x14ac:dyDescent="0.25">
      <c r="A68" s="25" t="s">
        <v>135</v>
      </c>
      <c r="B68" s="6" t="s">
        <v>35</v>
      </c>
      <c r="C68" s="35">
        <v>0</v>
      </c>
      <c r="D68" s="9" t="s">
        <v>34</v>
      </c>
      <c r="E68" s="23"/>
    </row>
    <row r="69" spans="1:5" ht="30" customHeight="1" x14ac:dyDescent="0.25">
      <c r="A69" s="25" t="s">
        <v>136</v>
      </c>
      <c r="B69" s="6" t="s">
        <v>36</v>
      </c>
      <c r="C69" s="35">
        <v>0</v>
      </c>
      <c r="D69" s="9" t="s">
        <v>34</v>
      </c>
      <c r="E69" s="18"/>
    </row>
    <row r="70" spans="1:5" ht="30" customHeight="1" x14ac:dyDescent="0.25">
      <c r="A70" s="25" t="s">
        <v>137</v>
      </c>
      <c r="B70" s="6" t="s">
        <v>38</v>
      </c>
      <c r="C70" s="35">
        <v>0</v>
      </c>
      <c r="D70" s="9" t="s">
        <v>34</v>
      </c>
      <c r="E70" s="23"/>
    </row>
    <row r="71" spans="1:5" ht="30" customHeight="1" x14ac:dyDescent="0.25">
      <c r="A71" s="25" t="s">
        <v>138</v>
      </c>
      <c r="B71" s="6" t="s">
        <v>37</v>
      </c>
      <c r="C71" s="35">
        <v>0</v>
      </c>
      <c r="D71" s="9" t="s">
        <v>34</v>
      </c>
      <c r="E71" s="18"/>
    </row>
    <row r="72" spans="1:5" ht="30" customHeight="1" x14ac:dyDescent="0.25">
      <c r="A72" s="25" t="s">
        <v>139</v>
      </c>
      <c r="B72" s="6" t="s">
        <v>100</v>
      </c>
      <c r="C72" s="35">
        <v>0</v>
      </c>
      <c r="D72" s="9"/>
      <c r="E72" s="18"/>
    </row>
    <row r="73" spans="1:5" ht="30" customHeight="1" x14ac:dyDescent="0.25">
      <c r="A73" s="20">
        <v>49</v>
      </c>
      <c r="B73" s="6" t="s">
        <v>85</v>
      </c>
      <c r="C73" s="35" t="s">
        <v>96</v>
      </c>
      <c r="D73" s="9"/>
      <c r="E73" s="18"/>
    </row>
    <row r="74" spans="1:5" ht="30" customHeight="1" x14ac:dyDescent="0.25">
      <c r="A74" s="20">
        <v>50</v>
      </c>
      <c r="B74" s="6" t="s">
        <v>78</v>
      </c>
      <c r="C74" s="35" t="s">
        <v>94</v>
      </c>
      <c r="D74" s="9"/>
      <c r="E74" s="18"/>
    </row>
    <row r="75" spans="1:5" ht="30" customHeight="1" x14ac:dyDescent="0.25">
      <c r="A75" s="20">
        <v>51</v>
      </c>
      <c r="B75" s="6" t="s">
        <v>79</v>
      </c>
      <c r="C75" s="35" t="s">
        <v>97</v>
      </c>
      <c r="D75" s="9"/>
      <c r="E75" s="23"/>
    </row>
    <row r="76" spans="1:5" ht="30" customHeight="1" x14ac:dyDescent="0.25">
      <c r="A76" s="20">
        <v>52</v>
      </c>
      <c r="B76" s="14" t="s">
        <v>87</v>
      </c>
      <c r="C76" s="36" t="str">
        <f>C61+C62-C65&amp;"/"&amp;C68+C69+C72</f>
        <v>3/0</v>
      </c>
      <c r="D76" s="15" t="s">
        <v>34</v>
      </c>
      <c r="E76" s="23" t="s">
        <v>117</v>
      </c>
    </row>
    <row r="77" spans="1:5" ht="30" customHeight="1" x14ac:dyDescent="0.25">
      <c r="A77" s="61" t="s">
        <v>47</v>
      </c>
      <c r="B77" s="62"/>
      <c r="C77" s="62"/>
      <c r="D77" s="62"/>
      <c r="E77" s="63"/>
    </row>
    <row r="78" spans="1:5" ht="30" customHeight="1" x14ac:dyDescent="0.25">
      <c r="A78" s="20">
        <v>53</v>
      </c>
      <c r="B78" s="4" t="s">
        <v>72</v>
      </c>
      <c r="C78" s="35">
        <v>2</v>
      </c>
      <c r="D78" s="9" t="s">
        <v>70</v>
      </c>
      <c r="E78" s="23"/>
    </row>
    <row r="79" spans="1:5" ht="30" customHeight="1" x14ac:dyDescent="0.25">
      <c r="A79" s="20">
        <v>54</v>
      </c>
      <c r="B79" s="4" t="s">
        <v>68</v>
      </c>
      <c r="C79" s="35">
        <v>3</v>
      </c>
      <c r="D79" s="9" t="s">
        <v>70</v>
      </c>
      <c r="E79" s="23" t="s">
        <v>118</v>
      </c>
    </row>
    <row r="80" spans="1:5" ht="30" customHeight="1" x14ac:dyDescent="0.25">
      <c r="A80" s="20">
        <v>55</v>
      </c>
      <c r="B80" s="4" t="s">
        <v>41</v>
      </c>
      <c r="C80" s="35">
        <v>0</v>
      </c>
      <c r="D80" s="9" t="s">
        <v>70</v>
      </c>
      <c r="E80" s="18"/>
    </row>
    <row r="81" spans="1:5" ht="30" customHeight="1" x14ac:dyDescent="0.25">
      <c r="A81" s="20">
        <v>56</v>
      </c>
      <c r="B81" s="6" t="s">
        <v>107</v>
      </c>
      <c r="C81" s="35">
        <v>1</v>
      </c>
      <c r="D81" s="9" t="s">
        <v>95</v>
      </c>
      <c r="E81" s="23"/>
    </row>
    <row r="82" spans="1:5" ht="30" customHeight="1" x14ac:dyDescent="0.25">
      <c r="A82" s="20">
        <v>57</v>
      </c>
      <c r="B82" s="6" t="s">
        <v>73</v>
      </c>
      <c r="C82" s="35">
        <v>1</v>
      </c>
      <c r="D82" s="9" t="s">
        <v>34</v>
      </c>
      <c r="E82" s="23" t="s">
        <v>113</v>
      </c>
    </row>
    <row r="83" spans="1:5" ht="30" customHeight="1" x14ac:dyDescent="0.25">
      <c r="A83" s="20">
        <v>58</v>
      </c>
      <c r="B83" s="6" t="s">
        <v>74</v>
      </c>
      <c r="C83" s="35">
        <v>1</v>
      </c>
      <c r="D83" s="9" t="s">
        <v>34</v>
      </c>
      <c r="E83" s="23" t="s">
        <v>112</v>
      </c>
    </row>
    <row r="84" spans="1:5" ht="30" customHeight="1" x14ac:dyDescent="0.25">
      <c r="A84" s="20">
        <v>59</v>
      </c>
      <c r="B84" s="6" t="s">
        <v>81</v>
      </c>
      <c r="C84" s="35">
        <v>2</v>
      </c>
      <c r="D84" s="9" t="s">
        <v>34</v>
      </c>
      <c r="E84" s="33"/>
    </row>
    <row r="85" spans="1:5" ht="30" customHeight="1" x14ac:dyDescent="0.25">
      <c r="A85" s="20">
        <v>60</v>
      </c>
      <c r="B85" s="6" t="s">
        <v>99</v>
      </c>
      <c r="C85" s="35"/>
      <c r="D85" s="9"/>
      <c r="E85" s="33"/>
    </row>
    <row r="86" spans="1:5" ht="30" customHeight="1" x14ac:dyDescent="0.25">
      <c r="A86" s="25" t="s">
        <v>141</v>
      </c>
      <c r="B86" s="6" t="s">
        <v>35</v>
      </c>
      <c r="C86" s="35">
        <v>0</v>
      </c>
      <c r="D86" s="9" t="s">
        <v>34</v>
      </c>
      <c r="E86" s="33"/>
    </row>
    <row r="87" spans="1:5" ht="30" customHeight="1" x14ac:dyDescent="0.25">
      <c r="A87" s="25" t="s">
        <v>142</v>
      </c>
      <c r="B87" s="6" t="s">
        <v>36</v>
      </c>
      <c r="C87" s="35">
        <v>2</v>
      </c>
      <c r="D87" s="9" t="s">
        <v>34</v>
      </c>
      <c r="E87" s="33"/>
    </row>
    <row r="88" spans="1:5" ht="30" customHeight="1" x14ac:dyDescent="0.25">
      <c r="A88" s="25" t="s">
        <v>143</v>
      </c>
      <c r="B88" s="6" t="s">
        <v>38</v>
      </c>
      <c r="C88" s="35">
        <v>0</v>
      </c>
      <c r="D88" s="9" t="s">
        <v>34</v>
      </c>
      <c r="E88" s="33"/>
    </row>
    <row r="89" spans="1:5" ht="30" customHeight="1" x14ac:dyDescent="0.25">
      <c r="A89" s="25" t="s">
        <v>144</v>
      </c>
      <c r="B89" s="6" t="s">
        <v>37</v>
      </c>
      <c r="C89" s="35">
        <v>0</v>
      </c>
      <c r="D89" s="9" t="s">
        <v>34</v>
      </c>
      <c r="E89" s="33"/>
    </row>
    <row r="90" spans="1:5" ht="30" customHeight="1" x14ac:dyDescent="0.25">
      <c r="A90" s="25" t="s">
        <v>145</v>
      </c>
      <c r="B90" s="6" t="s">
        <v>100</v>
      </c>
      <c r="C90" s="35">
        <v>0</v>
      </c>
      <c r="D90" s="9"/>
      <c r="E90" s="33"/>
    </row>
    <row r="91" spans="1:5" ht="30" customHeight="1" x14ac:dyDescent="0.25">
      <c r="A91" s="20">
        <v>61</v>
      </c>
      <c r="B91" s="6" t="s">
        <v>85</v>
      </c>
      <c r="C91" s="35" t="s">
        <v>96</v>
      </c>
      <c r="D91" s="9"/>
      <c r="E91" s="18"/>
    </row>
    <row r="92" spans="1:5" ht="30" customHeight="1" x14ac:dyDescent="0.25">
      <c r="A92" s="26">
        <v>62</v>
      </c>
      <c r="B92" s="6" t="s">
        <v>78</v>
      </c>
      <c r="C92" s="35" t="s">
        <v>94</v>
      </c>
      <c r="D92" s="9"/>
      <c r="E92" s="18"/>
    </row>
    <row r="93" spans="1:5" ht="30" customHeight="1" x14ac:dyDescent="0.25">
      <c r="A93" s="26">
        <v>63</v>
      </c>
      <c r="B93" s="6" t="s">
        <v>79</v>
      </c>
      <c r="C93" s="35" t="s">
        <v>97</v>
      </c>
      <c r="D93" s="15"/>
      <c r="E93" s="23"/>
    </row>
    <row r="94" spans="1:5" ht="64.8" x14ac:dyDescent="0.25">
      <c r="A94" s="26">
        <v>64</v>
      </c>
      <c r="B94" s="14" t="s">
        <v>87</v>
      </c>
      <c r="C94" s="36" t="str">
        <f>C78+C79-C84&amp;"/"&amp;C86+C87+C90</f>
        <v>3/2</v>
      </c>
      <c r="D94" s="9" t="s">
        <v>34</v>
      </c>
      <c r="E94" s="23" t="s">
        <v>119</v>
      </c>
    </row>
    <row r="95" spans="1:5" ht="30" customHeight="1" x14ac:dyDescent="0.25">
      <c r="A95" s="64" t="s">
        <v>88</v>
      </c>
      <c r="B95" s="65"/>
      <c r="C95" s="65"/>
      <c r="D95" s="65"/>
      <c r="E95" s="66"/>
    </row>
    <row r="96" spans="1:5" ht="30" customHeight="1" x14ac:dyDescent="0.25">
      <c r="A96" s="26">
        <v>65</v>
      </c>
      <c r="B96" s="14" t="s">
        <v>57</v>
      </c>
      <c r="C96" s="35">
        <v>1</v>
      </c>
      <c r="D96" s="15" t="s">
        <v>65</v>
      </c>
      <c r="E96" s="27" t="s">
        <v>114</v>
      </c>
    </row>
    <row r="97" spans="1:5" ht="30" customHeight="1" x14ac:dyDescent="0.25">
      <c r="A97" s="26">
        <v>66</v>
      </c>
      <c r="B97" s="14" t="s">
        <v>111</v>
      </c>
      <c r="C97" s="35">
        <v>1</v>
      </c>
      <c r="D97" s="15" t="s">
        <v>65</v>
      </c>
      <c r="E97" s="27" t="s">
        <v>123</v>
      </c>
    </row>
    <row r="98" spans="1:5" ht="30" customHeight="1" x14ac:dyDescent="0.25">
      <c r="A98" s="26">
        <v>67</v>
      </c>
      <c r="B98" s="14" t="s">
        <v>110</v>
      </c>
      <c r="C98" s="35">
        <f>C44*2+C45+C62*2+C63+C79*2+C80</f>
        <v>10</v>
      </c>
      <c r="D98" s="15" t="s">
        <v>64</v>
      </c>
      <c r="E98" s="27" t="s">
        <v>109</v>
      </c>
    </row>
    <row r="99" spans="1:5" ht="30" customHeight="1" x14ac:dyDescent="0.25">
      <c r="A99" s="26">
        <v>68</v>
      </c>
      <c r="B99" s="14" t="s">
        <v>58</v>
      </c>
      <c r="C99" s="35">
        <v>75</v>
      </c>
      <c r="D99" s="15" t="s">
        <v>63</v>
      </c>
      <c r="E99" s="27" t="s">
        <v>115</v>
      </c>
    </row>
    <row r="100" spans="1:5" ht="30" customHeight="1" x14ac:dyDescent="0.25">
      <c r="A100" s="26">
        <v>69</v>
      </c>
      <c r="B100" s="14" t="s">
        <v>87</v>
      </c>
      <c r="C100" s="36" t="str">
        <f>(LEFT(C59,FIND("/",C59)-1)+LEFT(C76,FIND("/",C76)-1)+LEFT(C94,FIND("/",C94)-1))&amp;"/"&amp;RIGHT(C59,FIND("/",C59)-1)+RIGHT(C76,FIND("/",C76)-1)+RIGHT(C94,FIND("/",C94)-1)</f>
        <v>7/7</v>
      </c>
      <c r="D100" s="15" t="s">
        <v>34</v>
      </c>
      <c r="E100" s="27"/>
    </row>
    <row r="101" spans="1:5" ht="30" customHeight="1" x14ac:dyDescent="0.25">
      <c r="A101" s="26">
        <v>70</v>
      </c>
      <c r="B101" s="14" t="s">
        <v>59</v>
      </c>
      <c r="C101" s="37" t="s">
        <v>121</v>
      </c>
      <c r="D101" s="15" t="s">
        <v>34</v>
      </c>
      <c r="E101" s="23" t="s">
        <v>122</v>
      </c>
    </row>
    <row r="102" spans="1:5" ht="30" customHeight="1" x14ac:dyDescent="0.25">
      <c r="A102" s="26">
        <v>71</v>
      </c>
      <c r="B102" s="14" t="s">
        <v>60</v>
      </c>
      <c r="C102" s="35">
        <v>1</v>
      </c>
      <c r="D102" s="15" t="s">
        <v>34</v>
      </c>
      <c r="E102" s="27" t="s">
        <v>112</v>
      </c>
    </row>
    <row r="103" spans="1:5" ht="30" customHeight="1" x14ac:dyDescent="0.25">
      <c r="A103" s="26">
        <v>72</v>
      </c>
      <c r="B103" s="14" t="s">
        <v>61</v>
      </c>
      <c r="C103" s="35">
        <v>1</v>
      </c>
      <c r="D103" s="15" t="s">
        <v>34</v>
      </c>
      <c r="E103" s="27" t="s">
        <v>120</v>
      </c>
    </row>
    <row r="104" spans="1:5" ht="30" customHeight="1" x14ac:dyDescent="0.25">
      <c r="A104" s="26">
        <v>73</v>
      </c>
      <c r="B104" s="14" t="s">
        <v>62</v>
      </c>
      <c r="C104" s="35">
        <v>0</v>
      </c>
      <c r="D104" s="15" t="s">
        <v>34</v>
      </c>
      <c r="E104" s="27"/>
    </row>
    <row r="105" spans="1:5" ht="30" customHeight="1" thickBot="1" x14ac:dyDescent="0.3">
      <c r="A105" s="28">
        <v>74</v>
      </c>
      <c r="B105" s="29" t="s">
        <v>75</v>
      </c>
      <c r="C105" s="55">
        <v>1</v>
      </c>
      <c r="D105" s="30" t="s">
        <v>34</v>
      </c>
      <c r="E105" s="34" t="s">
        <v>113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77:E77"/>
    <mergeCell ref="A95:E95"/>
    <mergeCell ref="A1:E1"/>
    <mergeCell ref="A12:E12"/>
    <mergeCell ref="A18:E18"/>
    <mergeCell ref="A32:E32"/>
    <mergeCell ref="A60:E60"/>
    <mergeCell ref="A42:E42"/>
    <mergeCell ref="A38:E38"/>
    <mergeCell ref="A9:E9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r:id="rId1"/>
  <rowBreaks count="2" manualBreakCount="2">
    <brk id="41" max="4" man="1"/>
    <brk id="76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67" t="s">
        <v>400</v>
      </c>
      <c r="B1" s="68"/>
      <c r="C1" s="68"/>
      <c r="D1" s="68"/>
      <c r="E1" s="69"/>
    </row>
    <row r="2" spans="1:5" ht="30" customHeight="1" x14ac:dyDescent="0.25">
      <c r="A2" s="58" t="s">
        <v>4</v>
      </c>
      <c r="B2" s="56" t="s">
        <v>5</v>
      </c>
      <c r="C2" s="56" t="s">
        <v>6</v>
      </c>
      <c r="D2" s="56" t="s">
        <v>7</v>
      </c>
      <c r="E2" s="59" t="s">
        <v>8</v>
      </c>
    </row>
    <row r="3" spans="1:5" ht="30" customHeight="1" x14ac:dyDescent="0.25">
      <c r="A3" s="31">
        <v>1</v>
      </c>
      <c r="B3" s="6" t="s">
        <v>151</v>
      </c>
      <c r="C3" s="35">
        <v>6</v>
      </c>
      <c r="D3" s="8" t="s">
        <v>27</v>
      </c>
      <c r="E3" s="18" t="s">
        <v>28</v>
      </c>
    </row>
    <row r="4" spans="1:5" ht="30" customHeight="1" x14ac:dyDescent="0.25">
      <c r="A4" s="31">
        <v>2</v>
      </c>
      <c r="B4" s="6" t="s">
        <v>152</v>
      </c>
      <c r="C4" s="35">
        <v>7</v>
      </c>
      <c r="D4" s="9"/>
      <c r="E4" s="18" t="s">
        <v>153</v>
      </c>
    </row>
    <row r="5" spans="1:5" ht="30" customHeight="1" x14ac:dyDescent="0.25">
      <c r="A5" s="31">
        <v>3</v>
      </c>
      <c r="B5" s="6" t="s">
        <v>154</v>
      </c>
      <c r="C5" s="35">
        <v>3</v>
      </c>
      <c r="D5" s="9"/>
      <c r="E5" s="18" t="s">
        <v>67</v>
      </c>
    </row>
    <row r="6" spans="1:5" ht="30" customHeight="1" x14ac:dyDescent="0.25">
      <c r="A6" s="31">
        <v>4</v>
      </c>
      <c r="B6" s="6" t="s">
        <v>155</v>
      </c>
      <c r="C6" s="35">
        <v>6</v>
      </c>
      <c r="D6" s="8"/>
      <c r="E6" s="18" t="s">
        <v>92</v>
      </c>
    </row>
    <row r="7" spans="1:5" ht="30" customHeight="1" x14ac:dyDescent="0.25">
      <c r="A7" s="31">
        <v>5</v>
      </c>
      <c r="B7" s="6" t="s">
        <v>156</v>
      </c>
      <c r="C7" s="35">
        <v>0</v>
      </c>
      <c r="D7" s="8"/>
      <c r="E7" s="18"/>
    </row>
    <row r="8" spans="1:5" ht="30" customHeight="1" x14ac:dyDescent="0.25">
      <c r="A8" s="31">
        <v>6</v>
      </c>
      <c r="B8" s="6" t="s">
        <v>303</v>
      </c>
      <c r="C8" s="35">
        <f>SUM(C4:C7)</f>
        <v>16</v>
      </c>
      <c r="D8" s="8"/>
      <c r="E8" s="18"/>
    </row>
    <row r="9" spans="1:5" ht="30" customHeight="1" x14ac:dyDescent="0.25">
      <c r="A9" s="73" t="s">
        <v>3</v>
      </c>
      <c r="B9" s="74"/>
      <c r="C9" s="74"/>
      <c r="D9" s="74"/>
      <c r="E9" s="75"/>
    </row>
    <row r="10" spans="1:5" ht="30" customHeight="1" x14ac:dyDescent="0.25">
      <c r="A10" s="31">
        <v>7</v>
      </c>
      <c r="B10" s="6" t="s">
        <v>9</v>
      </c>
      <c r="C10" s="35"/>
      <c r="D10" s="9"/>
      <c r="E10" s="18" t="s">
        <v>157</v>
      </c>
    </row>
    <row r="11" spans="1:5" ht="30" customHeight="1" x14ac:dyDescent="0.25">
      <c r="A11" s="20">
        <v>8</v>
      </c>
      <c r="B11" s="6" t="s">
        <v>158</v>
      </c>
      <c r="C11" s="35"/>
      <c r="D11" s="9"/>
      <c r="E11" s="18" t="s">
        <v>159</v>
      </c>
    </row>
    <row r="12" spans="1:5" ht="30" customHeight="1" x14ac:dyDescent="0.25">
      <c r="A12" s="70" t="s">
        <v>29</v>
      </c>
      <c r="B12" s="71"/>
      <c r="C12" s="71"/>
      <c r="D12" s="71"/>
      <c r="E12" s="72"/>
    </row>
    <row r="13" spans="1:5" ht="30" customHeight="1" x14ac:dyDescent="0.25">
      <c r="A13" s="20">
        <v>9</v>
      </c>
      <c r="B13" s="6" t="s">
        <v>10</v>
      </c>
      <c r="C13" s="35">
        <v>300</v>
      </c>
      <c r="D13" s="8" t="s">
        <v>1</v>
      </c>
      <c r="E13" s="23"/>
    </row>
    <row r="14" spans="1:5" ht="30" customHeight="1" x14ac:dyDescent="0.25">
      <c r="A14" s="20">
        <v>10</v>
      </c>
      <c r="B14" s="4" t="s">
        <v>30</v>
      </c>
      <c r="C14" s="35" t="s">
        <v>160</v>
      </c>
      <c r="D14" s="9" t="s">
        <v>162</v>
      </c>
      <c r="E14" s="23"/>
    </row>
    <row r="15" spans="1:5" ht="30" customHeight="1" x14ac:dyDescent="0.25">
      <c r="A15" s="20">
        <v>11</v>
      </c>
      <c r="B15" s="6" t="s">
        <v>11</v>
      </c>
      <c r="C15" s="35" t="s">
        <v>163</v>
      </c>
      <c r="D15" s="9" t="s">
        <v>164</v>
      </c>
      <c r="E15" s="23"/>
    </row>
    <row r="16" spans="1:5" ht="30" customHeight="1" x14ac:dyDescent="0.25">
      <c r="A16" s="20">
        <v>12</v>
      </c>
      <c r="B16" s="6" t="s">
        <v>12</v>
      </c>
      <c r="C16" s="35">
        <v>106</v>
      </c>
      <c r="D16" s="9"/>
      <c r="E16" s="23"/>
    </row>
    <row r="17" spans="1:5" ht="30" customHeight="1" x14ac:dyDescent="0.25">
      <c r="A17" s="20">
        <v>13</v>
      </c>
      <c r="B17" s="4" t="s">
        <v>31</v>
      </c>
      <c r="C17" s="35" t="s">
        <v>2</v>
      </c>
      <c r="D17" s="9"/>
      <c r="E17" s="23"/>
    </row>
    <row r="18" spans="1:5" ht="30" customHeight="1" x14ac:dyDescent="0.25">
      <c r="A18" s="73" t="s">
        <v>13</v>
      </c>
      <c r="B18" s="74"/>
      <c r="C18" s="74"/>
      <c r="D18" s="74"/>
      <c r="E18" s="75"/>
    </row>
    <row r="19" spans="1:5" ht="30" customHeight="1" x14ac:dyDescent="0.25">
      <c r="A19" s="20">
        <v>14</v>
      </c>
      <c r="B19" s="6" t="s">
        <v>90</v>
      </c>
      <c r="C19" s="7">
        <v>0</v>
      </c>
      <c r="D19" s="8" t="s">
        <v>14</v>
      </c>
      <c r="E19" s="18" t="s">
        <v>15</v>
      </c>
    </row>
    <row r="20" spans="1:5" ht="30" customHeight="1" x14ac:dyDescent="0.25">
      <c r="A20" s="20">
        <v>15</v>
      </c>
      <c r="B20" s="6" t="s">
        <v>165</v>
      </c>
      <c r="C20" s="7">
        <v>0</v>
      </c>
      <c r="D20" s="8" t="s">
        <v>14</v>
      </c>
      <c r="E20" s="18" t="s">
        <v>166</v>
      </c>
    </row>
    <row r="21" spans="1:5" ht="30" customHeight="1" x14ac:dyDescent="0.25">
      <c r="A21" s="20">
        <v>16</v>
      </c>
      <c r="B21" s="6" t="s">
        <v>168</v>
      </c>
      <c r="C21" s="7">
        <v>0</v>
      </c>
      <c r="D21" s="8" t="s">
        <v>14</v>
      </c>
      <c r="E21" s="23" t="s">
        <v>32</v>
      </c>
    </row>
    <row r="22" spans="1:5" ht="30" customHeight="1" x14ac:dyDescent="0.25">
      <c r="A22" s="20">
        <v>17</v>
      </c>
      <c r="B22" s="4" t="s">
        <v>169</v>
      </c>
      <c r="C22" s="7">
        <v>0</v>
      </c>
      <c r="D22" s="8" t="s">
        <v>170</v>
      </c>
      <c r="E22" s="23" t="s">
        <v>171</v>
      </c>
    </row>
    <row r="23" spans="1:5" ht="30" customHeight="1" x14ac:dyDescent="0.25">
      <c r="A23" s="73" t="s">
        <v>172</v>
      </c>
      <c r="B23" s="74"/>
      <c r="C23" s="74"/>
      <c r="D23" s="74"/>
      <c r="E23" s="75"/>
    </row>
    <row r="24" spans="1:5" ht="30" customHeight="1" x14ac:dyDescent="0.25">
      <c r="A24" s="20">
        <v>18</v>
      </c>
      <c r="B24" s="6" t="s">
        <v>18</v>
      </c>
      <c r="C24" s="35">
        <v>2</v>
      </c>
      <c r="D24" s="8" t="s">
        <v>19</v>
      </c>
      <c r="E24" s="18" t="s">
        <v>173</v>
      </c>
    </row>
    <row r="25" spans="1:5" ht="30" customHeight="1" x14ac:dyDescent="0.25">
      <c r="A25" s="48" t="s">
        <v>427</v>
      </c>
      <c r="B25" s="32" t="s">
        <v>428</v>
      </c>
      <c r="C25" s="49" t="s">
        <v>468</v>
      </c>
      <c r="D25" s="57"/>
      <c r="E25" s="60"/>
    </row>
    <row r="26" spans="1:5" ht="30" customHeight="1" x14ac:dyDescent="0.25">
      <c r="A26" s="48" t="s">
        <v>429</v>
      </c>
      <c r="B26" s="32" t="s">
        <v>430</v>
      </c>
      <c r="C26" s="49" t="s">
        <v>466</v>
      </c>
      <c r="D26" s="57"/>
      <c r="E26" s="60" t="s">
        <v>473</v>
      </c>
    </row>
    <row r="27" spans="1:5" ht="30" customHeight="1" x14ac:dyDescent="0.25">
      <c r="A27" s="48" t="s">
        <v>431</v>
      </c>
      <c r="B27" s="32" t="s">
        <v>432</v>
      </c>
      <c r="C27" s="49" t="s">
        <v>455</v>
      </c>
      <c r="D27" s="57"/>
      <c r="E27" s="60"/>
    </row>
    <row r="28" spans="1:5" ht="30" customHeight="1" x14ac:dyDescent="0.25">
      <c r="A28" s="48" t="s">
        <v>433</v>
      </c>
      <c r="B28" s="32" t="s">
        <v>434</v>
      </c>
      <c r="C28" s="49" t="s">
        <v>464</v>
      </c>
      <c r="D28" s="57"/>
      <c r="E28" s="60"/>
    </row>
    <row r="29" spans="1:5" ht="30" customHeight="1" x14ac:dyDescent="0.25">
      <c r="A29" s="20">
        <v>19</v>
      </c>
      <c r="B29" s="6" t="s">
        <v>16</v>
      </c>
      <c r="C29" s="35">
        <v>0</v>
      </c>
      <c r="D29" s="8" t="s">
        <v>14</v>
      </c>
      <c r="E29" s="23"/>
    </row>
    <row r="30" spans="1:5" ht="30" customHeight="1" x14ac:dyDescent="0.25">
      <c r="A30" s="20">
        <v>20</v>
      </c>
      <c r="B30" s="6" t="s">
        <v>17</v>
      </c>
      <c r="C30" s="35">
        <v>1</v>
      </c>
      <c r="D30" s="8" t="s">
        <v>14</v>
      </c>
      <c r="E30" s="23"/>
    </row>
    <row r="31" spans="1:5" ht="30" customHeight="1" x14ac:dyDescent="0.25">
      <c r="A31" s="20">
        <v>21</v>
      </c>
      <c r="B31" s="6" t="s">
        <v>174</v>
      </c>
      <c r="C31" s="35" t="s">
        <v>2</v>
      </c>
      <c r="D31" s="9"/>
      <c r="E31" s="23"/>
    </row>
    <row r="32" spans="1:5" ht="30" customHeight="1" x14ac:dyDescent="0.25">
      <c r="A32" s="73" t="s">
        <v>175</v>
      </c>
      <c r="B32" s="74"/>
      <c r="C32" s="74"/>
      <c r="D32" s="74"/>
      <c r="E32" s="75"/>
    </row>
    <row r="33" spans="1:5" ht="30" customHeight="1" x14ac:dyDescent="0.25">
      <c r="A33" s="20">
        <v>22</v>
      </c>
      <c r="B33" s="6" t="s">
        <v>176</v>
      </c>
      <c r="C33" s="35" t="s">
        <v>2</v>
      </c>
      <c r="D33" s="9"/>
      <c r="E33" s="23"/>
    </row>
    <row r="34" spans="1:5" ht="30" customHeight="1" x14ac:dyDescent="0.25">
      <c r="A34" s="20">
        <v>23</v>
      </c>
      <c r="B34" s="6" t="s">
        <v>177</v>
      </c>
      <c r="C34" s="35">
        <v>11</v>
      </c>
      <c r="D34" s="9" t="s">
        <v>164</v>
      </c>
      <c r="E34" s="18" t="s">
        <v>178</v>
      </c>
    </row>
    <row r="35" spans="1:5" ht="30" customHeight="1" x14ac:dyDescent="0.25">
      <c r="A35" s="20">
        <v>24</v>
      </c>
      <c r="B35" s="4" t="s">
        <v>33</v>
      </c>
      <c r="C35" s="35">
        <f>C34</f>
        <v>11</v>
      </c>
      <c r="D35" s="9" t="s">
        <v>164</v>
      </c>
      <c r="E35" s="18" t="s">
        <v>53</v>
      </c>
    </row>
    <row r="36" spans="1:5" ht="30" customHeight="1" x14ac:dyDescent="0.25">
      <c r="A36" s="20">
        <v>25</v>
      </c>
      <c r="B36" s="4" t="s">
        <v>179</v>
      </c>
      <c r="C36" s="7" t="s">
        <v>180</v>
      </c>
      <c r="D36" s="9"/>
      <c r="E36" s="18"/>
    </row>
    <row r="37" spans="1:5" ht="30" customHeight="1" x14ac:dyDescent="0.25">
      <c r="A37" s="20">
        <v>26</v>
      </c>
      <c r="B37" s="4" t="s">
        <v>181</v>
      </c>
      <c r="C37" s="7" t="s">
        <v>180</v>
      </c>
      <c r="D37" s="9"/>
      <c r="E37" s="18"/>
    </row>
    <row r="38" spans="1:5" ht="30" customHeight="1" x14ac:dyDescent="0.25">
      <c r="A38" s="73" t="s">
        <v>20</v>
      </c>
      <c r="B38" s="74"/>
      <c r="C38" s="74"/>
      <c r="D38" s="74"/>
      <c r="E38" s="75"/>
    </row>
    <row r="39" spans="1:5" ht="30" customHeight="1" x14ac:dyDescent="0.25">
      <c r="A39" s="20">
        <v>27</v>
      </c>
      <c r="B39" s="6" t="s">
        <v>21</v>
      </c>
      <c r="C39" s="35" t="s">
        <v>2</v>
      </c>
      <c r="D39" s="9"/>
      <c r="E39" s="18" t="s">
        <v>22</v>
      </c>
    </row>
    <row r="40" spans="1:5" ht="30" customHeight="1" x14ac:dyDescent="0.25">
      <c r="A40" s="20">
        <v>28</v>
      </c>
      <c r="B40" s="6" t="s">
        <v>23</v>
      </c>
      <c r="C40" s="35" t="s">
        <v>2</v>
      </c>
      <c r="D40" s="9"/>
      <c r="E40" s="18" t="s">
        <v>182</v>
      </c>
    </row>
    <row r="41" spans="1:5" ht="30" customHeight="1" x14ac:dyDescent="0.25">
      <c r="A41" s="20">
        <v>29</v>
      </c>
      <c r="B41" s="6" t="s">
        <v>24</v>
      </c>
      <c r="C41" s="35" t="s">
        <v>2</v>
      </c>
      <c r="D41" s="9"/>
      <c r="E41" s="18"/>
    </row>
    <row r="42" spans="1:5" ht="30" customHeight="1" x14ac:dyDescent="0.25">
      <c r="A42" s="73" t="s">
        <v>183</v>
      </c>
      <c r="B42" s="71"/>
      <c r="C42" s="71"/>
      <c r="D42" s="71"/>
      <c r="E42" s="72"/>
    </row>
    <row r="43" spans="1:5" ht="30" customHeight="1" x14ac:dyDescent="0.25">
      <c r="A43" s="20">
        <v>30</v>
      </c>
      <c r="B43" s="6" t="s">
        <v>184</v>
      </c>
      <c r="C43" s="35">
        <v>7</v>
      </c>
      <c r="D43" s="9" t="s">
        <v>185</v>
      </c>
      <c r="E43" s="18" t="s">
        <v>186</v>
      </c>
    </row>
    <row r="44" spans="1:5" ht="30" customHeight="1" x14ac:dyDescent="0.25">
      <c r="A44" s="20">
        <v>31</v>
      </c>
      <c r="B44" s="6" t="s">
        <v>187</v>
      </c>
      <c r="C44" s="35">
        <v>0</v>
      </c>
      <c r="D44" s="9" t="s">
        <v>185</v>
      </c>
      <c r="E44" s="18" t="s">
        <v>188</v>
      </c>
    </row>
    <row r="45" spans="1:5" ht="30" customHeight="1" x14ac:dyDescent="0.25">
      <c r="A45" s="20">
        <v>32</v>
      </c>
      <c r="B45" s="6" t="s">
        <v>189</v>
      </c>
      <c r="C45" s="35">
        <v>0</v>
      </c>
      <c r="D45" s="9" t="s">
        <v>185</v>
      </c>
      <c r="E45" s="18"/>
    </row>
    <row r="46" spans="1:5" ht="30" customHeight="1" x14ac:dyDescent="0.25">
      <c r="A46" s="20">
        <v>33</v>
      </c>
      <c r="B46" s="4" t="s">
        <v>190</v>
      </c>
      <c r="C46" s="35">
        <v>6</v>
      </c>
      <c r="D46" s="9" t="s">
        <v>192</v>
      </c>
      <c r="E46" s="23"/>
    </row>
    <row r="47" spans="1:5" ht="30" customHeight="1" x14ac:dyDescent="0.25">
      <c r="A47" s="20">
        <v>34</v>
      </c>
      <c r="B47" s="6" t="s">
        <v>146</v>
      </c>
      <c r="C47" s="35">
        <f>C46+C45</f>
        <v>6</v>
      </c>
      <c r="D47" s="9" t="s">
        <v>149</v>
      </c>
      <c r="E47" s="23"/>
    </row>
    <row r="48" spans="1:5" ht="30" customHeight="1" x14ac:dyDescent="0.25">
      <c r="A48" s="20">
        <v>35</v>
      </c>
      <c r="B48" s="4" t="s">
        <v>147</v>
      </c>
      <c r="C48" s="35">
        <v>5</v>
      </c>
      <c r="D48" s="9"/>
      <c r="E48" s="23"/>
    </row>
    <row r="49" spans="1:5" ht="30" customHeight="1" x14ac:dyDescent="0.25">
      <c r="A49" s="20">
        <v>36</v>
      </c>
      <c r="B49" s="39" t="s">
        <v>148</v>
      </c>
      <c r="C49" s="35">
        <v>2</v>
      </c>
      <c r="D49" s="9" t="s">
        <v>192</v>
      </c>
      <c r="E49" s="38" t="s">
        <v>401</v>
      </c>
    </row>
    <row r="50" spans="1:5" ht="30" customHeight="1" x14ac:dyDescent="0.25">
      <c r="A50" s="20">
        <v>37</v>
      </c>
      <c r="B50" s="6" t="s">
        <v>194</v>
      </c>
      <c r="C50" s="35"/>
      <c r="D50" s="9"/>
      <c r="E50" s="23"/>
    </row>
    <row r="51" spans="1:5" ht="30" customHeight="1" x14ac:dyDescent="0.25">
      <c r="A51" s="25" t="s">
        <v>411</v>
      </c>
      <c r="B51" s="6" t="s">
        <v>35</v>
      </c>
      <c r="C51" s="35">
        <v>0</v>
      </c>
      <c r="D51" s="9" t="s">
        <v>164</v>
      </c>
      <c r="E51" s="23"/>
    </row>
    <row r="52" spans="1:5" ht="30" customHeight="1" x14ac:dyDescent="0.25">
      <c r="A52" s="25" t="s">
        <v>130</v>
      </c>
      <c r="B52" s="6" t="s">
        <v>36</v>
      </c>
      <c r="C52" s="35">
        <v>5</v>
      </c>
      <c r="D52" s="9" t="s">
        <v>164</v>
      </c>
      <c r="E52" s="23"/>
    </row>
    <row r="53" spans="1:5" ht="30" customHeight="1" x14ac:dyDescent="0.25">
      <c r="A53" s="25" t="s">
        <v>131</v>
      </c>
      <c r="B53" s="6" t="s">
        <v>195</v>
      </c>
      <c r="C53" s="35">
        <v>0</v>
      </c>
      <c r="D53" s="9" t="s">
        <v>164</v>
      </c>
      <c r="E53" s="23"/>
    </row>
    <row r="54" spans="1:5" ht="30" customHeight="1" x14ac:dyDescent="0.25">
      <c r="A54" s="25" t="s">
        <v>132</v>
      </c>
      <c r="B54" s="6" t="s">
        <v>196</v>
      </c>
      <c r="C54" s="35">
        <v>2</v>
      </c>
      <c r="D54" s="9" t="s">
        <v>164</v>
      </c>
      <c r="E54" s="23"/>
    </row>
    <row r="55" spans="1:5" ht="30" customHeight="1" x14ac:dyDescent="0.25">
      <c r="A55" s="25" t="s">
        <v>133</v>
      </c>
      <c r="B55" s="6" t="s">
        <v>197</v>
      </c>
      <c r="C55" s="35">
        <v>0</v>
      </c>
      <c r="D55" s="9" t="s">
        <v>164</v>
      </c>
      <c r="E55" s="23" t="s">
        <v>199</v>
      </c>
    </row>
    <row r="56" spans="1:5" ht="30" customHeight="1" x14ac:dyDescent="0.25">
      <c r="A56" s="20">
        <v>38</v>
      </c>
      <c r="B56" s="6" t="s">
        <v>201</v>
      </c>
      <c r="C56" s="35" t="s">
        <v>96</v>
      </c>
      <c r="D56" s="9"/>
      <c r="E56" s="23"/>
    </row>
    <row r="57" spans="1:5" ht="30" customHeight="1" x14ac:dyDescent="0.25">
      <c r="A57" s="20">
        <v>39</v>
      </c>
      <c r="B57" s="6" t="s">
        <v>203</v>
      </c>
      <c r="C57" s="35" t="s">
        <v>180</v>
      </c>
      <c r="D57" s="9"/>
      <c r="E57" s="23"/>
    </row>
    <row r="58" spans="1:5" ht="30" customHeight="1" x14ac:dyDescent="0.25">
      <c r="A58" s="20">
        <v>40</v>
      </c>
      <c r="B58" s="6" t="s">
        <v>204</v>
      </c>
      <c r="C58" s="35" t="s">
        <v>205</v>
      </c>
      <c r="D58" s="9"/>
      <c r="E58" s="23"/>
    </row>
    <row r="59" spans="1:5" ht="32.4" x14ac:dyDescent="0.25">
      <c r="A59" s="20">
        <v>41</v>
      </c>
      <c r="B59" s="14" t="s">
        <v>206</v>
      </c>
      <c r="C59" s="37" t="s">
        <v>469</v>
      </c>
      <c r="D59" s="15" t="s">
        <v>164</v>
      </c>
      <c r="E59" s="23" t="s">
        <v>467</v>
      </c>
    </row>
    <row r="60" spans="1:5" ht="30" customHeight="1" x14ac:dyDescent="0.25">
      <c r="A60" s="73" t="s">
        <v>208</v>
      </c>
      <c r="B60" s="71"/>
      <c r="C60" s="71"/>
      <c r="D60" s="71"/>
      <c r="E60" s="72"/>
    </row>
    <row r="61" spans="1:5" ht="30" customHeight="1" x14ac:dyDescent="0.25">
      <c r="A61" s="20">
        <v>42</v>
      </c>
      <c r="B61" s="4" t="s">
        <v>209</v>
      </c>
      <c r="C61" s="35">
        <v>3</v>
      </c>
      <c r="D61" s="9" t="s">
        <v>185</v>
      </c>
      <c r="E61" s="23"/>
    </row>
    <row r="62" spans="1:5" ht="30" customHeight="1" x14ac:dyDescent="0.25">
      <c r="A62" s="20">
        <v>43</v>
      </c>
      <c r="B62" s="4" t="s">
        <v>210</v>
      </c>
      <c r="C62" s="35">
        <v>0</v>
      </c>
      <c r="D62" s="9" t="s">
        <v>185</v>
      </c>
      <c r="E62" s="18"/>
    </row>
    <row r="63" spans="1:5" ht="30" customHeight="1" x14ac:dyDescent="0.25">
      <c r="A63" s="20">
        <v>44</v>
      </c>
      <c r="B63" s="4" t="s">
        <v>212</v>
      </c>
      <c r="C63" s="35">
        <v>3</v>
      </c>
      <c r="D63" s="9" t="s">
        <v>185</v>
      </c>
      <c r="E63" s="18" t="s">
        <v>402</v>
      </c>
    </row>
    <row r="64" spans="1:5" ht="30" customHeight="1" x14ac:dyDescent="0.25">
      <c r="A64" s="20">
        <v>45</v>
      </c>
      <c r="B64" s="32" t="s">
        <v>106</v>
      </c>
      <c r="C64" s="35">
        <v>3</v>
      </c>
      <c r="D64" s="9" t="s">
        <v>192</v>
      </c>
      <c r="E64" s="23"/>
    </row>
    <row r="65" spans="1:5" ht="30" customHeight="1" x14ac:dyDescent="0.25">
      <c r="A65" s="20">
        <v>46</v>
      </c>
      <c r="B65" s="6" t="s">
        <v>214</v>
      </c>
      <c r="C65" s="35">
        <v>1</v>
      </c>
      <c r="D65" s="9" t="s">
        <v>164</v>
      </c>
      <c r="E65" s="40" t="s">
        <v>403</v>
      </c>
    </row>
    <row r="66" spans="1:5" ht="30" customHeight="1" x14ac:dyDescent="0.25">
      <c r="A66" s="20">
        <v>47</v>
      </c>
      <c r="B66" s="6" t="s">
        <v>98</v>
      </c>
      <c r="C66" s="35">
        <v>0</v>
      </c>
      <c r="D66" s="9" t="s">
        <v>192</v>
      </c>
      <c r="E66" s="18"/>
    </row>
    <row r="67" spans="1:5" ht="30" customHeight="1" x14ac:dyDescent="0.25">
      <c r="A67" s="20">
        <v>48</v>
      </c>
      <c r="B67" s="6" t="s">
        <v>194</v>
      </c>
      <c r="C67" s="35"/>
      <c r="D67" s="9"/>
      <c r="E67" s="18"/>
    </row>
    <row r="68" spans="1:5" ht="30" customHeight="1" x14ac:dyDescent="0.25">
      <c r="A68" s="25" t="s">
        <v>412</v>
      </c>
      <c r="B68" s="6" t="s">
        <v>35</v>
      </c>
      <c r="C68" s="35">
        <v>0</v>
      </c>
      <c r="D68" s="9" t="s">
        <v>164</v>
      </c>
      <c r="E68" s="23"/>
    </row>
    <row r="69" spans="1:5" ht="30" customHeight="1" x14ac:dyDescent="0.25">
      <c r="A69" s="25" t="s">
        <v>136</v>
      </c>
      <c r="B69" s="6" t="s">
        <v>36</v>
      </c>
      <c r="C69" s="35">
        <v>1</v>
      </c>
      <c r="D69" s="9" t="s">
        <v>164</v>
      </c>
      <c r="E69" s="18"/>
    </row>
    <row r="70" spans="1:5" ht="30" customHeight="1" x14ac:dyDescent="0.25">
      <c r="A70" s="25" t="s">
        <v>137</v>
      </c>
      <c r="B70" s="6" t="s">
        <v>195</v>
      </c>
      <c r="C70" s="35">
        <v>0</v>
      </c>
      <c r="D70" s="9" t="s">
        <v>164</v>
      </c>
      <c r="E70" s="23"/>
    </row>
    <row r="71" spans="1:5" ht="30" customHeight="1" x14ac:dyDescent="0.25">
      <c r="A71" s="25" t="s">
        <v>138</v>
      </c>
      <c r="B71" s="6" t="s">
        <v>196</v>
      </c>
      <c r="C71" s="35">
        <v>0</v>
      </c>
      <c r="D71" s="9" t="s">
        <v>164</v>
      </c>
      <c r="E71" s="18"/>
    </row>
    <row r="72" spans="1:5" ht="30" customHeight="1" x14ac:dyDescent="0.25">
      <c r="A72" s="25" t="s">
        <v>139</v>
      </c>
      <c r="B72" s="6" t="s">
        <v>197</v>
      </c>
      <c r="C72" s="35">
        <v>0</v>
      </c>
      <c r="D72" s="9"/>
      <c r="E72" s="18"/>
    </row>
    <row r="73" spans="1:5" ht="30" customHeight="1" x14ac:dyDescent="0.25">
      <c r="A73" s="20">
        <v>49</v>
      </c>
      <c r="B73" s="6" t="s">
        <v>201</v>
      </c>
      <c r="C73" s="35" t="s">
        <v>96</v>
      </c>
      <c r="D73" s="9"/>
      <c r="E73" s="18"/>
    </row>
    <row r="74" spans="1:5" ht="30" customHeight="1" x14ac:dyDescent="0.25">
      <c r="A74" s="20">
        <v>50</v>
      </c>
      <c r="B74" s="6" t="s">
        <v>203</v>
      </c>
      <c r="C74" s="35" t="s">
        <v>180</v>
      </c>
      <c r="D74" s="9"/>
      <c r="E74" s="18"/>
    </row>
    <row r="75" spans="1:5" ht="30" customHeight="1" x14ac:dyDescent="0.25">
      <c r="A75" s="20">
        <v>51</v>
      </c>
      <c r="B75" s="6" t="s">
        <v>204</v>
      </c>
      <c r="C75" s="35" t="s">
        <v>205</v>
      </c>
      <c r="D75" s="9"/>
      <c r="E75" s="23"/>
    </row>
    <row r="76" spans="1:5" ht="64.8" x14ac:dyDescent="0.25">
      <c r="A76" s="20">
        <v>52</v>
      </c>
      <c r="B76" s="14" t="s">
        <v>206</v>
      </c>
      <c r="C76" s="36" t="str">
        <f>C61+C62-C65&amp;"/"&amp;C68+C69+C72</f>
        <v>2/1</v>
      </c>
      <c r="D76" s="15" t="s">
        <v>164</v>
      </c>
      <c r="E76" s="23" t="s">
        <v>404</v>
      </c>
    </row>
    <row r="77" spans="1:5" ht="30" customHeight="1" x14ac:dyDescent="0.25">
      <c r="A77" s="61" t="s">
        <v>217</v>
      </c>
      <c r="B77" s="62"/>
      <c r="C77" s="62"/>
      <c r="D77" s="62"/>
      <c r="E77" s="63"/>
    </row>
    <row r="78" spans="1:5" ht="30" customHeight="1" x14ac:dyDescent="0.25">
      <c r="A78" s="20">
        <v>53</v>
      </c>
      <c r="B78" s="4" t="s">
        <v>218</v>
      </c>
      <c r="C78" s="35">
        <v>3</v>
      </c>
      <c r="D78" s="9" t="s">
        <v>185</v>
      </c>
      <c r="E78" s="23"/>
    </row>
    <row r="79" spans="1:5" ht="30" customHeight="1" x14ac:dyDescent="0.25">
      <c r="A79" s="20">
        <v>54</v>
      </c>
      <c r="B79" s="4" t="s">
        <v>210</v>
      </c>
      <c r="C79" s="35">
        <v>3</v>
      </c>
      <c r="D79" s="9" t="s">
        <v>185</v>
      </c>
      <c r="E79" s="23" t="s">
        <v>405</v>
      </c>
    </row>
    <row r="80" spans="1:5" ht="30" customHeight="1" x14ac:dyDescent="0.25">
      <c r="A80" s="20">
        <v>55</v>
      </c>
      <c r="B80" s="4" t="s">
        <v>212</v>
      </c>
      <c r="C80" s="35">
        <v>1</v>
      </c>
      <c r="D80" s="9" t="s">
        <v>185</v>
      </c>
      <c r="E80" s="18" t="s">
        <v>406</v>
      </c>
    </row>
    <row r="81" spans="1:5" ht="30" customHeight="1" x14ac:dyDescent="0.25">
      <c r="A81" s="20">
        <v>56</v>
      </c>
      <c r="B81" s="6" t="s">
        <v>220</v>
      </c>
      <c r="C81" s="35">
        <v>2</v>
      </c>
      <c r="D81" s="9" t="s">
        <v>192</v>
      </c>
      <c r="E81" s="23"/>
    </row>
    <row r="82" spans="1:5" ht="30" customHeight="1" x14ac:dyDescent="0.25">
      <c r="A82" s="20">
        <v>57</v>
      </c>
      <c r="B82" s="6" t="s">
        <v>221</v>
      </c>
      <c r="C82" s="35">
        <v>1</v>
      </c>
      <c r="D82" s="9" t="s">
        <v>164</v>
      </c>
      <c r="E82" s="23" t="s">
        <v>275</v>
      </c>
    </row>
    <row r="83" spans="1:5" ht="30" customHeight="1" x14ac:dyDescent="0.25">
      <c r="A83" s="20">
        <v>58</v>
      </c>
      <c r="B83" s="6" t="s">
        <v>223</v>
      </c>
      <c r="C83" s="35">
        <v>0</v>
      </c>
      <c r="D83" s="9" t="s">
        <v>164</v>
      </c>
      <c r="E83" s="23"/>
    </row>
    <row r="84" spans="1:5" ht="30" customHeight="1" x14ac:dyDescent="0.25">
      <c r="A84" s="20">
        <v>59</v>
      </c>
      <c r="B84" s="6" t="s">
        <v>224</v>
      </c>
      <c r="C84" s="35">
        <v>1</v>
      </c>
      <c r="D84" s="9" t="s">
        <v>164</v>
      </c>
      <c r="E84" s="33"/>
    </row>
    <row r="85" spans="1:5" ht="30" customHeight="1" x14ac:dyDescent="0.25">
      <c r="A85" s="20">
        <v>60</v>
      </c>
      <c r="B85" s="6" t="s">
        <v>194</v>
      </c>
      <c r="C85" s="35"/>
      <c r="D85" s="9"/>
      <c r="E85" s="33"/>
    </row>
    <row r="86" spans="1:5" ht="30" customHeight="1" x14ac:dyDescent="0.25">
      <c r="A86" s="25" t="s">
        <v>413</v>
      </c>
      <c r="B86" s="6" t="s">
        <v>35</v>
      </c>
      <c r="C86" s="35">
        <v>0</v>
      </c>
      <c r="D86" s="9" t="s">
        <v>164</v>
      </c>
      <c r="E86" s="33"/>
    </row>
    <row r="87" spans="1:5" ht="30" customHeight="1" x14ac:dyDescent="0.25">
      <c r="A87" s="25" t="s">
        <v>142</v>
      </c>
      <c r="B87" s="6" t="s">
        <v>36</v>
      </c>
      <c r="C87" s="35">
        <v>1</v>
      </c>
      <c r="D87" s="9" t="s">
        <v>164</v>
      </c>
      <c r="E87" s="33"/>
    </row>
    <row r="88" spans="1:5" ht="30" customHeight="1" x14ac:dyDescent="0.25">
      <c r="A88" s="25" t="s">
        <v>143</v>
      </c>
      <c r="B88" s="6" t="s">
        <v>195</v>
      </c>
      <c r="C88" s="35">
        <v>0</v>
      </c>
      <c r="D88" s="9" t="s">
        <v>164</v>
      </c>
      <c r="E88" s="33"/>
    </row>
    <row r="89" spans="1:5" ht="30" customHeight="1" x14ac:dyDescent="0.25">
      <c r="A89" s="25" t="s">
        <v>144</v>
      </c>
      <c r="B89" s="6" t="s">
        <v>196</v>
      </c>
      <c r="C89" s="35">
        <v>0</v>
      </c>
      <c r="D89" s="9" t="s">
        <v>164</v>
      </c>
      <c r="E89" s="33"/>
    </row>
    <row r="90" spans="1:5" ht="30" customHeight="1" x14ac:dyDescent="0.25">
      <c r="A90" s="25" t="s">
        <v>145</v>
      </c>
      <c r="B90" s="6" t="s">
        <v>197</v>
      </c>
      <c r="C90" s="35">
        <v>0</v>
      </c>
      <c r="D90" s="9"/>
      <c r="E90" s="33"/>
    </row>
    <row r="91" spans="1:5" ht="30" customHeight="1" x14ac:dyDescent="0.25">
      <c r="A91" s="20">
        <v>61</v>
      </c>
      <c r="B91" s="6" t="s">
        <v>201</v>
      </c>
      <c r="C91" s="35" t="s">
        <v>96</v>
      </c>
      <c r="D91" s="9"/>
      <c r="E91" s="18"/>
    </row>
    <row r="92" spans="1:5" ht="30" customHeight="1" x14ac:dyDescent="0.25">
      <c r="A92" s="26">
        <v>62</v>
      </c>
      <c r="B92" s="6" t="s">
        <v>203</v>
      </c>
      <c r="C92" s="35" t="s">
        <v>180</v>
      </c>
      <c r="D92" s="9"/>
      <c r="E92" s="18"/>
    </row>
    <row r="93" spans="1:5" ht="30" customHeight="1" x14ac:dyDescent="0.25">
      <c r="A93" s="26">
        <v>63</v>
      </c>
      <c r="B93" s="6" t="s">
        <v>204</v>
      </c>
      <c r="C93" s="35" t="s">
        <v>205</v>
      </c>
      <c r="D93" s="15"/>
      <c r="E93" s="23"/>
    </row>
    <row r="94" spans="1:5" ht="64.8" x14ac:dyDescent="0.25">
      <c r="A94" s="26">
        <v>64</v>
      </c>
      <c r="B94" s="14" t="s">
        <v>206</v>
      </c>
      <c r="C94" s="36" t="str">
        <f>C78+C79-C84&amp;"/"&amp;C86+C87+C90</f>
        <v>5/1</v>
      </c>
      <c r="D94" s="9" t="s">
        <v>164</v>
      </c>
      <c r="E94" s="23" t="s">
        <v>407</v>
      </c>
    </row>
    <row r="95" spans="1:5" ht="30" customHeight="1" x14ac:dyDescent="0.25">
      <c r="A95" s="64" t="s">
        <v>226</v>
      </c>
      <c r="B95" s="65"/>
      <c r="C95" s="65"/>
      <c r="D95" s="65"/>
      <c r="E95" s="66"/>
    </row>
    <row r="96" spans="1:5" ht="30" customHeight="1" x14ac:dyDescent="0.25">
      <c r="A96" s="26">
        <v>65</v>
      </c>
      <c r="B96" s="14" t="s">
        <v>227</v>
      </c>
      <c r="C96" s="35">
        <v>0</v>
      </c>
      <c r="D96" s="15" t="s">
        <v>228</v>
      </c>
      <c r="E96" s="27"/>
    </row>
    <row r="97" spans="1:5" ht="30" customHeight="1" x14ac:dyDescent="0.25">
      <c r="A97" s="26">
        <v>66</v>
      </c>
      <c r="B97" s="14" t="s">
        <v>229</v>
      </c>
      <c r="C97" s="35">
        <f>C82+C83</f>
        <v>1</v>
      </c>
      <c r="D97" s="15" t="s">
        <v>228</v>
      </c>
      <c r="E97" s="27" t="s">
        <v>275</v>
      </c>
    </row>
    <row r="98" spans="1:5" ht="30" customHeight="1" x14ac:dyDescent="0.25">
      <c r="A98" s="26">
        <v>67</v>
      </c>
      <c r="B98" s="14" t="s">
        <v>230</v>
      </c>
      <c r="C98" s="35">
        <f>C44*2+C45+C62*2+C63+C79*2+C80</f>
        <v>10</v>
      </c>
      <c r="D98" s="15" t="s">
        <v>231</v>
      </c>
      <c r="E98" s="27" t="s">
        <v>232</v>
      </c>
    </row>
    <row r="99" spans="1:5" ht="30" customHeight="1" x14ac:dyDescent="0.25">
      <c r="A99" s="26">
        <v>68</v>
      </c>
      <c r="B99" s="14" t="s">
        <v>233</v>
      </c>
      <c r="C99" s="35">
        <v>45</v>
      </c>
      <c r="D99" s="15" t="s">
        <v>170</v>
      </c>
      <c r="E99" s="27" t="s">
        <v>408</v>
      </c>
    </row>
    <row r="100" spans="1:5" ht="30" customHeight="1" x14ac:dyDescent="0.25">
      <c r="A100" s="26">
        <v>69</v>
      </c>
      <c r="B100" s="14" t="s">
        <v>206</v>
      </c>
      <c r="C100" s="36" t="str">
        <f>(LEFT(C59,FIND("/",C59)-1)+LEFT(C76,FIND("/",C76)-1)+LEFT(C94,FIND("/",C94)-1))&amp;"/"&amp;RIGHT(C59,FIND("/",C59)-1)+RIGHT(C76,FIND("/",C76)-1)+RIGHT(C94,FIND("/",C94)-1)</f>
        <v>7/7</v>
      </c>
      <c r="D100" s="15" t="s">
        <v>164</v>
      </c>
      <c r="E100" s="27"/>
    </row>
    <row r="101" spans="1:5" ht="30" customHeight="1" x14ac:dyDescent="0.25">
      <c r="A101" s="26">
        <v>70</v>
      </c>
      <c r="B101" s="14" t="s">
        <v>234</v>
      </c>
      <c r="C101" s="37" t="s">
        <v>258</v>
      </c>
      <c r="D101" s="15" t="s">
        <v>164</v>
      </c>
      <c r="E101" s="23" t="s">
        <v>409</v>
      </c>
    </row>
    <row r="102" spans="1:5" ht="30" customHeight="1" x14ac:dyDescent="0.25">
      <c r="A102" s="26">
        <v>71</v>
      </c>
      <c r="B102" s="14" t="s">
        <v>60</v>
      </c>
      <c r="C102" s="35">
        <f>C83</f>
        <v>0</v>
      </c>
      <c r="D102" s="15" t="s">
        <v>164</v>
      </c>
      <c r="E102" s="27"/>
    </row>
    <row r="103" spans="1:5" ht="30" customHeight="1" x14ac:dyDescent="0.25">
      <c r="A103" s="26">
        <v>72</v>
      </c>
      <c r="B103" s="14" t="s">
        <v>238</v>
      </c>
      <c r="C103" s="35">
        <v>1</v>
      </c>
      <c r="D103" s="15" t="s">
        <v>164</v>
      </c>
      <c r="E103" s="27" t="s">
        <v>410</v>
      </c>
    </row>
    <row r="104" spans="1:5" ht="30" customHeight="1" x14ac:dyDescent="0.25">
      <c r="A104" s="26">
        <v>73</v>
      </c>
      <c r="B104" s="14" t="s">
        <v>241</v>
      </c>
      <c r="C104" s="35">
        <v>0</v>
      </c>
      <c r="D104" s="15" t="s">
        <v>164</v>
      </c>
      <c r="E104" s="27"/>
    </row>
    <row r="105" spans="1:5" ht="30" customHeight="1" thickBot="1" x14ac:dyDescent="0.3">
      <c r="A105" s="28">
        <v>74</v>
      </c>
      <c r="B105" s="29" t="s">
        <v>242</v>
      </c>
      <c r="C105" s="55">
        <v>1</v>
      </c>
      <c r="D105" s="30" t="s">
        <v>164</v>
      </c>
      <c r="E105" s="34" t="s">
        <v>275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tabSelected="1"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67" t="s">
        <v>414</v>
      </c>
      <c r="B1" s="68"/>
      <c r="C1" s="68"/>
      <c r="D1" s="68"/>
      <c r="E1" s="69"/>
    </row>
    <row r="2" spans="1:5" ht="30" customHeight="1" x14ac:dyDescent="0.25">
      <c r="A2" s="58" t="s">
        <v>4</v>
      </c>
      <c r="B2" s="56" t="s">
        <v>5</v>
      </c>
      <c r="C2" s="56" t="s">
        <v>6</v>
      </c>
      <c r="D2" s="56" t="s">
        <v>7</v>
      </c>
      <c r="E2" s="59" t="s">
        <v>8</v>
      </c>
    </row>
    <row r="3" spans="1:5" ht="30" customHeight="1" x14ac:dyDescent="0.25">
      <c r="A3" s="31">
        <v>1</v>
      </c>
      <c r="B3" s="6" t="s">
        <v>151</v>
      </c>
      <c r="C3" s="35">
        <v>6</v>
      </c>
      <c r="D3" s="8" t="s">
        <v>27</v>
      </c>
      <c r="E3" s="18" t="s">
        <v>28</v>
      </c>
    </row>
    <row r="4" spans="1:5" ht="30" customHeight="1" x14ac:dyDescent="0.25">
      <c r="A4" s="31">
        <v>2</v>
      </c>
      <c r="B4" s="6" t="s">
        <v>152</v>
      </c>
      <c r="C4" s="35">
        <v>6</v>
      </c>
      <c r="D4" s="9"/>
      <c r="E4" s="18" t="s">
        <v>153</v>
      </c>
    </row>
    <row r="5" spans="1:5" ht="30" customHeight="1" x14ac:dyDescent="0.25">
      <c r="A5" s="31">
        <v>3</v>
      </c>
      <c r="B5" s="6" t="s">
        <v>154</v>
      </c>
      <c r="C5" s="35">
        <v>1</v>
      </c>
      <c r="D5" s="9"/>
      <c r="E5" s="18" t="s">
        <v>67</v>
      </c>
    </row>
    <row r="6" spans="1:5" ht="30" customHeight="1" x14ac:dyDescent="0.25">
      <c r="A6" s="31">
        <v>4</v>
      </c>
      <c r="B6" s="6" t="s">
        <v>155</v>
      </c>
      <c r="C6" s="35">
        <v>4</v>
      </c>
      <c r="D6" s="8"/>
      <c r="E6" s="18" t="s">
        <v>92</v>
      </c>
    </row>
    <row r="7" spans="1:5" ht="30" customHeight="1" x14ac:dyDescent="0.25">
      <c r="A7" s="31">
        <v>5</v>
      </c>
      <c r="B7" s="6" t="s">
        <v>156</v>
      </c>
      <c r="C7" s="35">
        <v>1</v>
      </c>
      <c r="D7" s="8"/>
      <c r="E7" s="18"/>
    </row>
    <row r="8" spans="1:5" ht="30" customHeight="1" x14ac:dyDescent="0.25">
      <c r="A8" s="31">
        <v>6</v>
      </c>
      <c r="B8" s="6" t="s">
        <v>303</v>
      </c>
      <c r="C8" s="35">
        <f>SUM(C4:C7)</f>
        <v>12</v>
      </c>
      <c r="D8" s="8"/>
      <c r="E8" s="18"/>
    </row>
    <row r="9" spans="1:5" ht="30" customHeight="1" x14ac:dyDescent="0.25">
      <c r="A9" s="73" t="s">
        <v>3</v>
      </c>
      <c r="B9" s="74"/>
      <c r="C9" s="74"/>
      <c r="D9" s="74"/>
      <c r="E9" s="75"/>
    </row>
    <row r="10" spans="1:5" ht="30" customHeight="1" x14ac:dyDescent="0.25">
      <c r="A10" s="31">
        <v>7</v>
      </c>
      <c r="B10" s="6" t="s">
        <v>9</v>
      </c>
      <c r="C10" s="35"/>
      <c r="D10" s="9"/>
      <c r="E10" s="18" t="s">
        <v>157</v>
      </c>
    </row>
    <row r="11" spans="1:5" ht="30" customHeight="1" x14ac:dyDescent="0.25">
      <c r="A11" s="20">
        <v>8</v>
      </c>
      <c r="B11" s="6" t="s">
        <v>158</v>
      </c>
      <c r="C11" s="35"/>
      <c r="D11" s="9"/>
      <c r="E11" s="18" t="s">
        <v>159</v>
      </c>
    </row>
    <row r="12" spans="1:5" ht="30" customHeight="1" x14ac:dyDescent="0.25">
      <c r="A12" s="70" t="s">
        <v>29</v>
      </c>
      <c r="B12" s="71"/>
      <c r="C12" s="71"/>
      <c r="D12" s="71"/>
      <c r="E12" s="72"/>
    </row>
    <row r="13" spans="1:5" ht="30" customHeight="1" x14ac:dyDescent="0.25">
      <c r="A13" s="20">
        <v>9</v>
      </c>
      <c r="B13" s="6" t="s">
        <v>10</v>
      </c>
      <c r="C13" s="35">
        <v>300</v>
      </c>
      <c r="D13" s="8" t="s">
        <v>1</v>
      </c>
      <c r="E13" s="23"/>
    </row>
    <row r="14" spans="1:5" ht="30" customHeight="1" x14ac:dyDescent="0.25">
      <c r="A14" s="20">
        <v>10</v>
      </c>
      <c r="B14" s="4" t="s">
        <v>30</v>
      </c>
      <c r="C14" s="35" t="s">
        <v>160</v>
      </c>
      <c r="D14" s="9" t="s">
        <v>162</v>
      </c>
      <c r="E14" s="23"/>
    </row>
    <row r="15" spans="1:5" ht="30" customHeight="1" x14ac:dyDescent="0.25">
      <c r="A15" s="20">
        <v>11</v>
      </c>
      <c r="B15" s="6" t="s">
        <v>11</v>
      </c>
      <c r="C15" s="35" t="s">
        <v>163</v>
      </c>
      <c r="D15" s="9" t="s">
        <v>164</v>
      </c>
      <c r="E15" s="23"/>
    </row>
    <row r="16" spans="1:5" ht="30" customHeight="1" x14ac:dyDescent="0.25">
      <c r="A16" s="20">
        <v>12</v>
      </c>
      <c r="B16" s="6" t="s">
        <v>12</v>
      </c>
      <c r="C16" s="35">
        <v>106</v>
      </c>
      <c r="D16" s="9"/>
      <c r="E16" s="23"/>
    </row>
    <row r="17" spans="1:5" ht="30" customHeight="1" x14ac:dyDescent="0.25">
      <c r="A17" s="20">
        <v>13</v>
      </c>
      <c r="B17" s="4" t="s">
        <v>31</v>
      </c>
      <c r="C17" s="35" t="s">
        <v>2</v>
      </c>
      <c r="D17" s="9"/>
      <c r="E17" s="23"/>
    </row>
    <row r="18" spans="1:5" ht="30" customHeight="1" x14ac:dyDescent="0.25">
      <c r="A18" s="73" t="s">
        <v>13</v>
      </c>
      <c r="B18" s="74"/>
      <c r="C18" s="74"/>
      <c r="D18" s="74"/>
      <c r="E18" s="75"/>
    </row>
    <row r="19" spans="1:5" ht="30" customHeight="1" x14ac:dyDescent="0.25">
      <c r="A19" s="20">
        <v>14</v>
      </c>
      <c r="B19" s="6" t="s">
        <v>90</v>
      </c>
      <c r="C19" s="7">
        <v>0</v>
      </c>
      <c r="D19" s="8" t="s">
        <v>14</v>
      </c>
      <c r="E19" s="18" t="s">
        <v>15</v>
      </c>
    </row>
    <row r="20" spans="1:5" ht="30" customHeight="1" x14ac:dyDescent="0.25">
      <c r="A20" s="20">
        <v>15</v>
      </c>
      <c r="B20" s="6" t="s">
        <v>165</v>
      </c>
      <c r="C20" s="7">
        <v>0</v>
      </c>
      <c r="D20" s="8" t="s">
        <v>14</v>
      </c>
      <c r="E20" s="18" t="s">
        <v>166</v>
      </c>
    </row>
    <row r="21" spans="1:5" ht="30" customHeight="1" x14ac:dyDescent="0.25">
      <c r="A21" s="20">
        <v>16</v>
      </c>
      <c r="B21" s="6" t="s">
        <v>168</v>
      </c>
      <c r="C21" s="7">
        <v>0</v>
      </c>
      <c r="D21" s="8" t="s">
        <v>14</v>
      </c>
      <c r="E21" s="23" t="s">
        <v>32</v>
      </c>
    </row>
    <row r="22" spans="1:5" ht="30" customHeight="1" x14ac:dyDescent="0.25">
      <c r="A22" s="20">
        <v>17</v>
      </c>
      <c r="B22" s="4" t="s">
        <v>169</v>
      </c>
      <c r="C22" s="7">
        <v>0</v>
      </c>
      <c r="D22" s="8" t="s">
        <v>170</v>
      </c>
      <c r="E22" s="23" t="s">
        <v>171</v>
      </c>
    </row>
    <row r="23" spans="1:5" ht="30" customHeight="1" x14ac:dyDescent="0.25">
      <c r="A23" s="73" t="s">
        <v>172</v>
      </c>
      <c r="B23" s="74"/>
      <c r="C23" s="74"/>
      <c r="D23" s="74"/>
      <c r="E23" s="75"/>
    </row>
    <row r="24" spans="1:5" ht="30" customHeight="1" x14ac:dyDescent="0.25">
      <c r="A24" s="20">
        <v>18</v>
      </c>
      <c r="B24" s="6" t="s">
        <v>18</v>
      </c>
      <c r="C24" s="35">
        <v>2</v>
      </c>
      <c r="D24" s="8" t="s">
        <v>19</v>
      </c>
      <c r="E24" s="18" t="s">
        <v>173</v>
      </c>
    </row>
    <row r="25" spans="1:5" ht="30" customHeight="1" x14ac:dyDescent="0.25">
      <c r="A25" s="48" t="s">
        <v>427</v>
      </c>
      <c r="B25" s="32" t="s">
        <v>428</v>
      </c>
      <c r="C25" s="49" t="s">
        <v>472</v>
      </c>
      <c r="D25" s="57"/>
      <c r="E25" s="60"/>
    </row>
    <row r="26" spans="1:5" ht="30" customHeight="1" x14ac:dyDescent="0.25">
      <c r="A26" s="48" t="s">
        <v>429</v>
      </c>
      <c r="B26" s="32" t="s">
        <v>430</v>
      </c>
      <c r="C26" s="49" t="s">
        <v>470</v>
      </c>
      <c r="D26" s="57"/>
      <c r="E26" s="60" t="s">
        <v>473</v>
      </c>
    </row>
    <row r="27" spans="1:5" ht="30" customHeight="1" x14ac:dyDescent="0.25">
      <c r="A27" s="48" t="s">
        <v>431</v>
      </c>
      <c r="B27" s="32" t="s">
        <v>432</v>
      </c>
      <c r="C27" s="49" t="s">
        <v>442</v>
      </c>
      <c r="D27" s="57"/>
      <c r="E27" s="60"/>
    </row>
    <row r="28" spans="1:5" ht="30" customHeight="1" x14ac:dyDescent="0.25">
      <c r="A28" s="48" t="s">
        <v>433</v>
      </c>
      <c r="B28" s="32" t="s">
        <v>434</v>
      </c>
      <c r="C28" s="49" t="s">
        <v>471</v>
      </c>
      <c r="D28" s="57"/>
      <c r="E28" s="60"/>
    </row>
    <row r="29" spans="1:5" ht="30" customHeight="1" x14ac:dyDescent="0.25">
      <c r="A29" s="20">
        <v>19</v>
      </c>
      <c r="B29" s="6" t="s">
        <v>16</v>
      </c>
      <c r="C29" s="35">
        <v>0</v>
      </c>
      <c r="D29" s="8" t="s">
        <v>14</v>
      </c>
      <c r="E29" s="23"/>
    </row>
    <row r="30" spans="1:5" ht="30" customHeight="1" x14ac:dyDescent="0.25">
      <c r="A30" s="20">
        <v>20</v>
      </c>
      <c r="B30" s="6" t="s">
        <v>17</v>
      </c>
      <c r="C30" s="35">
        <v>1</v>
      </c>
      <c r="D30" s="8" t="s">
        <v>14</v>
      </c>
      <c r="E30" s="23"/>
    </row>
    <row r="31" spans="1:5" ht="30" customHeight="1" x14ac:dyDescent="0.25">
      <c r="A31" s="20">
        <v>21</v>
      </c>
      <c r="B31" s="6" t="s">
        <v>174</v>
      </c>
      <c r="C31" s="35" t="s">
        <v>2</v>
      </c>
      <c r="D31" s="9"/>
      <c r="E31" s="23"/>
    </row>
    <row r="32" spans="1:5" ht="30" customHeight="1" x14ac:dyDescent="0.25">
      <c r="A32" s="73" t="s">
        <v>175</v>
      </c>
      <c r="B32" s="74"/>
      <c r="C32" s="74"/>
      <c r="D32" s="74"/>
      <c r="E32" s="75"/>
    </row>
    <row r="33" spans="1:5" ht="30" customHeight="1" x14ac:dyDescent="0.25">
      <c r="A33" s="20">
        <v>22</v>
      </c>
      <c r="B33" s="6" t="s">
        <v>176</v>
      </c>
      <c r="C33" s="35" t="s">
        <v>2</v>
      </c>
      <c r="D33" s="9"/>
      <c r="E33" s="23"/>
    </row>
    <row r="34" spans="1:5" ht="30" customHeight="1" x14ac:dyDescent="0.25">
      <c r="A34" s="20">
        <v>23</v>
      </c>
      <c r="B34" s="6" t="s">
        <v>177</v>
      </c>
      <c r="C34" s="35">
        <v>10</v>
      </c>
      <c r="D34" s="9" t="s">
        <v>164</v>
      </c>
      <c r="E34" s="18" t="s">
        <v>178</v>
      </c>
    </row>
    <row r="35" spans="1:5" ht="30" customHeight="1" x14ac:dyDescent="0.25">
      <c r="A35" s="20">
        <v>24</v>
      </c>
      <c r="B35" s="4" t="s">
        <v>33</v>
      </c>
      <c r="C35" s="35">
        <f>C34</f>
        <v>10</v>
      </c>
      <c r="D35" s="9" t="s">
        <v>164</v>
      </c>
      <c r="E35" s="18" t="s">
        <v>53</v>
      </c>
    </row>
    <row r="36" spans="1:5" ht="30" customHeight="1" x14ac:dyDescent="0.25">
      <c r="A36" s="20">
        <v>25</v>
      </c>
      <c r="B36" s="4" t="s">
        <v>179</v>
      </c>
      <c r="C36" s="7" t="s">
        <v>180</v>
      </c>
      <c r="D36" s="9"/>
      <c r="E36" s="18"/>
    </row>
    <row r="37" spans="1:5" ht="30" customHeight="1" x14ac:dyDescent="0.25">
      <c r="A37" s="20">
        <v>26</v>
      </c>
      <c r="B37" s="4" t="s">
        <v>181</v>
      </c>
      <c r="C37" s="7" t="s">
        <v>180</v>
      </c>
      <c r="D37" s="9"/>
      <c r="E37" s="18"/>
    </row>
    <row r="38" spans="1:5" ht="30" customHeight="1" x14ac:dyDescent="0.25">
      <c r="A38" s="73" t="s">
        <v>20</v>
      </c>
      <c r="B38" s="74"/>
      <c r="C38" s="74"/>
      <c r="D38" s="74"/>
      <c r="E38" s="75"/>
    </row>
    <row r="39" spans="1:5" ht="30" customHeight="1" x14ac:dyDescent="0.25">
      <c r="A39" s="20">
        <v>27</v>
      </c>
      <c r="B39" s="6" t="s">
        <v>21</v>
      </c>
      <c r="C39" s="35" t="s">
        <v>2</v>
      </c>
      <c r="D39" s="9"/>
      <c r="E39" s="18" t="s">
        <v>22</v>
      </c>
    </row>
    <row r="40" spans="1:5" ht="30" customHeight="1" x14ac:dyDescent="0.25">
      <c r="A40" s="20">
        <v>28</v>
      </c>
      <c r="B40" s="6" t="s">
        <v>23</v>
      </c>
      <c r="C40" s="35" t="s">
        <v>2</v>
      </c>
      <c r="D40" s="9"/>
      <c r="E40" s="18" t="s">
        <v>182</v>
      </c>
    </row>
    <row r="41" spans="1:5" ht="30" customHeight="1" x14ac:dyDescent="0.25">
      <c r="A41" s="20">
        <v>29</v>
      </c>
      <c r="B41" s="6" t="s">
        <v>24</v>
      </c>
      <c r="C41" s="35" t="s">
        <v>2</v>
      </c>
      <c r="D41" s="9"/>
      <c r="E41" s="18"/>
    </row>
    <row r="42" spans="1:5" ht="30" customHeight="1" x14ac:dyDescent="0.25">
      <c r="A42" s="73" t="s">
        <v>183</v>
      </c>
      <c r="B42" s="71"/>
      <c r="C42" s="71"/>
      <c r="D42" s="71"/>
      <c r="E42" s="72"/>
    </row>
    <row r="43" spans="1:5" ht="30" customHeight="1" x14ac:dyDescent="0.25">
      <c r="A43" s="20">
        <v>30</v>
      </c>
      <c r="B43" s="6" t="s">
        <v>184</v>
      </c>
      <c r="C43" s="35">
        <v>6</v>
      </c>
      <c r="D43" s="9" t="s">
        <v>185</v>
      </c>
      <c r="E43" s="18" t="s">
        <v>186</v>
      </c>
    </row>
    <row r="44" spans="1:5" ht="30" customHeight="1" x14ac:dyDescent="0.25">
      <c r="A44" s="20">
        <v>31</v>
      </c>
      <c r="B44" s="6" t="s">
        <v>187</v>
      </c>
      <c r="C44" s="35">
        <v>0</v>
      </c>
      <c r="D44" s="9" t="s">
        <v>185</v>
      </c>
      <c r="E44" s="18" t="s">
        <v>188</v>
      </c>
    </row>
    <row r="45" spans="1:5" ht="30" customHeight="1" x14ac:dyDescent="0.25">
      <c r="A45" s="20">
        <v>32</v>
      </c>
      <c r="B45" s="6" t="s">
        <v>189</v>
      </c>
      <c r="C45" s="35">
        <v>0</v>
      </c>
      <c r="D45" s="9" t="s">
        <v>185</v>
      </c>
      <c r="E45" s="18"/>
    </row>
    <row r="46" spans="1:5" ht="30" customHeight="1" x14ac:dyDescent="0.25">
      <c r="A46" s="20">
        <v>33</v>
      </c>
      <c r="B46" s="4" t="s">
        <v>190</v>
      </c>
      <c r="C46" s="35">
        <v>6</v>
      </c>
      <c r="D46" s="9" t="s">
        <v>192</v>
      </c>
      <c r="E46" s="23"/>
    </row>
    <row r="47" spans="1:5" ht="30" customHeight="1" x14ac:dyDescent="0.25">
      <c r="A47" s="20">
        <v>34</v>
      </c>
      <c r="B47" s="6" t="s">
        <v>424</v>
      </c>
      <c r="C47" s="35">
        <f>C46+C45</f>
        <v>6</v>
      </c>
      <c r="D47" s="9" t="s">
        <v>149</v>
      </c>
      <c r="E47" s="23"/>
    </row>
    <row r="48" spans="1:5" ht="30" customHeight="1" x14ac:dyDescent="0.25">
      <c r="A48" s="20">
        <v>35</v>
      </c>
      <c r="B48" s="4" t="s">
        <v>425</v>
      </c>
      <c r="C48" s="35">
        <v>4</v>
      </c>
      <c r="D48" s="9"/>
      <c r="E48" s="23"/>
    </row>
    <row r="49" spans="1:5" ht="30" customHeight="1" x14ac:dyDescent="0.25">
      <c r="A49" s="20">
        <v>36</v>
      </c>
      <c r="B49" s="39" t="s">
        <v>426</v>
      </c>
      <c r="C49" s="35">
        <v>2</v>
      </c>
      <c r="D49" s="9" t="s">
        <v>192</v>
      </c>
      <c r="E49" s="38" t="s">
        <v>415</v>
      </c>
    </row>
    <row r="50" spans="1:5" ht="30" customHeight="1" x14ac:dyDescent="0.25">
      <c r="A50" s="20">
        <v>37</v>
      </c>
      <c r="B50" s="6" t="s">
        <v>194</v>
      </c>
      <c r="C50" s="35"/>
      <c r="D50" s="9"/>
      <c r="E50" s="23"/>
    </row>
    <row r="51" spans="1:5" ht="30" customHeight="1" x14ac:dyDescent="0.25">
      <c r="A51" s="25" t="s">
        <v>128</v>
      </c>
      <c r="B51" s="6" t="s">
        <v>35</v>
      </c>
      <c r="C51" s="35">
        <v>0</v>
      </c>
      <c r="D51" s="9" t="s">
        <v>164</v>
      </c>
      <c r="E51" s="23"/>
    </row>
    <row r="52" spans="1:5" ht="30" customHeight="1" x14ac:dyDescent="0.25">
      <c r="A52" s="25" t="s">
        <v>130</v>
      </c>
      <c r="B52" s="6" t="s">
        <v>36</v>
      </c>
      <c r="C52" s="35">
        <v>5</v>
      </c>
      <c r="D52" s="9" t="s">
        <v>164</v>
      </c>
      <c r="E52" s="23"/>
    </row>
    <row r="53" spans="1:5" ht="30" customHeight="1" x14ac:dyDescent="0.25">
      <c r="A53" s="25" t="s">
        <v>131</v>
      </c>
      <c r="B53" s="6" t="s">
        <v>195</v>
      </c>
      <c r="C53" s="35">
        <v>0</v>
      </c>
      <c r="D53" s="9" t="s">
        <v>164</v>
      </c>
      <c r="E53" s="23"/>
    </row>
    <row r="54" spans="1:5" ht="30" customHeight="1" x14ac:dyDescent="0.25">
      <c r="A54" s="25" t="s">
        <v>132</v>
      </c>
      <c r="B54" s="6" t="s">
        <v>196</v>
      </c>
      <c r="C54" s="35">
        <v>1</v>
      </c>
      <c r="D54" s="9" t="s">
        <v>164</v>
      </c>
      <c r="E54" s="23"/>
    </row>
    <row r="55" spans="1:5" ht="30" customHeight="1" x14ac:dyDescent="0.25">
      <c r="A55" s="25" t="s">
        <v>133</v>
      </c>
      <c r="B55" s="6" t="s">
        <v>197</v>
      </c>
      <c r="C55" s="35">
        <v>0</v>
      </c>
      <c r="D55" s="9" t="s">
        <v>164</v>
      </c>
      <c r="E55" s="23" t="s">
        <v>199</v>
      </c>
    </row>
    <row r="56" spans="1:5" ht="30" customHeight="1" x14ac:dyDescent="0.25">
      <c r="A56" s="20">
        <v>38</v>
      </c>
      <c r="B56" s="6" t="s">
        <v>201</v>
      </c>
      <c r="C56" s="35" t="s">
        <v>96</v>
      </c>
      <c r="D56" s="9"/>
      <c r="E56" s="23"/>
    </row>
    <row r="57" spans="1:5" ht="30" customHeight="1" x14ac:dyDescent="0.25">
      <c r="A57" s="20">
        <v>39</v>
      </c>
      <c r="B57" s="6" t="s">
        <v>203</v>
      </c>
      <c r="C57" s="35" t="s">
        <v>180</v>
      </c>
      <c r="D57" s="9"/>
      <c r="E57" s="23"/>
    </row>
    <row r="58" spans="1:5" ht="30" customHeight="1" x14ac:dyDescent="0.25">
      <c r="A58" s="20">
        <v>40</v>
      </c>
      <c r="B58" s="6" t="s">
        <v>204</v>
      </c>
      <c r="C58" s="35" t="s">
        <v>205</v>
      </c>
      <c r="D58" s="9"/>
      <c r="E58" s="23"/>
    </row>
    <row r="59" spans="1:5" ht="32.4" x14ac:dyDescent="0.25">
      <c r="A59" s="20">
        <v>41</v>
      </c>
      <c r="B59" s="14" t="s">
        <v>206</v>
      </c>
      <c r="C59" s="37" t="s">
        <v>461</v>
      </c>
      <c r="D59" s="15" t="s">
        <v>164</v>
      </c>
      <c r="E59" s="23" t="s">
        <v>416</v>
      </c>
    </row>
    <row r="60" spans="1:5" ht="30" customHeight="1" x14ac:dyDescent="0.25">
      <c r="A60" s="73" t="s">
        <v>208</v>
      </c>
      <c r="B60" s="71"/>
      <c r="C60" s="71"/>
      <c r="D60" s="71"/>
      <c r="E60" s="72"/>
    </row>
    <row r="61" spans="1:5" ht="30" customHeight="1" x14ac:dyDescent="0.25">
      <c r="A61" s="20">
        <v>42</v>
      </c>
      <c r="B61" s="4" t="s">
        <v>209</v>
      </c>
      <c r="C61" s="35">
        <v>0</v>
      </c>
      <c r="D61" s="9" t="s">
        <v>185</v>
      </c>
      <c r="E61" s="23"/>
    </row>
    <row r="62" spans="1:5" ht="30" customHeight="1" x14ac:dyDescent="0.25">
      <c r="A62" s="20">
        <v>43</v>
      </c>
      <c r="B62" s="4" t="s">
        <v>210</v>
      </c>
      <c r="C62" s="35">
        <v>1</v>
      </c>
      <c r="D62" s="9" t="s">
        <v>185</v>
      </c>
      <c r="E62" s="18" t="s">
        <v>417</v>
      </c>
    </row>
    <row r="63" spans="1:5" ht="30" customHeight="1" x14ac:dyDescent="0.25">
      <c r="A63" s="20">
        <v>44</v>
      </c>
      <c r="B63" s="4" t="s">
        <v>212</v>
      </c>
      <c r="C63" s="35">
        <v>0</v>
      </c>
      <c r="D63" s="9" t="s">
        <v>185</v>
      </c>
      <c r="E63" s="18"/>
    </row>
    <row r="64" spans="1:5" ht="30" customHeight="1" x14ac:dyDescent="0.25">
      <c r="A64" s="20">
        <v>45</v>
      </c>
      <c r="B64" s="32" t="s">
        <v>106</v>
      </c>
      <c r="C64" s="35">
        <v>0</v>
      </c>
      <c r="D64" s="9" t="s">
        <v>192</v>
      </c>
      <c r="E64" s="23"/>
    </row>
    <row r="65" spans="1:5" ht="30" customHeight="1" x14ac:dyDescent="0.25">
      <c r="A65" s="20">
        <v>46</v>
      </c>
      <c r="B65" s="6" t="s">
        <v>214</v>
      </c>
      <c r="C65" s="35">
        <v>1</v>
      </c>
      <c r="D65" s="9" t="s">
        <v>164</v>
      </c>
      <c r="E65" s="40" t="s">
        <v>417</v>
      </c>
    </row>
    <row r="66" spans="1:5" ht="30" customHeight="1" x14ac:dyDescent="0.25">
      <c r="A66" s="20">
        <v>47</v>
      </c>
      <c r="B66" s="6" t="s">
        <v>98</v>
      </c>
      <c r="C66" s="35">
        <v>0</v>
      </c>
      <c r="D66" s="9" t="s">
        <v>192</v>
      </c>
      <c r="E66" s="18"/>
    </row>
    <row r="67" spans="1:5" ht="30" customHeight="1" x14ac:dyDescent="0.25">
      <c r="A67" s="20">
        <v>48</v>
      </c>
      <c r="B67" s="6" t="s">
        <v>194</v>
      </c>
      <c r="C67" s="35"/>
      <c r="D67" s="9"/>
      <c r="E67" s="18"/>
    </row>
    <row r="68" spans="1:5" ht="30" customHeight="1" x14ac:dyDescent="0.25">
      <c r="A68" s="25" t="s">
        <v>134</v>
      </c>
      <c r="B68" s="6" t="s">
        <v>35</v>
      </c>
      <c r="C68" s="35">
        <v>0</v>
      </c>
      <c r="D68" s="9" t="s">
        <v>164</v>
      </c>
      <c r="E68" s="23"/>
    </row>
    <row r="69" spans="1:5" ht="30" customHeight="1" x14ac:dyDescent="0.25">
      <c r="A69" s="25" t="s">
        <v>136</v>
      </c>
      <c r="B69" s="6" t="s">
        <v>36</v>
      </c>
      <c r="C69" s="35">
        <v>1</v>
      </c>
      <c r="D69" s="9" t="s">
        <v>164</v>
      </c>
      <c r="E69" s="18"/>
    </row>
    <row r="70" spans="1:5" ht="30" customHeight="1" x14ac:dyDescent="0.25">
      <c r="A70" s="25" t="s">
        <v>137</v>
      </c>
      <c r="B70" s="6" t="s">
        <v>195</v>
      </c>
      <c r="C70" s="35">
        <v>0</v>
      </c>
      <c r="D70" s="9" t="s">
        <v>164</v>
      </c>
      <c r="E70" s="23"/>
    </row>
    <row r="71" spans="1:5" ht="30" customHeight="1" x14ac:dyDescent="0.25">
      <c r="A71" s="25" t="s">
        <v>138</v>
      </c>
      <c r="B71" s="6" t="s">
        <v>196</v>
      </c>
      <c r="C71" s="35">
        <v>0</v>
      </c>
      <c r="D71" s="9" t="s">
        <v>164</v>
      </c>
      <c r="E71" s="18"/>
    </row>
    <row r="72" spans="1:5" ht="30" customHeight="1" x14ac:dyDescent="0.25">
      <c r="A72" s="25" t="s">
        <v>139</v>
      </c>
      <c r="B72" s="6" t="s">
        <v>197</v>
      </c>
      <c r="C72" s="35">
        <v>0</v>
      </c>
      <c r="D72" s="9"/>
      <c r="E72" s="18"/>
    </row>
    <row r="73" spans="1:5" ht="30" customHeight="1" x14ac:dyDescent="0.25">
      <c r="A73" s="20">
        <v>49</v>
      </c>
      <c r="B73" s="6" t="s">
        <v>201</v>
      </c>
      <c r="C73" s="35" t="s">
        <v>96</v>
      </c>
      <c r="D73" s="9"/>
      <c r="E73" s="18"/>
    </row>
    <row r="74" spans="1:5" ht="30" customHeight="1" x14ac:dyDescent="0.25">
      <c r="A74" s="20">
        <v>50</v>
      </c>
      <c r="B74" s="6" t="s">
        <v>203</v>
      </c>
      <c r="C74" s="35" t="s">
        <v>180</v>
      </c>
      <c r="D74" s="9"/>
      <c r="E74" s="18"/>
    </row>
    <row r="75" spans="1:5" ht="30" customHeight="1" x14ac:dyDescent="0.25">
      <c r="A75" s="20">
        <v>51</v>
      </c>
      <c r="B75" s="6" t="s">
        <v>204</v>
      </c>
      <c r="C75" s="35" t="s">
        <v>205</v>
      </c>
      <c r="D75" s="9"/>
      <c r="E75" s="23"/>
    </row>
    <row r="76" spans="1:5" ht="32.4" x14ac:dyDescent="0.25">
      <c r="A76" s="20">
        <v>52</v>
      </c>
      <c r="B76" s="14" t="s">
        <v>206</v>
      </c>
      <c r="C76" s="36" t="str">
        <f>C61+C62-C65&amp;"/"&amp;C68+C69+C72</f>
        <v>0/1</v>
      </c>
      <c r="D76" s="15" t="s">
        <v>164</v>
      </c>
      <c r="E76" s="23" t="s">
        <v>418</v>
      </c>
    </row>
    <row r="77" spans="1:5" ht="30" customHeight="1" x14ac:dyDescent="0.25">
      <c r="A77" s="61" t="s">
        <v>217</v>
      </c>
      <c r="B77" s="62"/>
      <c r="C77" s="62"/>
      <c r="D77" s="62"/>
      <c r="E77" s="63"/>
    </row>
    <row r="78" spans="1:5" ht="30" customHeight="1" x14ac:dyDescent="0.25">
      <c r="A78" s="20">
        <v>53</v>
      </c>
      <c r="B78" s="4" t="s">
        <v>218</v>
      </c>
      <c r="C78" s="35">
        <v>1</v>
      </c>
      <c r="D78" s="9" t="s">
        <v>185</v>
      </c>
      <c r="E78" s="23"/>
    </row>
    <row r="79" spans="1:5" ht="30" customHeight="1" x14ac:dyDescent="0.25">
      <c r="A79" s="20">
        <v>54</v>
      </c>
      <c r="B79" s="4" t="s">
        <v>210</v>
      </c>
      <c r="C79" s="35">
        <v>3</v>
      </c>
      <c r="D79" s="9" t="s">
        <v>185</v>
      </c>
      <c r="E79" s="23" t="s">
        <v>419</v>
      </c>
    </row>
    <row r="80" spans="1:5" ht="30" customHeight="1" x14ac:dyDescent="0.25">
      <c r="A80" s="20">
        <v>55</v>
      </c>
      <c r="B80" s="4" t="s">
        <v>212</v>
      </c>
      <c r="C80" s="35">
        <v>0</v>
      </c>
      <c r="D80" s="9" t="s">
        <v>185</v>
      </c>
      <c r="E80" s="18"/>
    </row>
    <row r="81" spans="1:5" ht="30" customHeight="1" x14ac:dyDescent="0.25">
      <c r="A81" s="20">
        <v>56</v>
      </c>
      <c r="B81" s="6" t="s">
        <v>220</v>
      </c>
      <c r="C81" s="35">
        <v>0</v>
      </c>
      <c r="D81" s="9" t="s">
        <v>192</v>
      </c>
      <c r="E81" s="23"/>
    </row>
    <row r="82" spans="1:5" ht="30" customHeight="1" x14ac:dyDescent="0.25">
      <c r="A82" s="20">
        <v>57</v>
      </c>
      <c r="B82" s="6" t="s">
        <v>221</v>
      </c>
      <c r="C82" s="35">
        <v>1</v>
      </c>
      <c r="D82" s="9" t="s">
        <v>164</v>
      </c>
      <c r="E82" s="23" t="s">
        <v>420</v>
      </c>
    </row>
    <row r="83" spans="1:5" ht="30" customHeight="1" x14ac:dyDescent="0.25">
      <c r="A83" s="20">
        <v>58</v>
      </c>
      <c r="B83" s="6" t="s">
        <v>223</v>
      </c>
      <c r="C83" s="35">
        <v>0</v>
      </c>
      <c r="D83" s="9" t="s">
        <v>164</v>
      </c>
      <c r="E83" s="23"/>
    </row>
    <row r="84" spans="1:5" ht="30" customHeight="1" x14ac:dyDescent="0.25">
      <c r="A84" s="20">
        <v>59</v>
      </c>
      <c r="B84" s="6" t="s">
        <v>224</v>
      </c>
      <c r="C84" s="35">
        <v>0</v>
      </c>
      <c r="D84" s="9" t="s">
        <v>164</v>
      </c>
      <c r="E84" s="33"/>
    </row>
    <row r="85" spans="1:5" ht="30" customHeight="1" x14ac:dyDescent="0.25">
      <c r="A85" s="20">
        <v>60</v>
      </c>
      <c r="B85" s="6" t="s">
        <v>194</v>
      </c>
      <c r="C85" s="35"/>
      <c r="D85" s="9"/>
      <c r="E85" s="33"/>
    </row>
    <row r="86" spans="1:5" ht="30" customHeight="1" x14ac:dyDescent="0.25">
      <c r="A86" s="25" t="s">
        <v>140</v>
      </c>
      <c r="B86" s="6" t="s">
        <v>35</v>
      </c>
      <c r="C86" s="35">
        <v>0</v>
      </c>
      <c r="D86" s="9" t="s">
        <v>164</v>
      </c>
      <c r="E86" s="33"/>
    </row>
    <row r="87" spans="1:5" ht="30" customHeight="1" x14ac:dyDescent="0.25">
      <c r="A87" s="25" t="s">
        <v>142</v>
      </c>
      <c r="B87" s="6" t="s">
        <v>36</v>
      </c>
      <c r="C87" s="35">
        <v>0</v>
      </c>
      <c r="D87" s="9" t="s">
        <v>164</v>
      </c>
      <c r="E87" s="33"/>
    </row>
    <row r="88" spans="1:5" ht="30" customHeight="1" x14ac:dyDescent="0.25">
      <c r="A88" s="25" t="s">
        <v>143</v>
      </c>
      <c r="B88" s="6" t="s">
        <v>195</v>
      </c>
      <c r="C88" s="35">
        <v>0</v>
      </c>
      <c r="D88" s="9" t="s">
        <v>164</v>
      </c>
      <c r="E88" s="33"/>
    </row>
    <row r="89" spans="1:5" ht="30" customHeight="1" x14ac:dyDescent="0.25">
      <c r="A89" s="25" t="s">
        <v>144</v>
      </c>
      <c r="B89" s="6" t="s">
        <v>196</v>
      </c>
      <c r="C89" s="35">
        <v>0</v>
      </c>
      <c r="D89" s="9" t="s">
        <v>164</v>
      </c>
      <c r="E89" s="33"/>
    </row>
    <row r="90" spans="1:5" ht="30" customHeight="1" x14ac:dyDescent="0.25">
      <c r="A90" s="25" t="s">
        <v>145</v>
      </c>
      <c r="B90" s="6" t="s">
        <v>197</v>
      </c>
      <c r="C90" s="35">
        <v>0</v>
      </c>
      <c r="D90" s="9"/>
      <c r="E90" s="33"/>
    </row>
    <row r="91" spans="1:5" ht="30" customHeight="1" x14ac:dyDescent="0.25">
      <c r="A91" s="20">
        <v>61</v>
      </c>
      <c r="B91" s="6" t="s">
        <v>201</v>
      </c>
      <c r="C91" s="35" t="s">
        <v>96</v>
      </c>
      <c r="D91" s="9"/>
      <c r="E91" s="18"/>
    </row>
    <row r="92" spans="1:5" ht="30" customHeight="1" x14ac:dyDescent="0.25">
      <c r="A92" s="26">
        <v>62</v>
      </c>
      <c r="B92" s="6" t="s">
        <v>203</v>
      </c>
      <c r="C92" s="35" t="s">
        <v>180</v>
      </c>
      <c r="D92" s="9"/>
      <c r="E92" s="18"/>
    </row>
    <row r="93" spans="1:5" ht="30" customHeight="1" x14ac:dyDescent="0.25">
      <c r="A93" s="26">
        <v>63</v>
      </c>
      <c r="B93" s="6" t="s">
        <v>204</v>
      </c>
      <c r="C93" s="35" t="s">
        <v>205</v>
      </c>
      <c r="D93" s="15"/>
      <c r="E93" s="23"/>
    </row>
    <row r="94" spans="1:5" ht="32.4" x14ac:dyDescent="0.25">
      <c r="A94" s="26">
        <v>64</v>
      </c>
      <c r="B94" s="14" t="s">
        <v>206</v>
      </c>
      <c r="C94" s="36" t="str">
        <f>C78+C79-C84&amp;"/"&amp;C86+C87+C90</f>
        <v>4/0</v>
      </c>
      <c r="D94" s="9" t="s">
        <v>164</v>
      </c>
      <c r="E94" s="23" t="s">
        <v>421</v>
      </c>
    </row>
    <row r="95" spans="1:5" ht="30" customHeight="1" x14ac:dyDescent="0.25">
      <c r="A95" s="64" t="s">
        <v>226</v>
      </c>
      <c r="B95" s="65"/>
      <c r="C95" s="65"/>
      <c r="D95" s="65"/>
      <c r="E95" s="66"/>
    </row>
    <row r="96" spans="1:5" ht="30" customHeight="1" x14ac:dyDescent="0.25">
      <c r="A96" s="26">
        <v>65</v>
      </c>
      <c r="B96" s="14" t="s">
        <v>227</v>
      </c>
      <c r="C96" s="35">
        <v>0</v>
      </c>
      <c r="D96" s="15" t="s">
        <v>228</v>
      </c>
      <c r="E96" s="27"/>
    </row>
    <row r="97" spans="1:5" ht="30" customHeight="1" x14ac:dyDescent="0.25">
      <c r="A97" s="26">
        <v>66</v>
      </c>
      <c r="B97" s="14" t="s">
        <v>229</v>
      </c>
      <c r="C97" s="35">
        <f>C82+C83</f>
        <v>1</v>
      </c>
      <c r="D97" s="15" t="s">
        <v>228</v>
      </c>
      <c r="E97" s="27" t="s">
        <v>420</v>
      </c>
    </row>
    <row r="98" spans="1:5" ht="30" customHeight="1" x14ac:dyDescent="0.25">
      <c r="A98" s="26">
        <v>67</v>
      </c>
      <c r="B98" s="14" t="s">
        <v>230</v>
      </c>
      <c r="C98" s="35">
        <f>C44*2+C45+C62*2+C63+C79*2+C80</f>
        <v>8</v>
      </c>
      <c r="D98" s="15" t="s">
        <v>231</v>
      </c>
      <c r="E98" s="27" t="s">
        <v>232</v>
      </c>
    </row>
    <row r="99" spans="1:5" ht="30" customHeight="1" x14ac:dyDescent="0.25">
      <c r="A99" s="26">
        <v>68</v>
      </c>
      <c r="B99" s="14" t="s">
        <v>233</v>
      </c>
      <c r="C99" s="35">
        <v>0</v>
      </c>
      <c r="D99" s="15" t="s">
        <v>170</v>
      </c>
      <c r="E99" s="27"/>
    </row>
    <row r="100" spans="1:5" ht="30" customHeight="1" x14ac:dyDescent="0.25">
      <c r="A100" s="26">
        <v>69</v>
      </c>
      <c r="B100" s="14" t="s">
        <v>206</v>
      </c>
      <c r="C100" s="36" t="str">
        <f>(LEFT(C59,FIND("/",C59)-1)+LEFT(C76,FIND("/",C76)-1)+LEFT(C94,FIND("/",C94)-1))&amp;"/"&amp;RIGHT(C59,FIND("/",C59)-1)+RIGHT(C76,FIND("/",C76)-1)+RIGHT(C94,FIND("/",C94)-1)</f>
        <v>4/6</v>
      </c>
      <c r="D100" s="15" t="s">
        <v>164</v>
      </c>
      <c r="E100" s="27"/>
    </row>
    <row r="101" spans="1:5" ht="32.4" x14ac:dyDescent="0.25">
      <c r="A101" s="26">
        <v>70</v>
      </c>
      <c r="B101" s="14" t="s">
        <v>234</v>
      </c>
      <c r="C101" s="37" t="s">
        <v>235</v>
      </c>
      <c r="D101" s="15" t="s">
        <v>164</v>
      </c>
      <c r="E101" s="23" t="s">
        <v>422</v>
      </c>
    </row>
    <row r="102" spans="1:5" ht="32.4" x14ac:dyDescent="0.25">
      <c r="A102" s="26">
        <v>71</v>
      </c>
      <c r="B102" s="14" t="s">
        <v>60</v>
      </c>
      <c r="C102" s="35">
        <f>C83</f>
        <v>0</v>
      </c>
      <c r="D102" s="15" t="s">
        <v>164</v>
      </c>
      <c r="E102" s="23" t="s">
        <v>237</v>
      </c>
    </row>
    <row r="103" spans="1:5" ht="32.4" x14ac:dyDescent="0.25">
      <c r="A103" s="26">
        <v>72</v>
      </c>
      <c r="B103" s="14" t="s">
        <v>238</v>
      </c>
      <c r="C103" s="35" t="s">
        <v>239</v>
      </c>
      <c r="D103" s="15" t="s">
        <v>164</v>
      </c>
      <c r="E103" s="23" t="s">
        <v>423</v>
      </c>
    </row>
    <row r="104" spans="1:5" ht="32.4" x14ac:dyDescent="0.25">
      <c r="A104" s="26">
        <v>73</v>
      </c>
      <c r="B104" s="14" t="s">
        <v>241</v>
      </c>
      <c r="C104" s="35">
        <v>0</v>
      </c>
      <c r="D104" s="15" t="s">
        <v>164</v>
      </c>
      <c r="E104" s="23" t="s">
        <v>237</v>
      </c>
    </row>
    <row r="105" spans="1:5" ht="30" customHeight="1" thickBot="1" x14ac:dyDescent="0.3">
      <c r="A105" s="28">
        <v>74</v>
      </c>
      <c r="B105" s="29" t="s">
        <v>242</v>
      </c>
      <c r="C105" s="55">
        <v>1</v>
      </c>
      <c r="D105" s="30" t="s">
        <v>164</v>
      </c>
      <c r="E105" s="34" t="s">
        <v>420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67" t="s">
        <v>150</v>
      </c>
      <c r="B1" s="68"/>
      <c r="C1" s="68"/>
      <c r="D1" s="68"/>
      <c r="E1" s="69"/>
    </row>
    <row r="2" spans="1:5" ht="30" customHeight="1" x14ac:dyDescent="0.25">
      <c r="A2" s="58" t="s">
        <v>244</v>
      </c>
      <c r="B2" s="56" t="s">
        <v>5</v>
      </c>
      <c r="C2" s="56" t="s">
        <v>6</v>
      </c>
      <c r="D2" s="56" t="s">
        <v>7</v>
      </c>
      <c r="E2" s="59" t="s">
        <v>8</v>
      </c>
    </row>
    <row r="3" spans="1:5" ht="30" customHeight="1" x14ac:dyDescent="0.25">
      <c r="A3" s="31">
        <v>1</v>
      </c>
      <c r="B3" s="6" t="s">
        <v>151</v>
      </c>
      <c r="C3" s="35">
        <v>6</v>
      </c>
      <c r="D3" s="8" t="s">
        <v>27</v>
      </c>
      <c r="E3" s="18" t="s">
        <v>28</v>
      </c>
    </row>
    <row r="4" spans="1:5" ht="30" customHeight="1" x14ac:dyDescent="0.25">
      <c r="A4" s="31">
        <v>2</v>
      </c>
      <c r="B4" s="6" t="s">
        <v>152</v>
      </c>
      <c r="C4" s="35">
        <v>6</v>
      </c>
      <c r="D4" s="9"/>
      <c r="E4" s="18" t="s">
        <v>153</v>
      </c>
    </row>
    <row r="5" spans="1:5" ht="30" customHeight="1" x14ac:dyDescent="0.25">
      <c r="A5" s="31">
        <v>3</v>
      </c>
      <c r="B5" s="6" t="s">
        <v>154</v>
      </c>
      <c r="C5" s="35">
        <v>5</v>
      </c>
      <c r="D5" s="9"/>
      <c r="E5" s="18" t="s">
        <v>67</v>
      </c>
    </row>
    <row r="6" spans="1:5" ht="30" customHeight="1" x14ac:dyDescent="0.25">
      <c r="A6" s="31">
        <v>4</v>
      </c>
      <c r="B6" s="6" t="s">
        <v>155</v>
      </c>
      <c r="C6" s="35">
        <v>3</v>
      </c>
      <c r="D6" s="8"/>
      <c r="E6" s="18" t="s">
        <v>92</v>
      </c>
    </row>
    <row r="7" spans="1:5" ht="30" customHeight="1" x14ac:dyDescent="0.25">
      <c r="A7" s="31">
        <v>5</v>
      </c>
      <c r="B7" s="6" t="s">
        <v>156</v>
      </c>
      <c r="C7" s="35">
        <v>0</v>
      </c>
      <c r="D7" s="8"/>
      <c r="E7" s="18"/>
    </row>
    <row r="8" spans="1:5" ht="30" customHeight="1" x14ac:dyDescent="0.25">
      <c r="A8" s="31">
        <v>6</v>
      </c>
      <c r="B8" s="6" t="s">
        <v>243</v>
      </c>
      <c r="C8" s="35">
        <f>SUM(C4:C7)</f>
        <v>14</v>
      </c>
      <c r="D8" s="8"/>
      <c r="E8" s="18"/>
    </row>
    <row r="9" spans="1:5" ht="30" customHeight="1" x14ac:dyDescent="0.25">
      <c r="A9" s="73" t="s">
        <v>3</v>
      </c>
      <c r="B9" s="74"/>
      <c r="C9" s="74"/>
      <c r="D9" s="74"/>
      <c r="E9" s="75"/>
    </row>
    <row r="10" spans="1:5" ht="30" customHeight="1" x14ac:dyDescent="0.25">
      <c r="A10" s="31">
        <v>7</v>
      </c>
      <c r="B10" s="6" t="s">
        <v>9</v>
      </c>
      <c r="C10" s="35"/>
      <c r="D10" s="9"/>
      <c r="E10" s="18" t="s">
        <v>157</v>
      </c>
    </row>
    <row r="11" spans="1:5" ht="30" customHeight="1" x14ac:dyDescent="0.25">
      <c r="A11" s="20">
        <v>8</v>
      </c>
      <c r="B11" s="6" t="s">
        <v>158</v>
      </c>
      <c r="C11" s="35"/>
      <c r="D11" s="9"/>
      <c r="E11" s="18" t="s">
        <v>159</v>
      </c>
    </row>
    <row r="12" spans="1:5" ht="30" customHeight="1" x14ac:dyDescent="0.25">
      <c r="A12" s="70" t="s">
        <v>29</v>
      </c>
      <c r="B12" s="71"/>
      <c r="C12" s="71"/>
      <c r="D12" s="71"/>
      <c r="E12" s="72"/>
    </row>
    <row r="13" spans="1:5" ht="30" customHeight="1" x14ac:dyDescent="0.25">
      <c r="A13" s="20">
        <v>9</v>
      </c>
      <c r="B13" s="6" t="s">
        <v>10</v>
      </c>
      <c r="C13" s="35">
        <v>300</v>
      </c>
      <c r="D13" s="8" t="s">
        <v>1</v>
      </c>
      <c r="E13" s="23"/>
    </row>
    <row r="14" spans="1:5" ht="30" customHeight="1" x14ac:dyDescent="0.25">
      <c r="A14" s="20">
        <v>10</v>
      </c>
      <c r="B14" s="4" t="s">
        <v>30</v>
      </c>
      <c r="C14" s="35" t="s">
        <v>160</v>
      </c>
      <c r="D14" s="9" t="s">
        <v>162</v>
      </c>
      <c r="E14" s="23"/>
    </row>
    <row r="15" spans="1:5" ht="30" customHeight="1" x14ac:dyDescent="0.25">
      <c r="A15" s="20">
        <v>11</v>
      </c>
      <c r="B15" s="6" t="s">
        <v>11</v>
      </c>
      <c r="C15" s="35" t="s">
        <v>163</v>
      </c>
      <c r="D15" s="9" t="s">
        <v>164</v>
      </c>
      <c r="E15" s="23"/>
    </row>
    <row r="16" spans="1:5" ht="30" customHeight="1" x14ac:dyDescent="0.25">
      <c r="A16" s="20">
        <v>12</v>
      </c>
      <c r="B16" s="6" t="s">
        <v>12</v>
      </c>
      <c r="C16" s="35">
        <v>106</v>
      </c>
      <c r="D16" s="9"/>
      <c r="E16" s="23"/>
    </row>
    <row r="17" spans="1:5" ht="30" customHeight="1" x14ac:dyDescent="0.25">
      <c r="A17" s="20">
        <v>13</v>
      </c>
      <c r="B17" s="4" t="s">
        <v>31</v>
      </c>
      <c r="C17" s="35" t="s">
        <v>2</v>
      </c>
      <c r="D17" s="9"/>
      <c r="E17" s="23"/>
    </row>
    <row r="18" spans="1:5" ht="30" customHeight="1" x14ac:dyDescent="0.25">
      <c r="A18" s="73" t="s">
        <v>13</v>
      </c>
      <c r="B18" s="74"/>
      <c r="C18" s="74"/>
      <c r="D18" s="74"/>
      <c r="E18" s="75"/>
    </row>
    <row r="19" spans="1:5" ht="30" customHeight="1" x14ac:dyDescent="0.25">
      <c r="A19" s="20">
        <v>14</v>
      </c>
      <c r="B19" s="6" t="s">
        <v>90</v>
      </c>
      <c r="C19" s="7">
        <v>0</v>
      </c>
      <c r="D19" s="8" t="s">
        <v>14</v>
      </c>
      <c r="E19" s="18" t="s">
        <v>15</v>
      </c>
    </row>
    <row r="20" spans="1:5" ht="30" customHeight="1" x14ac:dyDescent="0.25">
      <c r="A20" s="20">
        <v>15</v>
      </c>
      <c r="B20" s="6" t="s">
        <v>165</v>
      </c>
      <c r="C20" s="7">
        <v>0</v>
      </c>
      <c r="D20" s="8" t="s">
        <v>14</v>
      </c>
      <c r="E20" s="18" t="s">
        <v>166</v>
      </c>
    </row>
    <row r="21" spans="1:5" ht="30" customHeight="1" x14ac:dyDescent="0.25">
      <c r="A21" s="20">
        <v>16</v>
      </c>
      <c r="B21" s="6" t="s">
        <v>168</v>
      </c>
      <c r="C21" s="7">
        <v>0</v>
      </c>
      <c r="D21" s="8" t="s">
        <v>14</v>
      </c>
      <c r="E21" s="23" t="s">
        <v>32</v>
      </c>
    </row>
    <row r="22" spans="1:5" ht="30" customHeight="1" x14ac:dyDescent="0.25">
      <c r="A22" s="20">
        <v>17</v>
      </c>
      <c r="B22" s="4" t="s">
        <v>169</v>
      </c>
      <c r="C22" s="7">
        <v>0</v>
      </c>
      <c r="D22" s="8" t="s">
        <v>170</v>
      </c>
      <c r="E22" s="23" t="s">
        <v>171</v>
      </c>
    </row>
    <row r="23" spans="1:5" ht="30" customHeight="1" x14ac:dyDescent="0.25">
      <c r="A23" s="73" t="s">
        <v>172</v>
      </c>
      <c r="B23" s="74"/>
      <c r="C23" s="74"/>
      <c r="D23" s="74"/>
      <c r="E23" s="75"/>
    </row>
    <row r="24" spans="1:5" ht="30" customHeight="1" x14ac:dyDescent="0.25">
      <c r="A24" s="20">
        <v>18</v>
      </c>
      <c r="B24" s="6" t="s">
        <v>18</v>
      </c>
      <c r="C24" s="35">
        <v>2</v>
      </c>
      <c r="D24" s="8" t="s">
        <v>19</v>
      </c>
      <c r="E24" s="18" t="s">
        <v>173</v>
      </c>
    </row>
    <row r="25" spans="1:5" ht="30" customHeight="1" x14ac:dyDescent="0.25">
      <c r="A25" s="48" t="s">
        <v>427</v>
      </c>
      <c r="B25" s="32" t="s">
        <v>428</v>
      </c>
      <c r="C25" s="49" t="s">
        <v>444</v>
      </c>
      <c r="D25" s="57"/>
      <c r="E25" s="60"/>
    </row>
    <row r="26" spans="1:5" ht="30" customHeight="1" x14ac:dyDescent="0.25">
      <c r="A26" s="48" t="s">
        <v>429</v>
      </c>
      <c r="B26" s="32" t="s">
        <v>430</v>
      </c>
      <c r="C26" s="49" t="s">
        <v>441</v>
      </c>
      <c r="D26" s="57"/>
      <c r="E26" s="60" t="s">
        <v>473</v>
      </c>
    </row>
    <row r="27" spans="1:5" ht="30" customHeight="1" x14ac:dyDescent="0.25">
      <c r="A27" s="48" t="s">
        <v>431</v>
      </c>
      <c r="B27" s="32" t="s">
        <v>432</v>
      </c>
      <c r="C27" s="49" t="s">
        <v>442</v>
      </c>
      <c r="D27" s="57"/>
      <c r="E27" s="60"/>
    </row>
    <row r="28" spans="1:5" ht="30" customHeight="1" x14ac:dyDescent="0.25">
      <c r="A28" s="48" t="s">
        <v>433</v>
      </c>
      <c r="B28" s="32" t="s">
        <v>434</v>
      </c>
      <c r="C28" s="49" t="s">
        <v>443</v>
      </c>
      <c r="D28" s="57"/>
      <c r="E28" s="60"/>
    </row>
    <row r="29" spans="1:5" ht="30" customHeight="1" x14ac:dyDescent="0.25">
      <c r="A29" s="20">
        <v>19</v>
      </c>
      <c r="B29" s="6" t="s">
        <v>16</v>
      </c>
      <c r="C29" s="35">
        <v>0</v>
      </c>
      <c r="D29" s="8" t="s">
        <v>14</v>
      </c>
      <c r="E29" s="23"/>
    </row>
    <row r="30" spans="1:5" ht="30" customHeight="1" x14ac:dyDescent="0.25">
      <c r="A30" s="20">
        <v>20</v>
      </c>
      <c r="B30" s="6" t="s">
        <v>17</v>
      </c>
      <c r="C30" s="35">
        <v>1</v>
      </c>
      <c r="D30" s="8" t="s">
        <v>14</v>
      </c>
      <c r="E30" s="23"/>
    </row>
    <row r="31" spans="1:5" ht="30" customHeight="1" x14ac:dyDescent="0.25">
      <c r="A31" s="20">
        <v>21</v>
      </c>
      <c r="B31" s="6" t="s">
        <v>174</v>
      </c>
      <c r="C31" s="35" t="s">
        <v>2</v>
      </c>
      <c r="D31" s="9"/>
      <c r="E31" s="23"/>
    </row>
    <row r="32" spans="1:5" ht="30" customHeight="1" x14ac:dyDescent="0.25">
      <c r="A32" s="73" t="s">
        <v>175</v>
      </c>
      <c r="B32" s="74"/>
      <c r="C32" s="74"/>
      <c r="D32" s="74"/>
      <c r="E32" s="75"/>
    </row>
    <row r="33" spans="1:5" ht="30" customHeight="1" x14ac:dyDescent="0.25">
      <c r="A33" s="20">
        <v>22</v>
      </c>
      <c r="B33" s="6" t="s">
        <v>176</v>
      </c>
      <c r="C33" s="35" t="s">
        <v>2</v>
      </c>
      <c r="D33" s="9"/>
      <c r="E33" s="23"/>
    </row>
    <row r="34" spans="1:5" ht="30" customHeight="1" x14ac:dyDescent="0.25">
      <c r="A34" s="20">
        <v>23</v>
      </c>
      <c r="B34" s="6" t="s">
        <v>177</v>
      </c>
      <c r="C34" s="35">
        <v>9</v>
      </c>
      <c r="D34" s="9" t="s">
        <v>164</v>
      </c>
      <c r="E34" s="18" t="s">
        <v>178</v>
      </c>
    </row>
    <row r="35" spans="1:5" ht="30" customHeight="1" x14ac:dyDescent="0.25">
      <c r="A35" s="20">
        <v>24</v>
      </c>
      <c r="B35" s="4" t="s">
        <v>33</v>
      </c>
      <c r="C35" s="35">
        <f>C34</f>
        <v>9</v>
      </c>
      <c r="D35" s="9" t="s">
        <v>164</v>
      </c>
      <c r="E35" s="18" t="s">
        <v>53</v>
      </c>
    </row>
    <row r="36" spans="1:5" ht="30" customHeight="1" x14ac:dyDescent="0.25">
      <c r="A36" s="20">
        <v>25</v>
      </c>
      <c r="B36" s="4" t="s">
        <v>179</v>
      </c>
      <c r="C36" s="7" t="s">
        <v>180</v>
      </c>
      <c r="D36" s="9"/>
      <c r="E36" s="18"/>
    </row>
    <row r="37" spans="1:5" ht="30" customHeight="1" x14ac:dyDescent="0.25">
      <c r="A37" s="20">
        <v>26</v>
      </c>
      <c r="B37" s="4" t="s">
        <v>181</v>
      </c>
      <c r="C37" s="7" t="s">
        <v>180</v>
      </c>
      <c r="D37" s="9"/>
      <c r="E37" s="18"/>
    </row>
    <row r="38" spans="1:5" ht="30" customHeight="1" x14ac:dyDescent="0.25">
      <c r="A38" s="73" t="s">
        <v>20</v>
      </c>
      <c r="B38" s="74"/>
      <c r="C38" s="74"/>
      <c r="D38" s="74"/>
      <c r="E38" s="75"/>
    </row>
    <row r="39" spans="1:5" ht="30" customHeight="1" x14ac:dyDescent="0.25">
      <c r="A39" s="20">
        <v>27</v>
      </c>
      <c r="B39" s="6" t="s">
        <v>21</v>
      </c>
      <c r="C39" s="35" t="s">
        <v>2</v>
      </c>
      <c r="D39" s="9"/>
      <c r="E39" s="18" t="s">
        <v>22</v>
      </c>
    </row>
    <row r="40" spans="1:5" ht="30" customHeight="1" x14ac:dyDescent="0.25">
      <c r="A40" s="20">
        <v>28</v>
      </c>
      <c r="B40" s="6" t="s">
        <v>23</v>
      </c>
      <c r="C40" s="35" t="s">
        <v>2</v>
      </c>
      <c r="D40" s="9"/>
      <c r="E40" s="18" t="s">
        <v>182</v>
      </c>
    </row>
    <row r="41" spans="1:5" ht="30" customHeight="1" x14ac:dyDescent="0.25">
      <c r="A41" s="20">
        <v>29</v>
      </c>
      <c r="B41" s="6" t="s">
        <v>24</v>
      </c>
      <c r="C41" s="35" t="s">
        <v>2</v>
      </c>
      <c r="D41" s="9"/>
      <c r="E41" s="18"/>
    </row>
    <row r="42" spans="1:5" ht="30" customHeight="1" x14ac:dyDescent="0.25">
      <c r="A42" s="73" t="s">
        <v>183</v>
      </c>
      <c r="B42" s="71"/>
      <c r="C42" s="71"/>
      <c r="D42" s="71"/>
      <c r="E42" s="72"/>
    </row>
    <row r="43" spans="1:5" ht="30" customHeight="1" x14ac:dyDescent="0.25">
      <c r="A43" s="20">
        <v>30</v>
      </c>
      <c r="B43" s="6" t="s">
        <v>184</v>
      </c>
      <c r="C43" s="35">
        <v>6</v>
      </c>
      <c r="D43" s="9" t="s">
        <v>185</v>
      </c>
      <c r="E43" s="18" t="s">
        <v>186</v>
      </c>
    </row>
    <row r="44" spans="1:5" ht="30" customHeight="1" x14ac:dyDescent="0.25">
      <c r="A44" s="20">
        <v>31</v>
      </c>
      <c r="B44" s="6" t="s">
        <v>187</v>
      </c>
      <c r="C44" s="35">
        <v>0</v>
      </c>
      <c r="D44" s="9" t="s">
        <v>185</v>
      </c>
      <c r="E44" s="18" t="s">
        <v>188</v>
      </c>
    </row>
    <row r="45" spans="1:5" ht="30" customHeight="1" x14ac:dyDescent="0.25">
      <c r="A45" s="20">
        <v>32</v>
      </c>
      <c r="B45" s="6" t="s">
        <v>189</v>
      </c>
      <c r="C45" s="35">
        <v>0</v>
      </c>
      <c r="D45" s="9" t="s">
        <v>185</v>
      </c>
      <c r="E45" s="18"/>
    </row>
    <row r="46" spans="1:5" ht="30" customHeight="1" x14ac:dyDescent="0.25">
      <c r="A46" s="20">
        <v>33</v>
      </c>
      <c r="B46" s="4" t="s">
        <v>190</v>
      </c>
      <c r="C46" s="35">
        <v>6</v>
      </c>
      <c r="D46" s="9" t="s">
        <v>192</v>
      </c>
      <c r="E46" s="23"/>
    </row>
    <row r="47" spans="1:5" ht="30" customHeight="1" x14ac:dyDescent="0.25">
      <c r="A47" s="20">
        <v>34</v>
      </c>
      <c r="B47" s="6" t="s">
        <v>146</v>
      </c>
      <c r="C47" s="35">
        <f>C48+C49</f>
        <v>6</v>
      </c>
      <c r="D47" s="9" t="s">
        <v>149</v>
      </c>
      <c r="E47" s="23"/>
    </row>
    <row r="48" spans="1:5" ht="30" customHeight="1" x14ac:dyDescent="0.25">
      <c r="A48" s="20">
        <v>35</v>
      </c>
      <c r="B48" s="4" t="s">
        <v>147</v>
      </c>
      <c r="C48" s="35">
        <v>5</v>
      </c>
      <c r="D48" s="9"/>
      <c r="E48" s="23"/>
    </row>
    <row r="49" spans="1:5" ht="30" customHeight="1" x14ac:dyDescent="0.25">
      <c r="A49" s="20">
        <v>36</v>
      </c>
      <c r="B49" s="39" t="s">
        <v>148</v>
      </c>
      <c r="C49" s="35">
        <v>1</v>
      </c>
      <c r="D49" s="9" t="s">
        <v>192</v>
      </c>
      <c r="E49" s="38" t="s">
        <v>193</v>
      </c>
    </row>
    <row r="50" spans="1:5" ht="30" customHeight="1" x14ac:dyDescent="0.25">
      <c r="A50" s="20">
        <v>37</v>
      </c>
      <c r="B50" s="6" t="s">
        <v>194</v>
      </c>
      <c r="C50" s="35"/>
      <c r="D50" s="9"/>
      <c r="E50" s="23"/>
    </row>
    <row r="51" spans="1:5" ht="30" customHeight="1" x14ac:dyDescent="0.25">
      <c r="A51" s="25" t="s">
        <v>245</v>
      </c>
      <c r="B51" s="6" t="s">
        <v>35</v>
      </c>
      <c r="C51" s="35">
        <v>0</v>
      </c>
      <c r="D51" s="9" t="s">
        <v>164</v>
      </c>
      <c r="E51" s="23"/>
    </row>
    <row r="52" spans="1:5" ht="30" customHeight="1" x14ac:dyDescent="0.25">
      <c r="A52" s="25" t="s">
        <v>130</v>
      </c>
      <c r="B52" s="6" t="s">
        <v>36</v>
      </c>
      <c r="C52" s="35">
        <v>5</v>
      </c>
      <c r="D52" s="9" t="s">
        <v>164</v>
      </c>
      <c r="E52" s="23"/>
    </row>
    <row r="53" spans="1:5" ht="30" customHeight="1" x14ac:dyDescent="0.25">
      <c r="A53" s="25" t="s">
        <v>131</v>
      </c>
      <c r="B53" s="6" t="s">
        <v>195</v>
      </c>
      <c r="C53" s="35">
        <v>0</v>
      </c>
      <c r="D53" s="9" t="s">
        <v>164</v>
      </c>
      <c r="E53" s="23"/>
    </row>
    <row r="54" spans="1:5" ht="30" customHeight="1" x14ac:dyDescent="0.25">
      <c r="A54" s="25" t="s">
        <v>132</v>
      </c>
      <c r="B54" s="6" t="s">
        <v>196</v>
      </c>
      <c r="C54" s="35">
        <v>1</v>
      </c>
      <c r="D54" s="9" t="s">
        <v>164</v>
      </c>
      <c r="E54" s="23"/>
    </row>
    <row r="55" spans="1:5" ht="30" customHeight="1" x14ac:dyDescent="0.25">
      <c r="A55" s="25" t="s">
        <v>133</v>
      </c>
      <c r="B55" s="6" t="s">
        <v>197</v>
      </c>
      <c r="C55" s="35">
        <v>0</v>
      </c>
      <c r="D55" s="9" t="s">
        <v>164</v>
      </c>
      <c r="E55" s="23" t="s">
        <v>199</v>
      </c>
    </row>
    <row r="56" spans="1:5" ht="30" customHeight="1" x14ac:dyDescent="0.25">
      <c r="A56" s="20">
        <v>38</v>
      </c>
      <c r="B56" s="6" t="s">
        <v>201</v>
      </c>
      <c r="C56" s="35" t="s">
        <v>96</v>
      </c>
      <c r="D56" s="9"/>
      <c r="E56" s="23"/>
    </row>
    <row r="57" spans="1:5" ht="30" customHeight="1" x14ac:dyDescent="0.25">
      <c r="A57" s="20">
        <v>39</v>
      </c>
      <c r="B57" s="6" t="s">
        <v>203</v>
      </c>
      <c r="C57" s="35" t="s">
        <v>180</v>
      </c>
      <c r="D57" s="9"/>
      <c r="E57" s="23"/>
    </row>
    <row r="58" spans="1:5" ht="30" customHeight="1" x14ac:dyDescent="0.25">
      <c r="A58" s="20">
        <v>40</v>
      </c>
      <c r="B58" s="6" t="s">
        <v>204</v>
      </c>
      <c r="C58" s="35" t="s">
        <v>205</v>
      </c>
      <c r="D58" s="9"/>
      <c r="E58" s="23"/>
    </row>
    <row r="59" spans="1:5" ht="32.4" x14ac:dyDescent="0.25">
      <c r="A59" s="20">
        <v>41</v>
      </c>
      <c r="B59" s="14" t="s">
        <v>206</v>
      </c>
      <c r="C59" s="37" t="s">
        <v>445</v>
      </c>
      <c r="D59" s="15" t="s">
        <v>164</v>
      </c>
      <c r="E59" s="23" t="s">
        <v>207</v>
      </c>
    </row>
    <row r="60" spans="1:5" ht="30" customHeight="1" x14ac:dyDescent="0.25">
      <c r="A60" s="73" t="s">
        <v>208</v>
      </c>
      <c r="B60" s="71"/>
      <c r="C60" s="71"/>
      <c r="D60" s="71"/>
      <c r="E60" s="72"/>
    </row>
    <row r="61" spans="1:5" ht="30" customHeight="1" x14ac:dyDescent="0.25">
      <c r="A61" s="20">
        <v>42</v>
      </c>
      <c r="B61" s="4" t="s">
        <v>209</v>
      </c>
      <c r="C61" s="35">
        <v>4</v>
      </c>
      <c r="D61" s="9" t="s">
        <v>185</v>
      </c>
      <c r="E61" s="23"/>
    </row>
    <row r="62" spans="1:5" ht="30" customHeight="1" x14ac:dyDescent="0.25">
      <c r="A62" s="20">
        <v>43</v>
      </c>
      <c r="B62" s="4" t="s">
        <v>210</v>
      </c>
      <c r="C62" s="35">
        <v>1</v>
      </c>
      <c r="D62" s="9" t="s">
        <v>185</v>
      </c>
      <c r="E62" s="18" t="s">
        <v>211</v>
      </c>
    </row>
    <row r="63" spans="1:5" ht="30" customHeight="1" x14ac:dyDescent="0.25">
      <c r="A63" s="20">
        <v>44</v>
      </c>
      <c r="B63" s="4" t="s">
        <v>212</v>
      </c>
      <c r="C63" s="35">
        <v>4</v>
      </c>
      <c r="D63" s="9" t="s">
        <v>185</v>
      </c>
      <c r="E63" s="18" t="s">
        <v>213</v>
      </c>
    </row>
    <row r="64" spans="1:5" ht="30" customHeight="1" x14ac:dyDescent="0.25">
      <c r="A64" s="20">
        <v>45</v>
      </c>
      <c r="B64" s="32" t="s">
        <v>106</v>
      </c>
      <c r="C64" s="35">
        <v>2</v>
      </c>
      <c r="D64" s="9" t="s">
        <v>192</v>
      </c>
      <c r="E64" s="23"/>
    </row>
    <row r="65" spans="1:5" ht="30" customHeight="1" x14ac:dyDescent="0.25">
      <c r="A65" s="20">
        <v>46</v>
      </c>
      <c r="B65" s="6" t="s">
        <v>214</v>
      </c>
      <c r="C65" s="35">
        <v>3</v>
      </c>
      <c r="D65" s="9" t="s">
        <v>164</v>
      </c>
      <c r="E65" s="40" t="s">
        <v>215</v>
      </c>
    </row>
    <row r="66" spans="1:5" ht="30" customHeight="1" x14ac:dyDescent="0.25">
      <c r="A66" s="20">
        <v>47</v>
      </c>
      <c r="B66" s="6" t="s">
        <v>98</v>
      </c>
      <c r="C66" s="35">
        <v>0</v>
      </c>
      <c r="D66" s="9" t="s">
        <v>192</v>
      </c>
      <c r="E66" s="18"/>
    </row>
    <row r="67" spans="1:5" ht="30" customHeight="1" x14ac:dyDescent="0.25">
      <c r="A67" s="20">
        <v>48</v>
      </c>
      <c r="B67" s="6" t="s">
        <v>194</v>
      </c>
      <c r="C67" s="35"/>
      <c r="D67" s="9"/>
      <c r="E67" s="18"/>
    </row>
    <row r="68" spans="1:5" ht="30" customHeight="1" x14ac:dyDescent="0.25">
      <c r="A68" s="25" t="s">
        <v>246</v>
      </c>
      <c r="B68" s="6" t="s">
        <v>35</v>
      </c>
      <c r="C68" s="35">
        <v>0</v>
      </c>
      <c r="D68" s="9" t="s">
        <v>164</v>
      </c>
      <c r="E68" s="23"/>
    </row>
    <row r="69" spans="1:5" ht="30" customHeight="1" x14ac:dyDescent="0.25">
      <c r="A69" s="25" t="s">
        <v>136</v>
      </c>
      <c r="B69" s="6" t="s">
        <v>36</v>
      </c>
      <c r="C69" s="35">
        <v>3</v>
      </c>
      <c r="D69" s="9" t="s">
        <v>164</v>
      </c>
      <c r="E69" s="18"/>
    </row>
    <row r="70" spans="1:5" ht="30" customHeight="1" x14ac:dyDescent="0.25">
      <c r="A70" s="25" t="s">
        <v>137</v>
      </c>
      <c r="B70" s="6" t="s">
        <v>195</v>
      </c>
      <c r="C70" s="35">
        <v>0</v>
      </c>
      <c r="D70" s="9" t="s">
        <v>164</v>
      </c>
      <c r="E70" s="23"/>
    </row>
    <row r="71" spans="1:5" ht="30" customHeight="1" x14ac:dyDescent="0.25">
      <c r="A71" s="25" t="s">
        <v>138</v>
      </c>
      <c r="B71" s="6" t="s">
        <v>196</v>
      </c>
      <c r="C71" s="35">
        <v>0</v>
      </c>
      <c r="D71" s="9" t="s">
        <v>164</v>
      </c>
      <c r="E71" s="18"/>
    </row>
    <row r="72" spans="1:5" ht="30" customHeight="1" x14ac:dyDescent="0.25">
      <c r="A72" s="25" t="s">
        <v>139</v>
      </c>
      <c r="B72" s="6" t="s">
        <v>197</v>
      </c>
      <c r="C72" s="35">
        <v>0</v>
      </c>
      <c r="D72" s="9"/>
      <c r="E72" s="18"/>
    </row>
    <row r="73" spans="1:5" ht="30" customHeight="1" x14ac:dyDescent="0.25">
      <c r="A73" s="20">
        <v>49</v>
      </c>
      <c r="B73" s="6" t="s">
        <v>201</v>
      </c>
      <c r="C73" s="35" t="s">
        <v>96</v>
      </c>
      <c r="D73" s="9"/>
      <c r="E73" s="18"/>
    </row>
    <row r="74" spans="1:5" ht="30" customHeight="1" x14ac:dyDescent="0.25">
      <c r="A74" s="20">
        <v>50</v>
      </c>
      <c r="B74" s="6" t="s">
        <v>203</v>
      </c>
      <c r="C74" s="35" t="s">
        <v>180</v>
      </c>
      <c r="D74" s="9"/>
      <c r="E74" s="18"/>
    </row>
    <row r="75" spans="1:5" ht="30" customHeight="1" x14ac:dyDescent="0.25">
      <c r="A75" s="20">
        <v>51</v>
      </c>
      <c r="B75" s="6" t="s">
        <v>204</v>
      </c>
      <c r="C75" s="35" t="s">
        <v>205</v>
      </c>
      <c r="D75" s="9"/>
      <c r="E75" s="23"/>
    </row>
    <row r="76" spans="1:5" ht="32.4" x14ac:dyDescent="0.25">
      <c r="A76" s="20">
        <v>52</v>
      </c>
      <c r="B76" s="14" t="s">
        <v>206</v>
      </c>
      <c r="C76" s="36" t="str">
        <f>C61+C62-C65&amp;"/"&amp;C68+C69+C72</f>
        <v>2/3</v>
      </c>
      <c r="D76" s="15" t="s">
        <v>164</v>
      </c>
      <c r="E76" s="23" t="s">
        <v>216</v>
      </c>
    </row>
    <row r="77" spans="1:5" ht="30" customHeight="1" x14ac:dyDescent="0.25">
      <c r="A77" s="61" t="s">
        <v>217</v>
      </c>
      <c r="B77" s="62"/>
      <c r="C77" s="62"/>
      <c r="D77" s="62"/>
      <c r="E77" s="63"/>
    </row>
    <row r="78" spans="1:5" ht="30" customHeight="1" x14ac:dyDescent="0.25">
      <c r="A78" s="20">
        <v>53</v>
      </c>
      <c r="B78" s="4" t="s">
        <v>218</v>
      </c>
      <c r="C78" s="35">
        <v>3</v>
      </c>
      <c r="D78" s="9" t="s">
        <v>185</v>
      </c>
      <c r="E78" s="23"/>
    </row>
    <row r="79" spans="1:5" ht="30" customHeight="1" x14ac:dyDescent="0.25">
      <c r="A79" s="20">
        <v>54</v>
      </c>
      <c r="B79" s="4" t="s">
        <v>210</v>
      </c>
      <c r="C79" s="35">
        <v>0</v>
      </c>
      <c r="D79" s="9" t="s">
        <v>185</v>
      </c>
      <c r="E79" s="23"/>
    </row>
    <row r="80" spans="1:5" ht="30" customHeight="1" x14ac:dyDescent="0.25">
      <c r="A80" s="20">
        <v>55</v>
      </c>
      <c r="B80" s="4" t="s">
        <v>212</v>
      </c>
      <c r="C80" s="35">
        <v>2</v>
      </c>
      <c r="D80" s="9" t="s">
        <v>185</v>
      </c>
      <c r="E80" s="18" t="s">
        <v>219</v>
      </c>
    </row>
    <row r="81" spans="1:5" ht="30" customHeight="1" x14ac:dyDescent="0.25">
      <c r="A81" s="20">
        <v>56</v>
      </c>
      <c r="B81" s="6" t="s">
        <v>220</v>
      </c>
      <c r="C81" s="35">
        <v>2</v>
      </c>
      <c r="D81" s="9" t="s">
        <v>192</v>
      </c>
      <c r="E81" s="23"/>
    </row>
    <row r="82" spans="1:5" ht="30" customHeight="1" x14ac:dyDescent="0.25">
      <c r="A82" s="20">
        <v>57</v>
      </c>
      <c r="B82" s="6" t="s">
        <v>221</v>
      </c>
      <c r="C82" s="35">
        <v>1</v>
      </c>
      <c r="D82" s="9" t="s">
        <v>164</v>
      </c>
      <c r="E82" s="23" t="s">
        <v>222</v>
      </c>
    </row>
    <row r="83" spans="1:5" ht="30" customHeight="1" x14ac:dyDescent="0.25">
      <c r="A83" s="20">
        <v>58</v>
      </c>
      <c r="B83" s="6" t="s">
        <v>223</v>
      </c>
      <c r="C83" s="35">
        <v>0</v>
      </c>
      <c r="D83" s="9" t="s">
        <v>164</v>
      </c>
      <c r="E83" s="23"/>
    </row>
    <row r="84" spans="1:5" ht="30" customHeight="1" x14ac:dyDescent="0.25">
      <c r="A84" s="20">
        <v>59</v>
      </c>
      <c r="B84" s="6" t="s">
        <v>224</v>
      </c>
      <c r="C84" s="35">
        <v>0</v>
      </c>
      <c r="D84" s="9" t="s">
        <v>164</v>
      </c>
      <c r="E84" s="33"/>
    </row>
    <row r="85" spans="1:5" ht="30" customHeight="1" x14ac:dyDescent="0.25">
      <c r="A85" s="20">
        <v>60</v>
      </c>
      <c r="B85" s="6" t="s">
        <v>194</v>
      </c>
      <c r="C85" s="35"/>
      <c r="D85" s="9"/>
      <c r="E85" s="33"/>
    </row>
    <row r="86" spans="1:5" ht="30" customHeight="1" x14ac:dyDescent="0.25">
      <c r="A86" s="25" t="s">
        <v>247</v>
      </c>
      <c r="B86" s="6" t="s">
        <v>35</v>
      </c>
      <c r="C86" s="35">
        <v>0</v>
      </c>
      <c r="D86" s="9" t="s">
        <v>164</v>
      </c>
      <c r="E86" s="33"/>
    </row>
    <row r="87" spans="1:5" ht="30" customHeight="1" x14ac:dyDescent="0.25">
      <c r="A87" s="25" t="s">
        <v>142</v>
      </c>
      <c r="B87" s="6" t="s">
        <v>36</v>
      </c>
      <c r="C87" s="35">
        <v>0</v>
      </c>
      <c r="D87" s="9" t="s">
        <v>164</v>
      </c>
      <c r="E87" s="33"/>
    </row>
    <row r="88" spans="1:5" ht="30" customHeight="1" x14ac:dyDescent="0.25">
      <c r="A88" s="25" t="s">
        <v>143</v>
      </c>
      <c r="B88" s="6" t="s">
        <v>195</v>
      </c>
      <c r="C88" s="35">
        <v>0</v>
      </c>
      <c r="D88" s="9" t="s">
        <v>164</v>
      </c>
      <c r="E88" s="33"/>
    </row>
    <row r="89" spans="1:5" ht="30" customHeight="1" x14ac:dyDescent="0.25">
      <c r="A89" s="25" t="s">
        <v>144</v>
      </c>
      <c r="B89" s="6" t="s">
        <v>196</v>
      </c>
      <c r="C89" s="35">
        <v>0</v>
      </c>
      <c r="D89" s="9" t="s">
        <v>164</v>
      </c>
      <c r="E89" s="33"/>
    </row>
    <row r="90" spans="1:5" ht="30" customHeight="1" x14ac:dyDescent="0.25">
      <c r="A90" s="25" t="s">
        <v>145</v>
      </c>
      <c r="B90" s="6" t="s">
        <v>197</v>
      </c>
      <c r="C90" s="35">
        <v>0</v>
      </c>
      <c r="D90" s="9"/>
      <c r="E90" s="33"/>
    </row>
    <row r="91" spans="1:5" ht="30" customHeight="1" x14ac:dyDescent="0.25">
      <c r="A91" s="20">
        <v>61</v>
      </c>
      <c r="B91" s="6" t="s">
        <v>201</v>
      </c>
      <c r="C91" s="35" t="s">
        <v>96</v>
      </c>
      <c r="D91" s="9"/>
      <c r="E91" s="18"/>
    </row>
    <row r="92" spans="1:5" ht="30" customHeight="1" x14ac:dyDescent="0.25">
      <c r="A92" s="26">
        <v>62</v>
      </c>
      <c r="B92" s="6" t="s">
        <v>203</v>
      </c>
      <c r="C92" s="35" t="s">
        <v>180</v>
      </c>
      <c r="D92" s="9"/>
      <c r="E92" s="18"/>
    </row>
    <row r="93" spans="1:5" ht="30" customHeight="1" x14ac:dyDescent="0.25">
      <c r="A93" s="26">
        <v>63</v>
      </c>
      <c r="B93" s="6" t="s">
        <v>204</v>
      </c>
      <c r="C93" s="35" t="s">
        <v>205</v>
      </c>
      <c r="D93" s="15"/>
      <c r="E93" s="23"/>
    </row>
    <row r="94" spans="1:5" ht="32.4" x14ac:dyDescent="0.25">
      <c r="A94" s="26">
        <v>64</v>
      </c>
      <c r="B94" s="14" t="s">
        <v>206</v>
      </c>
      <c r="C94" s="36" t="str">
        <f>C78+C79-C84&amp;"/"&amp;C86+C87+C90</f>
        <v>3/0</v>
      </c>
      <c r="D94" s="9" t="s">
        <v>164</v>
      </c>
      <c r="E94" s="23" t="s">
        <v>225</v>
      </c>
    </row>
    <row r="95" spans="1:5" ht="30" customHeight="1" x14ac:dyDescent="0.25">
      <c r="A95" s="64" t="s">
        <v>226</v>
      </c>
      <c r="B95" s="65"/>
      <c r="C95" s="65"/>
      <c r="D95" s="65"/>
      <c r="E95" s="66"/>
    </row>
    <row r="96" spans="1:5" ht="30" customHeight="1" x14ac:dyDescent="0.25">
      <c r="A96" s="26">
        <v>65</v>
      </c>
      <c r="B96" s="14" t="s">
        <v>227</v>
      </c>
      <c r="C96" s="35">
        <v>0</v>
      </c>
      <c r="D96" s="15" t="s">
        <v>228</v>
      </c>
      <c r="E96" s="27"/>
    </row>
    <row r="97" spans="1:5" ht="30" customHeight="1" x14ac:dyDescent="0.25">
      <c r="A97" s="26">
        <v>66</v>
      </c>
      <c r="B97" s="14" t="s">
        <v>229</v>
      </c>
      <c r="C97" s="35">
        <f>C82+C83</f>
        <v>1</v>
      </c>
      <c r="D97" s="15" t="s">
        <v>228</v>
      </c>
      <c r="E97" s="27" t="s">
        <v>222</v>
      </c>
    </row>
    <row r="98" spans="1:5" ht="30" customHeight="1" x14ac:dyDescent="0.25">
      <c r="A98" s="26">
        <v>67</v>
      </c>
      <c r="B98" s="14" t="s">
        <v>230</v>
      </c>
      <c r="C98" s="35">
        <f>C44*2+C45+C62*2+C63+C79*2+C80</f>
        <v>8</v>
      </c>
      <c r="D98" s="15" t="s">
        <v>231</v>
      </c>
      <c r="E98" s="27" t="s">
        <v>232</v>
      </c>
    </row>
    <row r="99" spans="1:5" ht="30" customHeight="1" x14ac:dyDescent="0.25">
      <c r="A99" s="26">
        <v>68</v>
      </c>
      <c r="B99" s="14" t="s">
        <v>233</v>
      </c>
      <c r="C99" s="35">
        <v>0</v>
      </c>
      <c r="D99" s="15" t="s">
        <v>170</v>
      </c>
      <c r="E99" s="27"/>
    </row>
    <row r="100" spans="1:5" ht="30" customHeight="1" x14ac:dyDescent="0.25">
      <c r="A100" s="26">
        <v>69</v>
      </c>
      <c r="B100" s="14" t="s">
        <v>206</v>
      </c>
      <c r="C100" s="36" t="str">
        <f>(LEFT(C59,FIND("/",C59)-1)+LEFT(C76,FIND("/",C76)-1)+LEFT(C94,FIND("/",C94)-1))&amp;"/"&amp;RIGHT(C59,FIND("/",C59)-1)+RIGHT(C76,FIND("/",C76)-1)+RIGHT(C94,FIND("/",C94)-1)</f>
        <v>5/8</v>
      </c>
      <c r="D100" s="15" t="s">
        <v>164</v>
      </c>
      <c r="E100" s="27"/>
    </row>
    <row r="101" spans="1:5" ht="32.4" x14ac:dyDescent="0.25">
      <c r="A101" s="26">
        <v>70</v>
      </c>
      <c r="B101" s="14" t="s">
        <v>234</v>
      </c>
      <c r="C101" s="37" t="s">
        <v>235</v>
      </c>
      <c r="D101" s="15" t="s">
        <v>164</v>
      </c>
      <c r="E101" s="23" t="s">
        <v>236</v>
      </c>
    </row>
    <row r="102" spans="1:5" ht="32.4" x14ac:dyDescent="0.25">
      <c r="A102" s="26">
        <v>71</v>
      </c>
      <c r="B102" s="14" t="s">
        <v>60</v>
      </c>
      <c r="C102" s="35">
        <f>C83</f>
        <v>0</v>
      </c>
      <c r="D102" s="15" t="s">
        <v>164</v>
      </c>
      <c r="E102" s="23" t="s">
        <v>237</v>
      </c>
    </row>
    <row r="103" spans="1:5" ht="32.4" x14ac:dyDescent="0.25">
      <c r="A103" s="26">
        <v>72</v>
      </c>
      <c r="B103" s="14" t="s">
        <v>238</v>
      </c>
      <c r="C103" s="35" t="s">
        <v>239</v>
      </c>
      <c r="D103" s="15" t="s">
        <v>164</v>
      </c>
      <c r="E103" s="23" t="s">
        <v>240</v>
      </c>
    </row>
    <row r="104" spans="1:5" ht="32.4" x14ac:dyDescent="0.25">
      <c r="A104" s="26">
        <v>73</v>
      </c>
      <c r="B104" s="14" t="s">
        <v>241</v>
      </c>
      <c r="C104" s="35">
        <v>0</v>
      </c>
      <c r="D104" s="15" t="s">
        <v>164</v>
      </c>
      <c r="E104" s="23" t="s">
        <v>237</v>
      </c>
    </row>
    <row r="105" spans="1:5" ht="30" customHeight="1" thickBot="1" x14ac:dyDescent="0.3">
      <c r="A105" s="28">
        <v>74</v>
      </c>
      <c r="B105" s="29" t="s">
        <v>242</v>
      </c>
      <c r="C105" s="55">
        <v>1</v>
      </c>
      <c r="D105" s="30" t="s">
        <v>164</v>
      </c>
      <c r="E105" s="34" t="s">
        <v>222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topLeftCell="B1"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67" t="s">
        <v>248</v>
      </c>
      <c r="B1" s="68"/>
      <c r="C1" s="68"/>
      <c r="D1" s="68"/>
      <c r="E1" s="69"/>
    </row>
    <row r="2" spans="1:5" ht="30" customHeight="1" x14ac:dyDescent="0.25">
      <c r="A2" s="58" t="s">
        <v>127</v>
      </c>
      <c r="B2" s="56" t="s">
        <v>5</v>
      </c>
      <c r="C2" s="56" t="s">
        <v>6</v>
      </c>
      <c r="D2" s="56" t="s">
        <v>7</v>
      </c>
      <c r="E2" s="59" t="s">
        <v>8</v>
      </c>
    </row>
    <row r="3" spans="1:5" ht="30" customHeight="1" x14ac:dyDescent="0.25">
      <c r="A3" s="31">
        <v>1</v>
      </c>
      <c r="B3" s="6" t="s">
        <v>151</v>
      </c>
      <c r="C3" s="35">
        <v>6</v>
      </c>
      <c r="D3" s="8" t="s">
        <v>27</v>
      </c>
      <c r="E3" s="18" t="s">
        <v>28</v>
      </c>
    </row>
    <row r="4" spans="1:5" ht="30" customHeight="1" x14ac:dyDescent="0.25">
      <c r="A4" s="31">
        <v>2</v>
      </c>
      <c r="B4" s="6" t="s">
        <v>152</v>
      </c>
      <c r="C4" s="35">
        <v>6</v>
      </c>
      <c r="D4" s="9"/>
      <c r="E4" s="18" t="s">
        <v>153</v>
      </c>
    </row>
    <row r="5" spans="1:5" ht="30" customHeight="1" x14ac:dyDescent="0.25">
      <c r="A5" s="31">
        <v>3</v>
      </c>
      <c r="B5" s="6" t="s">
        <v>154</v>
      </c>
      <c r="C5" s="35">
        <v>6</v>
      </c>
      <c r="D5" s="9"/>
      <c r="E5" s="18" t="s">
        <v>67</v>
      </c>
    </row>
    <row r="6" spans="1:5" ht="30" customHeight="1" x14ac:dyDescent="0.25">
      <c r="A6" s="31">
        <v>4</v>
      </c>
      <c r="B6" s="6" t="s">
        <v>155</v>
      </c>
      <c r="C6" s="35">
        <v>9</v>
      </c>
      <c r="D6" s="8"/>
      <c r="E6" s="18" t="s">
        <v>92</v>
      </c>
    </row>
    <row r="7" spans="1:5" ht="30" customHeight="1" x14ac:dyDescent="0.25">
      <c r="A7" s="31">
        <v>5</v>
      </c>
      <c r="B7" s="6" t="s">
        <v>156</v>
      </c>
      <c r="C7" s="35">
        <v>2</v>
      </c>
      <c r="D7" s="8"/>
      <c r="E7" s="18"/>
    </row>
    <row r="8" spans="1:5" ht="30" customHeight="1" x14ac:dyDescent="0.25">
      <c r="A8" s="31">
        <v>6</v>
      </c>
      <c r="B8" s="6" t="s">
        <v>243</v>
      </c>
      <c r="C8" s="35">
        <f>SUM(C4:C7)</f>
        <v>23</v>
      </c>
      <c r="D8" s="8"/>
      <c r="E8" s="18"/>
    </row>
    <row r="9" spans="1:5" ht="30" customHeight="1" x14ac:dyDescent="0.25">
      <c r="A9" s="73" t="s">
        <v>3</v>
      </c>
      <c r="B9" s="74"/>
      <c r="C9" s="74"/>
      <c r="D9" s="74"/>
      <c r="E9" s="75"/>
    </row>
    <row r="10" spans="1:5" ht="30" customHeight="1" x14ac:dyDescent="0.25">
      <c r="A10" s="31">
        <v>7</v>
      </c>
      <c r="B10" s="6" t="s">
        <v>9</v>
      </c>
      <c r="C10" s="35"/>
      <c r="D10" s="9"/>
      <c r="E10" s="18" t="s">
        <v>157</v>
      </c>
    </row>
    <row r="11" spans="1:5" ht="30" customHeight="1" x14ac:dyDescent="0.25">
      <c r="A11" s="20">
        <v>8</v>
      </c>
      <c r="B11" s="6" t="s">
        <v>158</v>
      </c>
      <c r="C11" s="35"/>
      <c r="D11" s="9"/>
      <c r="E11" s="18" t="s">
        <v>159</v>
      </c>
    </row>
    <row r="12" spans="1:5" ht="30" customHeight="1" x14ac:dyDescent="0.25">
      <c r="A12" s="70" t="s">
        <v>29</v>
      </c>
      <c r="B12" s="71"/>
      <c r="C12" s="71"/>
      <c r="D12" s="71"/>
      <c r="E12" s="72"/>
    </row>
    <row r="13" spans="1:5" ht="30" customHeight="1" x14ac:dyDescent="0.25">
      <c r="A13" s="20">
        <v>9</v>
      </c>
      <c r="B13" s="6" t="s">
        <v>10</v>
      </c>
      <c r="C13" s="35">
        <v>300</v>
      </c>
      <c r="D13" s="8" t="s">
        <v>1</v>
      </c>
      <c r="E13" s="23"/>
    </row>
    <row r="14" spans="1:5" ht="30" customHeight="1" x14ac:dyDescent="0.25">
      <c r="A14" s="20">
        <v>10</v>
      </c>
      <c r="B14" s="4" t="s">
        <v>30</v>
      </c>
      <c r="C14" s="35" t="s">
        <v>160</v>
      </c>
      <c r="D14" s="9" t="s">
        <v>162</v>
      </c>
      <c r="E14" s="23"/>
    </row>
    <row r="15" spans="1:5" ht="30" customHeight="1" x14ac:dyDescent="0.25">
      <c r="A15" s="20">
        <v>11</v>
      </c>
      <c r="B15" s="6" t="s">
        <v>11</v>
      </c>
      <c r="C15" s="35" t="s">
        <v>163</v>
      </c>
      <c r="D15" s="9" t="s">
        <v>164</v>
      </c>
      <c r="E15" s="23"/>
    </row>
    <row r="16" spans="1:5" ht="30" customHeight="1" x14ac:dyDescent="0.25">
      <c r="A16" s="20">
        <v>12</v>
      </c>
      <c r="B16" s="6" t="s">
        <v>12</v>
      </c>
      <c r="C16" s="35">
        <v>106</v>
      </c>
      <c r="D16" s="9"/>
      <c r="E16" s="23"/>
    </row>
    <row r="17" spans="1:5" ht="30" customHeight="1" x14ac:dyDescent="0.25">
      <c r="A17" s="20">
        <v>13</v>
      </c>
      <c r="B17" s="4" t="s">
        <v>31</v>
      </c>
      <c r="C17" s="35" t="s">
        <v>2</v>
      </c>
      <c r="D17" s="9"/>
      <c r="E17" s="23"/>
    </row>
    <row r="18" spans="1:5" ht="30" customHeight="1" x14ac:dyDescent="0.25">
      <c r="A18" s="73" t="s">
        <v>13</v>
      </c>
      <c r="B18" s="74"/>
      <c r="C18" s="74"/>
      <c r="D18" s="74"/>
      <c r="E18" s="75"/>
    </row>
    <row r="19" spans="1:5" ht="30" customHeight="1" x14ac:dyDescent="0.25">
      <c r="A19" s="20">
        <v>14</v>
      </c>
      <c r="B19" s="6" t="s">
        <v>90</v>
      </c>
      <c r="C19" s="7">
        <v>0</v>
      </c>
      <c r="D19" s="8" t="s">
        <v>14</v>
      </c>
      <c r="E19" s="18" t="s">
        <v>15</v>
      </c>
    </row>
    <row r="20" spans="1:5" ht="30" customHeight="1" x14ac:dyDescent="0.25">
      <c r="A20" s="20">
        <v>15</v>
      </c>
      <c r="B20" s="6" t="s">
        <v>165</v>
      </c>
      <c r="C20" s="7">
        <v>0</v>
      </c>
      <c r="D20" s="8" t="s">
        <v>14</v>
      </c>
      <c r="E20" s="18" t="s">
        <v>166</v>
      </c>
    </row>
    <row r="21" spans="1:5" ht="30" customHeight="1" x14ac:dyDescent="0.25">
      <c r="A21" s="20">
        <v>16</v>
      </c>
      <c r="B21" s="6" t="s">
        <v>168</v>
      </c>
      <c r="C21" s="7">
        <v>0</v>
      </c>
      <c r="D21" s="8" t="s">
        <v>14</v>
      </c>
      <c r="E21" s="23" t="s">
        <v>32</v>
      </c>
    </row>
    <row r="22" spans="1:5" ht="30" customHeight="1" x14ac:dyDescent="0.25">
      <c r="A22" s="20">
        <v>17</v>
      </c>
      <c r="B22" s="4" t="s">
        <v>169</v>
      </c>
      <c r="C22" s="7">
        <v>60</v>
      </c>
      <c r="D22" s="8" t="s">
        <v>170</v>
      </c>
      <c r="E22" s="23" t="s">
        <v>250</v>
      </c>
    </row>
    <row r="23" spans="1:5" ht="30" customHeight="1" x14ac:dyDescent="0.25">
      <c r="A23" s="73" t="s">
        <v>172</v>
      </c>
      <c r="B23" s="74"/>
      <c r="C23" s="74"/>
      <c r="D23" s="74"/>
      <c r="E23" s="75"/>
    </row>
    <row r="24" spans="1:5" ht="30" customHeight="1" x14ac:dyDescent="0.25">
      <c r="A24" s="20">
        <v>18</v>
      </c>
      <c r="B24" s="6" t="s">
        <v>18</v>
      </c>
      <c r="C24" s="35">
        <v>2</v>
      </c>
      <c r="D24" s="8" t="s">
        <v>19</v>
      </c>
      <c r="E24" s="18" t="s">
        <v>173</v>
      </c>
    </row>
    <row r="25" spans="1:5" ht="30" customHeight="1" x14ac:dyDescent="0.25">
      <c r="A25" s="48" t="s">
        <v>427</v>
      </c>
      <c r="B25" s="32" t="s">
        <v>428</v>
      </c>
      <c r="C25" s="49" t="s">
        <v>448</v>
      </c>
      <c r="D25" s="57"/>
      <c r="E25" s="60"/>
    </row>
    <row r="26" spans="1:5" ht="30" customHeight="1" x14ac:dyDescent="0.25">
      <c r="A26" s="48" t="s">
        <v>429</v>
      </c>
      <c r="B26" s="32" t="s">
        <v>430</v>
      </c>
      <c r="C26" s="49" t="s">
        <v>446</v>
      </c>
      <c r="D26" s="57"/>
      <c r="E26" s="60" t="s">
        <v>473</v>
      </c>
    </row>
    <row r="27" spans="1:5" ht="30" customHeight="1" x14ac:dyDescent="0.25">
      <c r="A27" s="48" t="s">
        <v>431</v>
      </c>
      <c r="B27" s="32" t="s">
        <v>432</v>
      </c>
      <c r="C27" s="49" t="s">
        <v>447</v>
      </c>
      <c r="D27" s="57"/>
      <c r="E27" s="60"/>
    </row>
    <row r="28" spans="1:5" ht="30" customHeight="1" x14ac:dyDescent="0.25">
      <c r="A28" s="48" t="s">
        <v>433</v>
      </c>
      <c r="B28" s="32" t="s">
        <v>434</v>
      </c>
      <c r="C28" s="49" t="s">
        <v>437</v>
      </c>
      <c r="D28" s="57"/>
      <c r="E28" s="60"/>
    </row>
    <row r="29" spans="1:5" ht="30" customHeight="1" x14ac:dyDescent="0.25">
      <c r="A29" s="20">
        <v>19</v>
      </c>
      <c r="B29" s="6" t="s">
        <v>16</v>
      </c>
      <c r="C29" s="35">
        <v>0</v>
      </c>
      <c r="D29" s="8" t="s">
        <v>14</v>
      </c>
      <c r="E29" s="23"/>
    </row>
    <row r="30" spans="1:5" ht="30" customHeight="1" x14ac:dyDescent="0.25">
      <c r="A30" s="20">
        <v>20</v>
      </c>
      <c r="B30" s="6" t="s">
        <v>17</v>
      </c>
      <c r="C30" s="35">
        <v>1</v>
      </c>
      <c r="D30" s="8" t="s">
        <v>14</v>
      </c>
      <c r="E30" s="23"/>
    </row>
    <row r="31" spans="1:5" ht="30" customHeight="1" x14ac:dyDescent="0.25">
      <c r="A31" s="20">
        <v>21</v>
      </c>
      <c r="B31" s="6" t="s">
        <v>174</v>
      </c>
      <c r="C31" s="35" t="s">
        <v>2</v>
      </c>
      <c r="D31" s="9"/>
      <c r="E31" s="23"/>
    </row>
    <row r="32" spans="1:5" ht="30" customHeight="1" x14ac:dyDescent="0.25">
      <c r="A32" s="73" t="s">
        <v>175</v>
      </c>
      <c r="B32" s="74"/>
      <c r="C32" s="74"/>
      <c r="D32" s="74"/>
      <c r="E32" s="75"/>
    </row>
    <row r="33" spans="1:5" ht="30" customHeight="1" x14ac:dyDescent="0.25">
      <c r="A33" s="20">
        <v>22</v>
      </c>
      <c r="B33" s="6" t="s">
        <v>176</v>
      </c>
      <c r="C33" s="35" t="s">
        <v>2</v>
      </c>
      <c r="D33" s="9"/>
      <c r="E33" s="23"/>
    </row>
    <row r="34" spans="1:5" ht="30" customHeight="1" x14ac:dyDescent="0.25">
      <c r="A34" s="20">
        <v>23</v>
      </c>
      <c r="B34" s="6" t="s">
        <v>177</v>
      </c>
      <c r="C34" s="35">
        <v>7</v>
      </c>
      <c r="D34" s="9" t="s">
        <v>164</v>
      </c>
      <c r="E34" s="18" t="s">
        <v>178</v>
      </c>
    </row>
    <row r="35" spans="1:5" ht="30" customHeight="1" x14ac:dyDescent="0.25">
      <c r="A35" s="20">
        <v>24</v>
      </c>
      <c r="B35" s="4" t="s">
        <v>33</v>
      </c>
      <c r="C35" s="35">
        <f>C34</f>
        <v>7</v>
      </c>
      <c r="D35" s="9" t="s">
        <v>164</v>
      </c>
      <c r="E35" s="18" t="s">
        <v>53</v>
      </c>
    </row>
    <row r="36" spans="1:5" ht="30" customHeight="1" x14ac:dyDescent="0.25">
      <c r="A36" s="20">
        <v>25</v>
      </c>
      <c r="B36" s="4" t="s">
        <v>179</v>
      </c>
      <c r="C36" s="7" t="s">
        <v>180</v>
      </c>
      <c r="D36" s="9"/>
      <c r="E36" s="18"/>
    </row>
    <row r="37" spans="1:5" ht="30" customHeight="1" x14ac:dyDescent="0.25">
      <c r="A37" s="20">
        <v>26</v>
      </c>
      <c r="B37" s="4" t="s">
        <v>181</v>
      </c>
      <c r="C37" s="7" t="s">
        <v>180</v>
      </c>
      <c r="D37" s="9"/>
      <c r="E37" s="18"/>
    </row>
    <row r="38" spans="1:5" ht="30" customHeight="1" x14ac:dyDescent="0.25">
      <c r="A38" s="73" t="s">
        <v>20</v>
      </c>
      <c r="B38" s="74"/>
      <c r="C38" s="74"/>
      <c r="D38" s="74"/>
      <c r="E38" s="75"/>
    </row>
    <row r="39" spans="1:5" ht="30" customHeight="1" x14ac:dyDescent="0.25">
      <c r="A39" s="20">
        <v>27</v>
      </c>
      <c r="B39" s="6" t="s">
        <v>21</v>
      </c>
      <c r="C39" s="35" t="s">
        <v>2</v>
      </c>
      <c r="D39" s="9"/>
      <c r="E39" s="18" t="s">
        <v>22</v>
      </c>
    </row>
    <row r="40" spans="1:5" ht="30" customHeight="1" x14ac:dyDescent="0.25">
      <c r="A40" s="20">
        <v>28</v>
      </c>
      <c r="B40" s="6" t="s">
        <v>23</v>
      </c>
      <c r="C40" s="35" t="s">
        <v>2</v>
      </c>
      <c r="D40" s="9"/>
      <c r="E40" s="18" t="s">
        <v>182</v>
      </c>
    </row>
    <row r="41" spans="1:5" ht="30" customHeight="1" x14ac:dyDescent="0.25">
      <c r="A41" s="20">
        <v>29</v>
      </c>
      <c r="B41" s="6" t="s">
        <v>24</v>
      </c>
      <c r="C41" s="35" t="s">
        <v>2</v>
      </c>
      <c r="D41" s="9"/>
      <c r="E41" s="18"/>
    </row>
    <row r="42" spans="1:5" ht="30" customHeight="1" x14ac:dyDescent="0.25">
      <c r="A42" s="73" t="s">
        <v>183</v>
      </c>
      <c r="B42" s="71"/>
      <c r="C42" s="71"/>
      <c r="D42" s="71"/>
      <c r="E42" s="72"/>
    </row>
    <row r="43" spans="1:5" ht="30" customHeight="1" x14ac:dyDescent="0.25">
      <c r="A43" s="20">
        <v>30</v>
      </c>
      <c r="B43" s="6" t="s">
        <v>184</v>
      </c>
      <c r="C43" s="35">
        <v>6</v>
      </c>
      <c r="D43" s="9" t="s">
        <v>185</v>
      </c>
      <c r="E43" s="18" t="s">
        <v>186</v>
      </c>
    </row>
    <row r="44" spans="1:5" ht="30" customHeight="1" x14ac:dyDescent="0.25">
      <c r="A44" s="20">
        <v>31</v>
      </c>
      <c r="B44" s="6" t="s">
        <v>187</v>
      </c>
      <c r="C44" s="35">
        <v>0</v>
      </c>
      <c r="D44" s="9" t="s">
        <v>185</v>
      </c>
      <c r="E44" s="18" t="s">
        <v>188</v>
      </c>
    </row>
    <row r="45" spans="1:5" ht="30" customHeight="1" x14ac:dyDescent="0.25">
      <c r="A45" s="20">
        <v>32</v>
      </c>
      <c r="B45" s="6" t="s">
        <v>189</v>
      </c>
      <c r="C45" s="35">
        <v>0</v>
      </c>
      <c r="D45" s="9" t="s">
        <v>185</v>
      </c>
      <c r="E45" s="18"/>
    </row>
    <row r="46" spans="1:5" ht="30" customHeight="1" x14ac:dyDescent="0.25">
      <c r="A46" s="20">
        <v>33</v>
      </c>
      <c r="B46" s="4" t="s">
        <v>190</v>
      </c>
      <c r="C46" s="35">
        <v>6</v>
      </c>
      <c r="D46" s="9" t="s">
        <v>192</v>
      </c>
      <c r="E46" s="23"/>
    </row>
    <row r="47" spans="1:5" ht="30" customHeight="1" x14ac:dyDescent="0.25">
      <c r="A47" s="20">
        <v>34</v>
      </c>
      <c r="B47" s="6" t="s">
        <v>146</v>
      </c>
      <c r="C47" s="35">
        <f>C48+C49</f>
        <v>6</v>
      </c>
      <c r="D47" s="9" t="s">
        <v>149</v>
      </c>
      <c r="E47" s="23"/>
    </row>
    <row r="48" spans="1:5" ht="30" customHeight="1" x14ac:dyDescent="0.25">
      <c r="A48" s="20">
        <v>35</v>
      </c>
      <c r="B48" s="4" t="s">
        <v>147</v>
      </c>
      <c r="C48" s="35">
        <v>6</v>
      </c>
      <c r="D48" s="9"/>
      <c r="E48" s="23"/>
    </row>
    <row r="49" spans="1:5" ht="30" customHeight="1" x14ac:dyDescent="0.25">
      <c r="A49" s="20">
        <v>36</v>
      </c>
      <c r="B49" s="39" t="s">
        <v>148</v>
      </c>
      <c r="C49" s="35">
        <v>0</v>
      </c>
      <c r="D49" s="9" t="s">
        <v>192</v>
      </c>
      <c r="E49" s="23"/>
    </row>
    <row r="50" spans="1:5" ht="30" customHeight="1" x14ac:dyDescent="0.25">
      <c r="A50" s="20">
        <v>37</v>
      </c>
      <c r="B50" s="6" t="s">
        <v>194</v>
      </c>
      <c r="C50" s="35"/>
      <c r="D50" s="9"/>
      <c r="E50" s="23"/>
    </row>
    <row r="51" spans="1:5" ht="30" customHeight="1" x14ac:dyDescent="0.25">
      <c r="A51" s="25" t="s">
        <v>129</v>
      </c>
      <c r="B51" s="6" t="s">
        <v>35</v>
      </c>
      <c r="C51" s="35">
        <v>0</v>
      </c>
      <c r="D51" s="9" t="s">
        <v>164</v>
      </c>
      <c r="E51" s="23"/>
    </row>
    <row r="52" spans="1:5" ht="30" customHeight="1" x14ac:dyDescent="0.25">
      <c r="A52" s="25" t="s">
        <v>130</v>
      </c>
      <c r="B52" s="6" t="s">
        <v>36</v>
      </c>
      <c r="C52" s="35">
        <v>6</v>
      </c>
      <c r="D52" s="9" t="s">
        <v>164</v>
      </c>
      <c r="E52" s="23"/>
    </row>
    <row r="53" spans="1:5" ht="30" customHeight="1" x14ac:dyDescent="0.25">
      <c r="A53" s="25" t="s">
        <v>131</v>
      </c>
      <c r="B53" s="6" t="s">
        <v>195</v>
      </c>
      <c r="C53" s="35">
        <v>0</v>
      </c>
      <c r="D53" s="9" t="s">
        <v>164</v>
      </c>
      <c r="E53" s="23"/>
    </row>
    <row r="54" spans="1:5" ht="30" customHeight="1" x14ac:dyDescent="0.25">
      <c r="A54" s="25" t="s">
        <v>132</v>
      </c>
      <c r="B54" s="6" t="s">
        <v>196</v>
      </c>
      <c r="C54" s="35">
        <v>0</v>
      </c>
      <c r="D54" s="9" t="s">
        <v>164</v>
      </c>
      <c r="E54" s="23"/>
    </row>
    <row r="55" spans="1:5" ht="30" customHeight="1" x14ac:dyDescent="0.25">
      <c r="A55" s="25" t="s">
        <v>133</v>
      </c>
      <c r="B55" s="6" t="s">
        <v>197</v>
      </c>
      <c r="C55" s="35">
        <v>0</v>
      </c>
      <c r="D55" s="9" t="s">
        <v>164</v>
      </c>
      <c r="E55" s="23" t="s">
        <v>199</v>
      </c>
    </row>
    <row r="56" spans="1:5" ht="30" customHeight="1" x14ac:dyDescent="0.25">
      <c r="A56" s="20">
        <v>38</v>
      </c>
      <c r="B56" s="6" t="s">
        <v>201</v>
      </c>
      <c r="C56" s="35" t="s">
        <v>96</v>
      </c>
      <c r="D56" s="9"/>
      <c r="E56" s="23"/>
    </row>
    <row r="57" spans="1:5" ht="30" customHeight="1" x14ac:dyDescent="0.25">
      <c r="A57" s="20">
        <v>39</v>
      </c>
      <c r="B57" s="6" t="s">
        <v>203</v>
      </c>
      <c r="C57" s="35" t="s">
        <v>180</v>
      </c>
      <c r="D57" s="9"/>
      <c r="E57" s="23"/>
    </row>
    <row r="58" spans="1:5" ht="30" customHeight="1" x14ac:dyDescent="0.25">
      <c r="A58" s="20">
        <v>40</v>
      </c>
      <c r="B58" s="6" t="s">
        <v>204</v>
      </c>
      <c r="C58" s="35" t="s">
        <v>205</v>
      </c>
      <c r="D58" s="9"/>
      <c r="E58" s="23"/>
    </row>
    <row r="59" spans="1:5" ht="32.4" x14ac:dyDescent="0.25">
      <c r="A59" s="20">
        <v>41</v>
      </c>
      <c r="B59" s="14" t="s">
        <v>206</v>
      </c>
      <c r="C59" s="36" t="str">
        <f>C43+C44-C49&amp;"/"&amp;C52+C51+C55</f>
        <v>6/6</v>
      </c>
      <c r="D59" s="15" t="s">
        <v>164</v>
      </c>
      <c r="E59" s="23" t="s">
        <v>251</v>
      </c>
    </row>
    <row r="60" spans="1:5" ht="30" customHeight="1" x14ac:dyDescent="0.25">
      <c r="A60" s="73" t="s">
        <v>208</v>
      </c>
      <c r="B60" s="71"/>
      <c r="C60" s="71"/>
      <c r="D60" s="71"/>
      <c r="E60" s="72"/>
    </row>
    <row r="61" spans="1:5" ht="30" customHeight="1" x14ac:dyDescent="0.25">
      <c r="A61" s="20">
        <v>42</v>
      </c>
      <c r="B61" s="4" t="s">
        <v>209</v>
      </c>
      <c r="C61" s="35">
        <v>1</v>
      </c>
      <c r="D61" s="9" t="s">
        <v>185</v>
      </c>
      <c r="E61" s="23"/>
    </row>
    <row r="62" spans="1:5" ht="32.4" x14ac:dyDescent="0.25">
      <c r="A62" s="20">
        <v>43</v>
      </c>
      <c r="B62" s="4" t="s">
        <v>210</v>
      </c>
      <c r="C62" s="35">
        <v>5</v>
      </c>
      <c r="D62" s="9" t="s">
        <v>185</v>
      </c>
      <c r="E62" s="18" t="s">
        <v>252</v>
      </c>
    </row>
    <row r="63" spans="1:5" ht="30" customHeight="1" x14ac:dyDescent="0.25">
      <c r="A63" s="20">
        <v>44</v>
      </c>
      <c r="B63" s="4" t="s">
        <v>212</v>
      </c>
      <c r="C63" s="35">
        <v>0</v>
      </c>
      <c r="D63" s="9" t="s">
        <v>185</v>
      </c>
      <c r="E63" s="18"/>
    </row>
    <row r="64" spans="1:5" ht="30" customHeight="1" x14ac:dyDescent="0.25">
      <c r="A64" s="20">
        <v>45</v>
      </c>
      <c r="B64" s="32" t="s">
        <v>106</v>
      </c>
      <c r="C64" s="35">
        <v>0</v>
      </c>
      <c r="D64" s="9" t="s">
        <v>192</v>
      </c>
      <c r="E64" s="23"/>
    </row>
    <row r="65" spans="1:5" ht="30" customHeight="1" x14ac:dyDescent="0.25">
      <c r="A65" s="20">
        <v>46</v>
      </c>
      <c r="B65" s="6" t="s">
        <v>214</v>
      </c>
      <c r="C65" s="35">
        <v>1</v>
      </c>
      <c r="D65" s="9" t="s">
        <v>164</v>
      </c>
      <c r="E65" s="40" t="s">
        <v>253</v>
      </c>
    </row>
    <row r="66" spans="1:5" ht="30" customHeight="1" x14ac:dyDescent="0.25">
      <c r="A66" s="20">
        <v>47</v>
      </c>
      <c r="B66" s="6" t="s">
        <v>98</v>
      </c>
      <c r="C66" s="35">
        <v>0</v>
      </c>
      <c r="D66" s="9" t="s">
        <v>192</v>
      </c>
      <c r="E66" s="18"/>
    </row>
    <row r="67" spans="1:5" ht="30" customHeight="1" x14ac:dyDescent="0.25">
      <c r="A67" s="20">
        <v>48</v>
      </c>
      <c r="B67" s="6" t="s">
        <v>194</v>
      </c>
      <c r="C67" s="35"/>
      <c r="D67" s="9"/>
      <c r="E67" s="18"/>
    </row>
    <row r="68" spans="1:5" ht="30" customHeight="1" x14ac:dyDescent="0.25">
      <c r="A68" s="25" t="s">
        <v>135</v>
      </c>
      <c r="B68" s="6" t="s">
        <v>35</v>
      </c>
      <c r="C68" s="35">
        <v>0</v>
      </c>
      <c r="D68" s="9" t="s">
        <v>164</v>
      </c>
      <c r="E68" s="23"/>
    </row>
    <row r="69" spans="1:5" ht="30" customHeight="1" x14ac:dyDescent="0.25">
      <c r="A69" s="25" t="s">
        <v>136</v>
      </c>
      <c r="B69" s="6" t="s">
        <v>36</v>
      </c>
      <c r="C69" s="35">
        <v>1</v>
      </c>
      <c r="D69" s="9" t="s">
        <v>164</v>
      </c>
      <c r="E69" s="18"/>
    </row>
    <row r="70" spans="1:5" ht="30" customHeight="1" x14ac:dyDescent="0.25">
      <c r="A70" s="25" t="s">
        <v>137</v>
      </c>
      <c r="B70" s="6" t="s">
        <v>195</v>
      </c>
      <c r="C70" s="35">
        <v>0</v>
      </c>
      <c r="D70" s="9" t="s">
        <v>164</v>
      </c>
      <c r="E70" s="23"/>
    </row>
    <row r="71" spans="1:5" ht="30" customHeight="1" x14ac:dyDescent="0.25">
      <c r="A71" s="25" t="s">
        <v>138</v>
      </c>
      <c r="B71" s="6" t="s">
        <v>196</v>
      </c>
      <c r="C71" s="35">
        <v>0</v>
      </c>
      <c r="D71" s="9" t="s">
        <v>164</v>
      </c>
      <c r="E71" s="18"/>
    </row>
    <row r="72" spans="1:5" ht="30" customHeight="1" x14ac:dyDescent="0.25">
      <c r="A72" s="25" t="s">
        <v>139</v>
      </c>
      <c r="B72" s="6" t="s">
        <v>197</v>
      </c>
      <c r="C72" s="35">
        <v>0</v>
      </c>
      <c r="D72" s="9"/>
      <c r="E72" s="18"/>
    </row>
    <row r="73" spans="1:5" ht="30" customHeight="1" x14ac:dyDescent="0.25">
      <c r="A73" s="20">
        <v>49</v>
      </c>
      <c r="B73" s="6" t="s">
        <v>201</v>
      </c>
      <c r="C73" s="35" t="s">
        <v>96</v>
      </c>
      <c r="D73" s="9"/>
      <c r="E73" s="18"/>
    </row>
    <row r="74" spans="1:5" ht="30" customHeight="1" x14ac:dyDescent="0.25">
      <c r="A74" s="20">
        <v>50</v>
      </c>
      <c r="B74" s="6" t="s">
        <v>203</v>
      </c>
      <c r="C74" s="35" t="s">
        <v>180</v>
      </c>
      <c r="D74" s="9"/>
      <c r="E74" s="18"/>
    </row>
    <row r="75" spans="1:5" ht="30" customHeight="1" x14ac:dyDescent="0.25">
      <c r="A75" s="20">
        <v>51</v>
      </c>
      <c r="B75" s="6" t="s">
        <v>204</v>
      </c>
      <c r="C75" s="35" t="s">
        <v>205</v>
      </c>
      <c r="D75" s="9"/>
      <c r="E75" s="23"/>
    </row>
    <row r="76" spans="1:5" ht="64.8" x14ac:dyDescent="0.25">
      <c r="A76" s="20">
        <v>52</v>
      </c>
      <c r="B76" s="14" t="s">
        <v>206</v>
      </c>
      <c r="C76" s="36" t="str">
        <f>C61+C62-C65&amp;"/"&amp;C68+C69+C72</f>
        <v>5/1</v>
      </c>
      <c r="D76" s="15" t="s">
        <v>164</v>
      </c>
      <c r="E76" s="23" t="s">
        <v>254</v>
      </c>
    </row>
    <row r="77" spans="1:5" ht="30" customHeight="1" x14ac:dyDescent="0.25">
      <c r="A77" s="61" t="s">
        <v>217</v>
      </c>
      <c r="B77" s="62"/>
      <c r="C77" s="62"/>
      <c r="D77" s="62"/>
      <c r="E77" s="63"/>
    </row>
    <row r="78" spans="1:5" ht="30" customHeight="1" x14ac:dyDescent="0.25">
      <c r="A78" s="20">
        <v>53</v>
      </c>
      <c r="B78" s="4" t="s">
        <v>218</v>
      </c>
      <c r="C78" s="35">
        <v>3</v>
      </c>
      <c r="D78" s="9" t="s">
        <v>185</v>
      </c>
      <c r="E78" s="23"/>
    </row>
    <row r="79" spans="1:5" ht="30" customHeight="1" x14ac:dyDescent="0.25">
      <c r="A79" s="20">
        <v>54</v>
      </c>
      <c r="B79" s="4" t="s">
        <v>210</v>
      </c>
      <c r="C79" s="35">
        <v>0</v>
      </c>
      <c r="D79" s="9" t="s">
        <v>185</v>
      </c>
      <c r="E79" s="23"/>
    </row>
    <row r="80" spans="1:5" ht="30" customHeight="1" x14ac:dyDescent="0.25">
      <c r="A80" s="20">
        <v>55</v>
      </c>
      <c r="B80" s="4" t="s">
        <v>212</v>
      </c>
      <c r="C80" s="35">
        <v>0</v>
      </c>
      <c r="D80" s="9" t="s">
        <v>185</v>
      </c>
      <c r="E80" s="18"/>
    </row>
    <row r="81" spans="1:5" ht="30" customHeight="1" x14ac:dyDescent="0.25">
      <c r="A81" s="20">
        <v>56</v>
      </c>
      <c r="B81" s="6" t="s">
        <v>220</v>
      </c>
      <c r="C81" s="35">
        <v>2</v>
      </c>
      <c r="D81" s="9" t="s">
        <v>192</v>
      </c>
      <c r="E81" s="23"/>
    </row>
    <row r="82" spans="1:5" ht="30" customHeight="1" x14ac:dyDescent="0.25">
      <c r="A82" s="20">
        <v>57</v>
      </c>
      <c r="B82" s="6" t="s">
        <v>221</v>
      </c>
      <c r="C82" s="35">
        <v>1</v>
      </c>
      <c r="D82" s="9" t="s">
        <v>164</v>
      </c>
      <c r="E82" s="23" t="s">
        <v>255</v>
      </c>
    </row>
    <row r="83" spans="1:5" ht="30" customHeight="1" x14ac:dyDescent="0.25">
      <c r="A83" s="20">
        <v>58</v>
      </c>
      <c r="B83" s="6" t="s">
        <v>223</v>
      </c>
      <c r="C83" s="35">
        <v>0</v>
      </c>
      <c r="D83" s="9" t="s">
        <v>164</v>
      </c>
      <c r="E83" s="23"/>
    </row>
    <row r="84" spans="1:5" ht="30" customHeight="1" x14ac:dyDescent="0.25">
      <c r="A84" s="20">
        <v>59</v>
      </c>
      <c r="B84" s="6" t="s">
        <v>224</v>
      </c>
      <c r="C84" s="35">
        <v>0</v>
      </c>
      <c r="D84" s="9" t="s">
        <v>164</v>
      </c>
      <c r="E84" s="33"/>
    </row>
    <row r="85" spans="1:5" ht="30" customHeight="1" x14ac:dyDescent="0.25">
      <c r="A85" s="20">
        <v>60</v>
      </c>
      <c r="B85" s="6" t="s">
        <v>194</v>
      </c>
      <c r="C85" s="35"/>
      <c r="D85" s="9"/>
      <c r="E85" s="33"/>
    </row>
    <row r="86" spans="1:5" ht="30" customHeight="1" x14ac:dyDescent="0.25">
      <c r="A86" s="25" t="s">
        <v>141</v>
      </c>
      <c r="B86" s="6" t="s">
        <v>35</v>
      </c>
      <c r="C86" s="35">
        <v>0</v>
      </c>
      <c r="D86" s="9" t="s">
        <v>164</v>
      </c>
      <c r="E86" s="33"/>
    </row>
    <row r="87" spans="1:5" ht="30" customHeight="1" x14ac:dyDescent="0.25">
      <c r="A87" s="25" t="s">
        <v>142</v>
      </c>
      <c r="B87" s="6" t="s">
        <v>36</v>
      </c>
      <c r="C87" s="35">
        <v>0</v>
      </c>
      <c r="D87" s="9" t="s">
        <v>164</v>
      </c>
      <c r="E87" s="33"/>
    </row>
    <row r="88" spans="1:5" ht="30" customHeight="1" x14ac:dyDescent="0.25">
      <c r="A88" s="25" t="s">
        <v>143</v>
      </c>
      <c r="B88" s="6" t="s">
        <v>195</v>
      </c>
      <c r="C88" s="35">
        <v>0</v>
      </c>
      <c r="D88" s="9" t="s">
        <v>164</v>
      </c>
      <c r="E88" s="33"/>
    </row>
    <row r="89" spans="1:5" ht="30" customHeight="1" x14ac:dyDescent="0.25">
      <c r="A89" s="25" t="s">
        <v>144</v>
      </c>
      <c r="B89" s="6" t="s">
        <v>196</v>
      </c>
      <c r="C89" s="35">
        <v>0</v>
      </c>
      <c r="D89" s="9" t="s">
        <v>164</v>
      </c>
      <c r="E89" s="33"/>
    </row>
    <row r="90" spans="1:5" ht="30" customHeight="1" x14ac:dyDescent="0.25">
      <c r="A90" s="25" t="s">
        <v>145</v>
      </c>
      <c r="B90" s="6" t="s">
        <v>197</v>
      </c>
      <c r="C90" s="35">
        <v>0</v>
      </c>
      <c r="D90" s="9"/>
      <c r="E90" s="33"/>
    </row>
    <row r="91" spans="1:5" ht="30" customHeight="1" x14ac:dyDescent="0.25">
      <c r="A91" s="20">
        <v>61</v>
      </c>
      <c r="B91" s="6" t="s">
        <v>201</v>
      </c>
      <c r="C91" s="35" t="s">
        <v>96</v>
      </c>
      <c r="D91" s="9"/>
      <c r="E91" s="18"/>
    </row>
    <row r="92" spans="1:5" ht="30" customHeight="1" x14ac:dyDescent="0.25">
      <c r="A92" s="26">
        <v>62</v>
      </c>
      <c r="B92" s="6" t="s">
        <v>203</v>
      </c>
      <c r="C92" s="35" t="s">
        <v>180</v>
      </c>
      <c r="D92" s="9"/>
      <c r="E92" s="18"/>
    </row>
    <row r="93" spans="1:5" ht="30" customHeight="1" x14ac:dyDescent="0.25">
      <c r="A93" s="26">
        <v>63</v>
      </c>
      <c r="B93" s="6" t="s">
        <v>204</v>
      </c>
      <c r="C93" s="35" t="s">
        <v>205</v>
      </c>
      <c r="D93" s="15"/>
      <c r="E93" s="23"/>
    </row>
    <row r="94" spans="1:5" ht="48.6" x14ac:dyDescent="0.25">
      <c r="A94" s="26">
        <v>64</v>
      </c>
      <c r="B94" s="14" t="s">
        <v>206</v>
      </c>
      <c r="C94" s="36" t="str">
        <f>C78+C79-C84&amp;"/"&amp;C86+C87+C90</f>
        <v>3/0</v>
      </c>
      <c r="D94" s="9" t="s">
        <v>164</v>
      </c>
      <c r="E94" s="23" t="s">
        <v>256</v>
      </c>
    </row>
    <row r="95" spans="1:5" ht="30" customHeight="1" x14ac:dyDescent="0.25">
      <c r="A95" s="64" t="s">
        <v>226</v>
      </c>
      <c r="B95" s="65"/>
      <c r="C95" s="65"/>
      <c r="D95" s="65"/>
      <c r="E95" s="66"/>
    </row>
    <row r="96" spans="1:5" ht="30" customHeight="1" x14ac:dyDescent="0.25">
      <c r="A96" s="26">
        <v>65</v>
      </c>
      <c r="B96" s="14" t="s">
        <v>227</v>
      </c>
      <c r="C96" s="35">
        <v>1</v>
      </c>
      <c r="D96" s="15" t="s">
        <v>228</v>
      </c>
      <c r="E96" s="27" t="s">
        <v>250</v>
      </c>
    </row>
    <row r="97" spans="1:5" ht="30" customHeight="1" x14ac:dyDescent="0.25">
      <c r="A97" s="26">
        <v>66</v>
      </c>
      <c r="B97" s="14" t="s">
        <v>229</v>
      </c>
      <c r="C97" s="35">
        <f>C82+C83</f>
        <v>1</v>
      </c>
      <c r="D97" s="15" t="s">
        <v>228</v>
      </c>
      <c r="E97" s="27" t="s">
        <v>257</v>
      </c>
    </row>
    <row r="98" spans="1:5" ht="30" customHeight="1" x14ac:dyDescent="0.25">
      <c r="A98" s="26">
        <v>67</v>
      </c>
      <c r="B98" s="14" t="s">
        <v>230</v>
      </c>
      <c r="C98" s="35">
        <f>C44*2+C45+C62*2+C63+C79*2+C80</f>
        <v>10</v>
      </c>
      <c r="D98" s="15" t="s">
        <v>231</v>
      </c>
      <c r="E98" s="27" t="s">
        <v>232</v>
      </c>
    </row>
    <row r="99" spans="1:5" ht="30" customHeight="1" x14ac:dyDescent="0.25">
      <c r="A99" s="26">
        <v>68</v>
      </c>
      <c r="B99" s="14" t="s">
        <v>233</v>
      </c>
      <c r="C99" s="35">
        <v>60</v>
      </c>
      <c r="D99" s="15" t="s">
        <v>170</v>
      </c>
      <c r="E99" s="27" t="s">
        <v>250</v>
      </c>
    </row>
    <row r="100" spans="1:5" ht="30" customHeight="1" x14ac:dyDescent="0.25">
      <c r="A100" s="26">
        <v>69</v>
      </c>
      <c r="B100" s="14" t="s">
        <v>206</v>
      </c>
      <c r="C100" s="36" t="str">
        <f>(LEFT(C59,FIND("/",C59)-1)+LEFT(C76,FIND("/",C76)-1)+LEFT(C94,FIND("/",C94)-1))&amp;"/"&amp;RIGHT(C59,FIND("/",C59)-1)+RIGHT(C76,FIND("/",C76)-1)+RIGHT(C94,FIND("/",C94)-1)</f>
        <v>14/7</v>
      </c>
      <c r="D100" s="15" t="s">
        <v>164</v>
      </c>
      <c r="E100" s="27"/>
    </row>
    <row r="101" spans="1:5" ht="32.4" x14ac:dyDescent="0.25">
      <c r="A101" s="26">
        <v>70</v>
      </c>
      <c r="B101" s="14" t="s">
        <v>234</v>
      </c>
      <c r="C101" s="37" t="s">
        <v>258</v>
      </c>
      <c r="D101" s="15" t="s">
        <v>164</v>
      </c>
      <c r="E101" s="23" t="s">
        <v>259</v>
      </c>
    </row>
    <row r="102" spans="1:5" ht="32.4" x14ac:dyDescent="0.25">
      <c r="A102" s="26">
        <v>71</v>
      </c>
      <c r="B102" s="14" t="s">
        <v>60</v>
      </c>
      <c r="C102" s="35">
        <f>C83</f>
        <v>0</v>
      </c>
      <c r="D102" s="15" t="s">
        <v>164</v>
      </c>
      <c r="E102" s="23" t="s">
        <v>237</v>
      </c>
    </row>
    <row r="103" spans="1:5" ht="30" customHeight="1" x14ac:dyDescent="0.25">
      <c r="A103" s="26">
        <v>72</v>
      </c>
      <c r="B103" s="14" t="s">
        <v>238</v>
      </c>
      <c r="C103" s="35">
        <v>1</v>
      </c>
      <c r="D103" s="15" t="s">
        <v>164</v>
      </c>
      <c r="E103" s="23" t="s">
        <v>260</v>
      </c>
    </row>
    <row r="104" spans="1:5" ht="32.4" x14ac:dyDescent="0.25">
      <c r="A104" s="26">
        <v>73</v>
      </c>
      <c r="B104" s="14" t="s">
        <v>241</v>
      </c>
      <c r="C104" s="35">
        <v>0</v>
      </c>
      <c r="D104" s="15" t="s">
        <v>164</v>
      </c>
      <c r="E104" s="23" t="s">
        <v>237</v>
      </c>
    </row>
    <row r="105" spans="1:5" ht="30" customHeight="1" thickBot="1" x14ac:dyDescent="0.3">
      <c r="A105" s="28">
        <v>74</v>
      </c>
      <c r="B105" s="29" t="s">
        <v>242</v>
      </c>
      <c r="C105" s="55">
        <v>2</v>
      </c>
      <c r="D105" s="30" t="s">
        <v>164</v>
      </c>
      <c r="E105" s="34" t="s">
        <v>474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67" t="s">
        <v>261</v>
      </c>
      <c r="B1" s="68"/>
      <c r="C1" s="68"/>
      <c r="D1" s="68"/>
      <c r="E1" s="69"/>
    </row>
    <row r="2" spans="1:5" ht="30" customHeight="1" x14ac:dyDescent="0.25">
      <c r="A2" s="58" t="s">
        <v>281</v>
      </c>
      <c r="B2" s="56" t="s">
        <v>5</v>
      </c>
      <c r="C2" s="56" t="s">
        <v>6</v>
      </c>
      <c r="D2" s="56" t="s">
        <v>7</v>
      </c>
      <c r="E2" s="59" t="s">
        <v>8</v>
      </c>
    </row>
    <row r="3" spans="1:5" ht="30" customHeight="1" x14ac:dyDescent="0.25">
      <c r="A3" s="31">
        <v>1</v>
      </c>
      <c r="B3" s="6" t="s">
        <v>151</v>
      </c>
      <c r="C3" s="35">
        <v>6</v>
      </c>
      <c r="D3" s="8" t="s">
        <v>27</v>
      </c>
      <c r="E3" s="18" t="s">
        <v>28</v>
      </c>
    </row>
    <row r="4" spans="1:5" ht="30" customHeight="1" x14ac:dyDescent="0.25">
      <c r="A4" s="31">
        <v>2</v>
      </c>
      <c r="B4" s="6" t="s">
        <v>152</v>
      </c>
      <c r="C4" s="35">
        <v>6</v>
      </c>
      <c r="D4" s="9"/>
      <c r="E4" s="18" t="s">
        <v>153</v>
      </c>
    </row>
    <row r="5" spans="1:5" ht="30" customHeight="1" x14ac:dyDescent="0.25">
      <c r="A5" s="31">
        <v>3</v>
      </c>
      <c r="B5" s="6" t="s">
        <v>154</v>
      </c>
      <c r="C5" s="35">
        <v>4</v>
      </c>
      <c r="D5" s="9"/>
      <c r="E5" s="18" t="s">
        <v>67</v>
      </c>
    </row>
    <row r="6" spans="1:5" ht="30" customHeight="1" x14ac:dyDescent="0.25">
      <c r="A6" s="31">
        <v>4</v>
      </c>
      <c r="B6" s="6" t="s">
        <v>155</v>
      </c>
      <c r="C6" s="35">
        <v>4</v>
      </c>
      <c r="D6" s="8"/>
      <c r="E6" s="18" t="s">
        <v>92</v>
      </c>
    </row>
    <row r="7" spans="1:5" ht="30" customHeight="1" x14ac:dyDescent="0.25">
      <c r="A7" s="31">
        <v>5</v>
      </c>
      <c r="B7" s="6" t="s">
        <v>156</v>
      </c>
      <c r="C7" s="35">
        <v>2</v>
      </c>
      <c r="D7" s="8"/>
      <c r="E7" s="18"/>
    </row>
    <row r="8" spans="1:5" ht="30" customHeight="1" x14ac:dyDescent="0.25">
      <c r="A8" s="31">
        <v>6</v>
      </c>
      <c r="B8" s="6" t="s">
        <v>243</v>
      </c>
      <c r="C8" s="35">
        <f>SUM(C4:C7)</f>
        <v>16</v>
      </c>
      <c r="D8" s="8"/>
      <c r="E8" s="18"/>
    </row>
    <row r="9" spans="1:5" ht="30" customHeight="1" x14ac:dyDescent="0.25">
      <c r="A9" s="73" t="s">
        <v>3</v>
      </c>
      <c r="B9" s="74"/>
      <c r="C9" s="74"/>
      <c r="D9" s="74"/>
      <c r="E9" s="75"/>
    </row>
    <row r="10" spans="1:5" ht="30" customHeight="1" x14ac:dyDescent="0.25">
      <c r="A10" s="31">
        <v>7</v>
      </c>
      <c r="B10" s="6" t="s">
        <v>9</v>
      </c>
      <c r="C10" s="35"/>
      <c r="D10" s="9"/>
      <c r="E10" s="18" t="s">
        <v>157</v>
      </c>
    </row>
    <row r="11" spans="1:5" ht="30" customHeight="1" x14ac:dyDescent="0.25">
      <c r="A11" s="20">
        <v>8</v>
      </c>
      <c r="B11" s="6" t="s">
        <v>158</v>
      </c>
      <c r="C11" s="35"/>
      <c r="D11" s="9"/>
      <c r="E11" s="18" t="s">
        <v>159</v>
      </c>
    </row>
    <row r="12" spans="1:5" ht="30" customHeight="1" x14ac:dyDescent="0.25">
      <c r="A12" s="70" t="s">
        <v>29</v>
      </c>
      <c r="B12" s="71"/>
      <c r="C12" s="71"/>
      <c r="D12" s="71"/>
      <c r="E12" s="72"/>
    </row>
    <row r="13" spans="1:5" ht="30" customHeight="1" x14ac:dyDescent="0.25">
      <c r="A13" s="20">
        <v>9</v>
      </c>
      <c r="B13" s="6" t="s">
        <v>10</v>
      </c>
      <c r="C13" s="35">
        <v>300</v>
      </c>
      <c r="D13" s="8" t="s">
        <v>1</v>
      </c>
      <c r="E13" s="23"/>
    </row>
    <row r="14" spans="1:5" ht="30" customHeight="1" x14ac:dyDescent="0.25">
      <c r="A14" s="20">
        <v>10</v>
      </c>
      <c r="B14" s="4" t="s">
        <v>30</v>
      </c>
      <c r="C14" s="35" t="s">
        <v>160</v>
      </c>
      <c r="D14" s="9" t="s">
        <v>162</v>
      </c>
      <c r="E14" s="23"/>
    </row>
    <row r="15" spans="1:5" ht="30" customHeight="1" x14ac:dyDescent="0.25">
      <c r="A15" s="20">
        <v>11</v>
      </c>
      <c r="B15" s="6" t="s">
        <v>11</v>
      </c>
      <c r="C15" s="35" t="s">
        <v>163</v>
      </c>
      <c r="D15" s="9" t="s">
        <v>164</v>
      </c>
      <c r="E15" s="23"/>
    </row>
    <row r="16" spans="1:5" ht="30" customHeight="1" x14ac:dyDescent="0.25">
      <c r="A16" s="20">
        <v>12</v>
      </c>
      <c r="B16" s="6" t="s">
        <v>12</v>
      </c>
      <c r="C16" s="35">
        <v>106</v>
      </c>
      <c r="D16" s="9"/>
      <c r="E16" s="23"/>
    </row>
    <row r="17" spans="1:5" ht="30" customHeight="1" x14ac:dyDescent="0.25">
      <c r="A17" s="20">
        <v>13</v>
      </c>
      <c r="B17" s="4" t="s">
        <v>31</v>
      </c>
      <c r="C17" s="35" t="s">
        <v>2</v>
      </c>
      <c r="D17" s="9"/>
      <c r="E17" s="23"/>
    </row>
    <row r="18" spans="1:5" ht="30" customHeight="1" x14ac:dyDescent="0.25">
      <c r="A18" s="73" t="s">
        <v>13</v>
      </c>
      <c r="B18" s="74"/>
      <c r="C18" s="74"/>
      <c r="D18" s="74"/>
      <c r="E18" s="75"/>
    </row>
    <row r="19" spans="1:5" ht="30" customHeight="1" x14ac:dyDescent="0.25">
      <c r="A19" s="20">
        <v>14</v>
      </c>
      <c r="B19" s="6" t="s">
        <v>90</v>
      </c>
      <c r="C19" s="7">
        <v>0</v>
      </c>
      <c r="D19" s="8" t="s">
        <v>14</v>
      </c>
      <c r="E19" s="18" t="s">
        <v>15</v>
      </c>
    </row>
    <row r="20" spans="1:5" ht="30" customHeight="1" x14ac:dyDescent="0.25">
      <c r="A20" s="20">
        <v>15</v>
      </c>
      <c r="B20" s="6" t="s">
        <v>165</v>
      </c>
      <c r="C20" s="7">
        <v>0</v>
      </c>
      <c r="D20" s="8" t="s">
        <v>14</v>
      </c>
      <c r="E20" s="18" t="s">
        <v>166</v>
      </c>
    </row>
    <row r="21" spans="1:5" ht="30" customHeight="1" x14ac:dyDescent="0.25">
      <c r="A21" s="20">
        <v>16</v>
      </c>
      <c r="B21" s="6" t="s">
        <v>168</v>
      </c>
      <c r="C21" s="7">
        <v>0</v>
      </c>
      <c r="D21" s="8" t="s">
        <v>14</v>
      </c>
      <c r="E21" s="23" t="s">
        <v>32</v>
      </c>
    </row>
    <row r="22" spans="1:5" ht="30" customHeight="1" x14ac:dyDescent="0.25">
      <c r="A22" s="20">
        <v>17</v>
      </c>
      <c r="B22" s="4" t="s">
        <v>169</v>
      </c>
      <c r="C22" s="7">
        <v>186</v>
      </c>
      <c r="D22" s="8" t="s">
        <v>170</v>
      </c>
      <c r="E22" s="23" t="s">
        <v>264</v>
      </c>
    </row>
    <row r="23" spans="1:5" ht="30" customHeight="1" x14ac:dyDescent="0.25">
      <c r="A23" s="73" t="s">
        <v>172</v>
      </c>
      <c r="B23" s="74"/>
      <c r="C23" s="74"/>
      <c r="D23" s="74"/>
      <c r="E23" s="75"/>
    </row>
    <row r="24" spans="1:5" ht="30" customHeight="1" x14ac:dyDescent="0.25">
      <c r="A24" s="20">
        <v>18</v>
      </c>
      <c r="B24" s="6" t="s">
        <v>18</v>
      </c>
      <c r="C24" s="35">
        <v>1</v>
      </c>
      <c r="D24" s="8" t="s">
        <v>19</v>
      </c>
      <c r="E24" s="18" t="s">
        <v>173</v>
      </c>
    </row>
    <row r="25" spans="1:5" ht="30" customHeight="1" x14ac:dyDescent="0.25">
      <c r="A25" s="48" t="s">
        <v>427</v>
      </c>
      <c r="B25" s="32" t="s">
        <v>428</v>
      </c>
      <c r="C25" s="49" t="s">
        <v>450</v>
      </c>
      <c r="D25" s="57"/>
      <c r="E25" s="60"/>
    </row>
    <row r="26" spans="1:5" ht="30" customHeight="1" x14ac:dyDescent="0.25">
      <c r="A26" s="48" t="s">
        <v>429</v>
      </c>
      <c r="B26" s="32" t="s">
        <v>430</v>
      </c>
      <c r="C26" s="49" t="s">
        <v>436</v>
      </c>
      <c r="D26" s="57"/>
      <c r="E26" s="60" t="s">
        <v>473</v>
      </c>
    </row>
    <row r="27" spans="1:5" ht="30" customHeight="1" x14ac:dyDescent="0.25">
      <c r="A27" s="48" t="s">
        <v>431</v>
      </c>
      <c r="B27" s="32" t="s">
        <v>432</v>
      </c>
      <c r="C27" s="49" t="s">
        <v>442</v>
      </c>
      <c r="D27" s="57"/>
      <c r="E27" s="60"/>
    </row>
    <row r="28" spans="1:5" ht="30" customHeight="1" x14ac:dyDescent="0.25">
      <c r="A28" s="48" t="s">
        <v>433</v>
      </c>
      <c r="B28" s="32" t="s">
        <v>434</v>
      </c>
      <c r="C28" s="49" t="s">
        <v>449</v>
      </c>
      <c r="D28" s="57"/>
      <c r="E28" s="60"/>
    </row>
    <row r="29" spans="1:5" ht="30" customHeight="1" x14ac:dyDescent="0.25">
      <c r="A29" s="20">
        <v>19</v>
      </c>
      <c r="B29" s="6" t="s">
        <v>16</v>
      </c>
      <c r="C29" s="35">
        <v>0</v>
      </c>
      <c r="D29" s="8" t="s">
        <v>14</v>
      </c>
      <c r="E29" s="23"/>
    </row>
    <row r="30" spans="1:5" ht="30" customHeight="1" x14ac:dyDescent="0.25">
      <c r="A30" s="20">
        <v>20</v>
      </c>
      <c r="B30" s="6" t="s">
        <v>17</v>
      </c>
      <c r="C30" s="35">
        <v>0</v>
      </c>
      <c r="D30" s="8" t="s">
        <v>14</v>
      </c>
      <c r="E30" s="23"/>
    </row>
    <row r="31" spans="1:5" ht="30" customHeight="1" x14ac:dyDescent="0.25">
      <c r="A31" s="20">
        <v>21</v>
      </c>
      <c r="B31" s="6" t="s">
        <v>174</v>
      </c>
      <c r="C31" s="35" t="s">
        <v>2</v>
      </c>
      <c r="D31" s="9"/>
      <c r="E31" s="23"/>
    </row>
    <row r="32" spans="1:5" ht="30" customHeight="1" x14ac:dyDescent="0.25">
      <c r="A32" s="73" t="s">
        <v>175</v>
      </c>
      <c r="B32" s="74"/>
      <c r="C32" s="74"/>
      <c r="D32" s="74"/>
      <c r="E32" s="75"/>
    </row>
    <row r="33" spans="1:5" ht="30" customHeight="1" x14ac:dyDescent="0.25">
      <c r="A33" s="20">
        <v>22</v>
      </c>
      <c r="B33" s="6" t="s">
        <v>176</v>
      </c>
      <c r="C33" s="35" t="s">
        <v>2</v>
      </c>
      <c r="D33" s="9"/>
      <c r="E33" s="23"/>
    </row>
    <row r="34" spans="1:5" ht="30" customHeight="1" x14ac:dyDescent="0.25">
      <c r="A34" s="20">
        <v>23</v>
      </c>
      <c r="B34" s="6" t="s">
        <v>177</v>
      </c>
      <c r="C34" s="35">
        <v>9</v>
      </c>
      <c r="D34" s="9" t="s">
        <v>164</v>
      </c>
      <c r="E34" s="18" t="s">
        <v>178</v>
      </c>
    </row>
    <row r="35" spans="1:5" ht="30" customHeight="1" x14ac:dyDescent="0.25">
      <c r="A35" s="20">
        <v>24</v>
      </c>
      <c r="B35" s="4" t="s">
        <v>33</v>
      </c>
      <c r="C35" s="35">
        <f>C34</f>
        <v>9</v>
      </c>
      <c r="D35" s="9" t="s">
        <v>164</v>
      </c>
      <c r="E35" s="18" t="s">
        <v>53</v>
      </c>
    </row>
    <row r="36" spans="1:5" ht="30" customHeight="1" x14ac:dyDescent="0.25">
      <c r="A36" s="20">
        <v>25</v>
      </c>
      <c r="B36" s="4" t="s">
        <v>179</v>
      </c>
      <c r="C36" s="7" t="s">
        <v>180</v>
      </c>
      <c r="D36" s="9"/>
      <c r="E36" s="18"/>
    </row>
    <row r="37" spans="1:5" ht="30" customHeight="1" x14ac:dyDescent="0.25">
      <c r="A37" s="20">
        <v>26</v>
      </c>
      <c r="B37" s="4" t="s">
        <v>181</v>
      </c>
      <c r="C37" s="7" t="s">
        <v>180</v>
      </c>
      <c r="D37" s="9"/>
      <c r="E37" s="18"/>
    </row>
    <row r="38" spans="1:5" ht="30" customHeight="1" x14ac:dyDescent="0.25">
      <c r="A38" s="73" t="s">
        <v>20</v>
      </c>
      <c r="B38" s="74"/>
      <c r="C38" s="74"/>
      <c r="D38" s="74"/>
      <c r="E38" s="75"/>
    </row>
    <row r="39" spans="1:5" ht="30" customHeight="1" x14ac:dyDescent="0.25">
      <c r="A39" s="20">
        <v>27</v>
      </c>
      <c r="B39" s="6" t="s">
        <v>21</v>
      </c>
      <c r="C39" s="35" t="s">
        <v>2</v>
      </c>
      <c r="D39" s="9"/>
      <c r="E39" s="18" t="s">
        <v>22</v>
      </c>
    </row>
    <row r="40" spans="1:5" ht="30" customHeight="1" x14ac:dyDescent="0.25">
      <c r="A40" s="20">
        <v>28</v>
      </c>
      <c r="B40" s="6" t="s">
        <v>23</v>
      </c>
      <c r="C40" s="35" t="s">
        <v>2</v>
      </c>
      <c r="D40" s="9"/>
      <c r="E40" s="18" t="s">
        <v>182</v>
      </c>
    </row>
    <row r="41" spans="1:5" ht="30" customHeight="1" x14ac:dyDescent="0.25">
      <c r="A41" s="20">
        <v>29</v>
      </c>
      <c r="B41" s="6" t="s">
        <v>24</v>
      </c>
      <c r="C41" s="35" t="s">
        <v>2</v>
      </c>
      <c r="D41" s="9"/>
      <c r="E41" s="18"/>
    </row>
    <row r="42" spans="1:5" ht="30" customHeight="1" x14ac:dyDescent="0.25">
      <c r="A42" s="73" t="s">
        <v>183</v>
      </c>
      <c r="B42" s="71"/>
      <c r="C42" s="71"/>
      <c r="D42" s="71"/>
      <c r="E42" s="72"/>
    </row>
    <row r="43" spans="1:5" ht="30" customHeight="1" x14ac:dyDescent="0.25">
      <c r="A43" s="20">
        <v>30</v>
      </c>
      <c r="B43" s="6" t="s">
        <v>184</v>
      </c>
      <c r="C43" s="35">
        <v>6</v>
      </c>
      <c r="D43" s="9" t="s">
        <v>185</v>
      </c>
      <c r="E43" s="18" t="s">
        <v>186</v>
      </c>
    </row>
    <row r="44" spans="1:5" ht="30" customHeight="1" x14ac:dyDescent="0.25">
      <c r="A44" s="20">
        <v>31</v>
      </c>
      <c r="B44" s="6" t="s">
        <v>187</v>
      </c>
      <c r="C44" s="35">
        <v>0</v>
      </c>
      <c r="D44" s="9" t="s">
        <v>185</v>
      </c>
      <c r="E44" s="18" t="s">
        <v>188</v>
      </c>
    </row>
    <row r="45" spans="1:5" ht="30" customHeight="1" x14ac:dyDescent="0.25">
      <c r="A45" s="20">
        <v>32</v>
      </c>
      <c r="B45" s="6" t="s">
        <v>189</v>
      </c>
      <c r="C45" s="35">
        <v>0</v>
      </c>
      <c r="D45" s="9" t="s">
        <v>185</v>
      </c>
      <c r="E45" s="18"/>
    </row>
    <row r="46" spans="1:5" ht="30" customHeight="1" x14ac:dyDescent="0.25">
      <c r="A46" s="20">
        <v>33</v>
      </c>
      <c r="B46" s="4" t="s">
        <v>190</v>
      </c>
      <c r="C46" s="35">
        <v>6</v>
      </c>
      <c r="D46" s="9" t="s">
        <v>192</v>
      </c>
      <c r="E46" s="23"/>
    </row>
    <row r="47" spans="1:5" ht="30" customHeight="1" x14ac:dyDescent="0.25">
      <c r="A47" s="20">
        <v>34</v>
      </c>
      <c r="B47" s="6" t="s">
        <v>146</v>
      </c>
      <c r="C47" s="35">
        <f>C48+C49</f>
        <v>6</v>
      </c>
      <c r="D47" s="9" t="s">
        <v>149</v>
      </c>
      <c r="E47" s="23"/>
    </row>
    <row r="48" spans="1:5" ht="30" customHeight="1" x14ac:dyDescent="0.25">
      <c r="A48" s="20">
        <v>35</v>
      </c>
      <c r="B48" s="4" t="s">
        <v>147</v>
      </c>
      <c r="C48" s="35">
        <v>5</v>
      </c>
      <c r="D48" s="9"/>
      <c r="E48" s="23"/>
    </row>
    <row r="49" spans="1:5" ht="30" customHeight="1" x14ac:dyDescent="0.25">
      <c r="A49" s="20">
        <v>36</v>
      </c>
      <c r="B49" s="39" t="s">
        <v>148</v>
      </c>
      <c r="C49" s="35">
        <v>1</v>
      </c>
      <c r="D49" s="9" t="s">
        <v>192</v>
      </c>
      <c r="E49" s="38" t="s">
        <v>266</v>
      </c>
    </row>
    <row r="50" spans="1:5" ht="30" customHeight="1" x14ac:dyDescent="0.25">
      <c r="A50" s="20">
        <v>37</v>
      </c>
      <c r="B50" s="6" t="s">
        <v>194</v>
      </c>
      <c r="C50" s="35"/>
      <c r="D50" s="9"/>
      <c r="E50" s="23"/>
    </row>
    <row r="51" spans="1:5" ht="30" customHeight="1" x14ac:dyDescent="0.25">
      <c r="A51" s="25" t="s">
        <v>282</v>
      </c>
      <c r="B51" s="6" t="s">
        <v>35</v>
      </c>
      <c r="C51" s="35">
        <v>0</v>
      </c>
      <c r="D51" s="9" t="s">
        <v>164</v>
      </c>
      <c r="E51" s="23"/>
    </row>
    <row r="52" spans="1:5" ht="30" customHeight="1" x14ac:dyDescent="0.25">
      <c r="A52" s="25" t="s">
        <v>130</v>
      </c>
      <c r="B52" s="6" t="s">
        <v>36</v>
      </c>
      <c r="C52" s="35">
        <v>5</v>
      </c>
      <c r="D52" s="9" t="s">
        <v>164</v>
      </c>
      <c r="E52" s="23"/>
    </row>
    <row r="53" spans="1:5" ht="30" customHeight="1" x14ac:dyDescent="0.25">
      <c r="A53" s="25" t="s">
        <v>131</v>
      </c>
      <c r="B53" s="6" t="s">
        <v>195</v>
      </c>
      <c r="C53" s="35">
        <v>0</v>
      </c>
      <c r="D53" s="9" t="s">
        <v>164</v>
      </c>
      <c r="E53" s="23"/>
    </row>
    <row r="54" spans="1:5" ht="30" customHeight="1" x14ac:dyDescent="0.25">
      <c r="A54" s="25" t="s">
        <v>132</v>
      </c>
      <c r="B54" s="6" t="s">
        <v>196</v>
      </c>
      <c r="C54" s="35">
        <v>1</v>
      </c>
      <c r="D54" s="9" t="s">
        <v>164</v>
      </c>
      <c r="E54" s="23"/>
    </row>
    <row r="55" spans="1:5" ht="30" customHeight="1" x14ac:dyDescent="0.25">
      <c r="A55" s="25" t="s">
        <v>133</v>
      </c>
      <c r="B55" s="6" t="s">
        <v>197</v>
      </c>
      <c r="C55" s="35">
        <v>0</v>
      </c>
      <c r="D55" s="9" t="s">
        <v>164</v>
      </c>
      <c r="E55" s="23" t="s">
        <v>199</v>
      </c>
    </row>
    <row r="56" spans="1:5" ht="30" customHeight="1" x14ac:dyDescent="0.25">
      <c r="A56" s="20">
        <v>38</v>
      </c>
      <c r="B56" s="6" t="s">
        <v>201</v>
      </c>
      <c r="C56" s="35" t="s">
        <v>96</v>
      </c>
      <c r="D56" s="9"/>
      <c r="E56" s="23"/>
    </row>
    <row r="57" spans="1:5" ht="30" customHeight="1" x14ac:dyDescent="0.25">
      <c r="A57" s="20">
        <v>39</v>
      </c>
      <c r="B57" s="6" t="s">
        <v>203</v>
      </c>
      <c r="C57" s="35" t="s">
        <v>180</v>
      </c>
      <c r="D57" s="9"/>
      <c r="E57" s="23"/>
    </row>
    <row r="58" spans="1:5" ht="30" customHeight="1" x14ac:dyDescent="0.25">
      <c r="A58" s="20">
        <v>40</v>
      </c>
      <c r="B58" s="6" t="s">
        <v>204</v>
      </c>
      <c r="C58" s="35" t="s">
        <v>205</v>
      </c>
      <c r="D58" s="9"/>
      <c r="E58" s="23"/>
    </row>
    <row r="59" spans="1:5" ht="32.4" x14ac:dyDescent="0.25">
      <c r="A59" s="20">
        <v>41</v>
      </c>
      <c r="B59" s="14" t="s">
        <v>206</v>
      </c>
      <c r="C59" s="37" t="s">
        <v>451</v>
      </c>
      <c r="D59" s="15" t="s">
        <v>164</v>
      </c>
      <c r="E59" s="23" t="s">
        <v>270</v>
      </c>
    </row>
    <row r="60" spans="1:5" ht="30" customHeight="1" x14ac:dyDescent="0.25">
      <c r="A60" s="73" t="s">
        <v>208</v>
      </c>
      <c r="B60" s="71"/>
      <c r="C60" s="71"/>
      <c r="D60" s="71"/>
      <c r="E60" s="72"/>
    </row>
    <row r="61" spans="1:5" ht="30" customHeight="1" x14ac:dyDescent="0.25">
      <c r="A61" s="20">
        <v>42</v>
      </c>
      <c r="B61" s="4" t="s">
        <v>209</v>
      </c>
      <c r="C61" s="35">
        <v>1</v>
      </c>
      <c r="D61" s="9" t="s">
        <v>185</v>
      </c>
      <c r="E61" s="23"/>
    </row>
    <row r="62" spans="1:5" ht="30" customHeight="1" x14ac:dyDescent="0.25">
      <c r="A62" s="20">
        <v>43</v>
      </c>
      <c r="B62" s="4" t="s">
        <v>210</v>
      </c>
      <c r="C62" s="35">
        <v>3</v>
      </c>
      <c r="D62" s="9" t="s">
        <v>185</v>
      </c>
      <c r="E62" s="18" t="s">
        <v>271</v>
      </c>
    </row>
    <row r="63" spans="1:5" ht="30" customHeight="1" x14ac:dyDescent="0.25">
      <c r="A63" s="20">
        <v>44</v>
      </c>
      <c r="B63" s="4" t="s">
        <v>212</v>
      </c>
      <c r="C63" s="35">
        <v>0</v>
      </c>
      <c r="D63" s="9" t="s">
        <v>185</v>
      </c>
      <c r="E63" s="18"/>
    </row>
    <row r="64" spans="1:5" ht="30" customHeight="1" x14ac:dyDescent="0.25">
      <c r="A64" s="20">
        <v>45</v>
      </c>
      <c r="B64" s="32" t="s">
        <v>106</v>
      </c>
      <c r="C64" s="35">
        <v>1</v>
      </c>
      <c r="D64" s="9" t="s">
        <v>192</v>
      </c>
      <c r="E64" s="23"/>
    </row>
    <row r="65" spans="1:5" ht="30" customHeight="1" x14ac:dyDescent="0.25">
      <c r="A65" s="20">
        <v>46</v>
      </c>
      <c r="B65" s="6" t="s">
        <v>214</v>
      </c>
      <c r="C65" s="35">
        <v>0</v>
      </c>
      <c r="D65" s="9" t="s">
        <v>164</v>
      </c>
      <c r="E65" s="18"/>
    </row>
    <row r="66" spans="1:5" ht="30" customHeight="1" x14ac:dyDescent="0.25">
      <c r="A66" s="20">
        <v>47</v>
      </c>
      <c r="B66" s="6" t="s">
        <v>98</v>
      </c>
      <c r="C66" s="35">
        <v>0</v>
      </c>
      <c r="D66" s="9" t="s">
        <v>192</v>
      </c>
      <c r="E66" s="18"/>
    </row>
    <row r="67" spans="1:5" ht="30" customHeight="1" x14ac:dyDescent="0.25">
      <c r="A67" s="20">
        <v>48</v>
      </c>
      <c r="B67" s="6" t="s">
        <v>194</v>
      </c>
      <c r="C67" s="35"/>
      <c r="D67" s="9"/>
      <c r="E67" s="18"/>
    </row>
    <row r="68" spans="1:5" ht="30" customHeight="1" x14ac:dyDescent="0.25">
      <c r="A68" s="25" t="s">
        <v>283</v>
      </c>
      <c r="B68" s="6" t="s">
        <v>35</v>
      </c>
      <c r="C68" s="35">
        <v>0</v>
      </c>
      <c r="D68" s="9" t="s">
        <v>164</v>
      </c>
      <c r="E68" s="23"/>
    </row>
    <row r="69" spans="1:5" ht="30" customHeight="1" x14ac:dyDescent="0.25">
      <c r="A69" s="25" t="s">
        <v>136</v>
      </c>
      <c r="B69" s="6" t="s">
        <v>36</v>
      </c>
      <c r="C69" s="35">
        <v>0</v>
      </c>
      <c r="D69" s="9" t="s">
        <v>164</v>
      </c>
      <c r="E69" s="18"/>
    </row>
    <row r="70" spans="1:5" ht="30" customHeight="1" x14ac:dyDescent="0.25">
      <c r="A70" s="25" t="s">
        <v>137</v>
      </c>
      <c r="B70" s="6" t="s">
        <v>195</v>
      </c>
      <c r="C70" s="35">
        <v>0</v>
      </c>
      <c r="D70" s="9" t="s">
        <v>164</v>
      </c>
      <c r="E70" s="23"/>
    </row>
    <row r="71" spans="1:5" ht="30" customHeight="1" x14ac:dyDescent="0.25">
      <c r="A71" s="25" t="s">
        <v>138</v>
      </c>
      <c r="B71" s="6" t="s">
        <v>196</v>
      </c>
      <c r="C71" s="35">
        <v>0</v>
      </c>
      <c r="D71" s="9" t="s">
        <v>164</v>
      </c>
      <c r="E71" s="18"/>
    </row>
    <row r="72" spans="1:5" ht="30" customHeight="1" x14ac:dyDescent="0.25">
      <c r="A72" s="25" t="s">
        <v>139</v>
      </c>
      <c r="B72" s="6" t="s">
        <v>197</v>
      </c>
      <c r="C72" s="35">
        <v>0</v>
      </c>
      <c r="D72" s="9"/>
      <c r="E72" s="18"/>
    </row>
    <row r="73" spans="1:5" ht="30" customHeight="1" x14ac:dyDescent="0.25">
      <c r="A73" s="20">
        <v>49</v>
      </c>
      <c r="B73" s="6" t="s">
        <v>201</v>
      </c>
      <c r="C73" s="35" t="s">
        <v>96</v>
      </c>
      <c r="D73" s="9"/>
      <c r="E73" s="18"/>
    </row>
    <row r="74" spans="1:5" ht="30" customHeight="1" x14ac:dyDescent="0.25">
      <c r="A74" s="20">
        <v>50</v>
      </c>
      <c r="B74" s="6" t="s">
        <v>203</v>
      </c>
      <c r="C74" s="35" t="s">
        <v>180</v>
      </c>
      <c r="D74" s="9"/>
      <c r="E74" s="18"/>
    </row>
    <row r="75" spans="1:5" ht="30" customHeight="1" x14ac:dyDescent="0.25">
      <c r="A75" s="20">
        <v>51</v>
      </c>
      <c r="B75" s="6" t="s">
        <v>204</v>
      </c>
      <c r="C75" s="35" t="s">
        <v>205</v>
      </c>
      <c r="D75" s="9"/>
      <c r="E75" s="23"/>
    </row>
    <row r="76" spans="1:5" ht="32.4" x14ac:dyDescent="0.25">
      <c r="A76" s="20">
        <v>52</v>
      </c>
      <c r="B76" s="14" t="s">
        <v>206</v>
      </c>
      <c r="C76" s="36" t="str">
        <f>C61+C62-C65&amp;"/"&amp;C68+C69+C72</f>
        <v>4/0</v>
      </c>
      <c r="D76" s="15" t="s">
        <v>164</v>
      </c>
      <c r="E76" s="23" t="s">
        <v>273</v>
      </c>
    </row>
    <row r="77" spans="1:5" ht="30" customHeight="1" x14ac:dyDescent="0.25">
      <c r="A77" s="61" t="s">
        <v>217</v>
      </c>
      <c r="B77" s="62"/>
      <c r="C77" s="62"/>
      <c r="D77" s="62"/>
      <c r="E77" s="63"/>
    </row>
    <row r="78" spans="1:5" ht="30" customHeight="1" x14ac:dyDescent="0.25">
      <c r="A78" s="20">
        <v>53</v>
      </c>
      <c r="B78" s="4" t="s">
        <v>218</v>
      </c>
      <c r="C78" s="35">
        <v>3</v>
      </c>
      <c r="D78" s="9" t="s">
        <v>185</v>
      </c>
      <c r="E78" s="23"/>
    </row>
    <row r="79" spans="1:5" ht="30" customHeight="1" x14ac:dyDescent="0.25">
      <c r="A79" s="20">
        <v>54</v>
      </c>
      <c r="B79" s="4" t="s">
        <v>210</v>
      </c>
      <c r="C79" s="35">
        <v>1</v>
      </c>
      <c r="D79" s="9" t="s">
        <v>185</v>
      </c>
      <c r="E79" s="23" t="s">
        <v>274</v>
      </c>
    </row>
    <row r="80" spans="1:5" ht="30" customHeight="1" x14ac:dyDescent="0.25">
      <c r="A80" s="20">
        <v>55</v>
      </c>
      <c r="B80" s="4" t="s">
        <v>212</v>
      </c>
      <c r="C80" s="35">
        <v>0</v>
      </c>
      <c r="D80" s="9" t="s">
        <v>185</v>
      </c>
      <c r="E80" s="18"/>
    </row>
    <row r="81" spans="1:5" ht="30" customHeight="1" x14ac:dyDescent="0.25">
      <c r="A81" s="20">
        <v>56</v>
      </c>
      <c r="B81" s="6" t="s">
        <v>220</v>
      </c>
      <c r="C81" s="35">
        <v>3</v>
      </c>
      <c r="D81" s="9" t="s">
        <v>192</v>
      </c>
      <c r="E81" s="23"/>
    </row>
    <row r="82" spans="1:5" ht="30" customHeight="1" x14ac:dyDescent="0.25">
      <c r="A82" s="20">
        <v>57</v>
      </c>
      <c r="B82" s="6" t="s">
        <v>221</v>
      </c>
      <c r="C82" s="35">
        <v>1</v>
      </c>
      <c r="D82" s="9" t="s">
        <v>164</v>
      </c>
      <c r="E82" s="23" t="s">
        <v>275</v>
      </c>
    </row>
    <row r="83" spans="1:5" ht="30" customHeight="1" x14ac:dyDescent="0.25">
      <c r="A83" s="20">
        <v>58</v>
      </c>
      <c r="B83" s="6" t="s">
        <v>223</v>
      </c>
      <c r="C83" s="35">
        <v>0</v>
      </c>
      <c r="D83" s="9" t="s">
        <v>164</v>
      </c>
      <c r="E83" s="23"/>
    </row>
    <row r="84" spans="1:5" ht="30" customHeight="1" x14ac:dyDescent="0.25">
      <c r="A84" s="20">
        <v>59</v>
      </c>
      <c r="B84" s="6" t="s">
        <v>224</v>
      </c>
      <c r="C84" s="35">
        <v>1</v>
      </c>
      <c r="D84" s="9" t="s">
        <v>164</v>
      </c>
      <c r="E84" s="33"/>
    </row>
    <row r="85" spans="1:5" ht="30" customHeight="1" x14ac:dyDescent="0.25">
      <c r="A85" s="20">
        <v>60</v>
      </c>
      <c r="B85" s="6" t="s">
        <v>194</v>
      </c>
      <c r="C85" s="35"/>
      <c r="D85" s="9"/>
      <c r="E85" s="33"/>
    </row>
    <row r="86" spans="1:5" ht="30" customHeight="1" x14ac:dyDescent="0.25">
      <c r="A86" s="25" t="s">
        <v>284</v>
      </c>
      <c r="B86" s="6" t="s">
        <v>35</v>
      </c>
      <c r="C86" s="35">
        <v>0</v>
      </c>
      <c r="D86" s="9" t="s">
        <v>164</v>
      </c>
      <c r="E86" s="33"/>
    </row>
    <row r="87" spans="1:5" ht="30" customHeight="1" x14ac:dyDescent="0.25">
      <c r="A87" s="25" t="s">
        <v>142</v>
      </c>
      <c r="B87" s="6" t="s">
        <v>36</v>
      </c>
      <c r="C87" s="35">
        <v>1</v>
      </c>
      <c r="D87" s="9" t="s">
        <v>164</v>
      </c>
      <c r="E87" s="33"/>
    </row>
    <row r="88" spans="1:5" ht="30" customHeight="1" x14ac:dyDescent="0.25">
      <c r="A88" s="25" t="s">
        <v>143</v>
      </c>
      <c r="B88" s="6" t="s">
        <v>195</v>
      </c>
      <c r="C88" s="35">
        <v>0</v>
      </c>
      <c r="D88" s="9" t="s">
        <v>164</v>
      </c>
      <c r="E88" s="33"/>
    </row>
    <row r="89" spans="1:5" ht="30" customHeight="1" x14ac:dyDescent="0.25">
      <c r="A89" s="25" t="s">
        <v>144</v>
      </c>
      <c r="B89" s="6" t="s">
        <v>196</v>
      </c>
      <c r="C89" s="35">
        <v>0</v>
      </c>
      <c r="D89" s="9" t="s">
        <v>164</v>
      </c>
      <c r="E89" s="33"/>
    </row>
    <row r="90" spans="1:5" ht="30" customHeight="1" x14ac:dyDescent="0.25">
      <c r="A90" s="25" t="s">
        <v>145</v>
      </c>
      <c r="B90" s="6" t="s">
        <v>197</v>
      </c>
      <c r="C90" s="35">
        <v>0</v>
      </c>
      <c r="D90" s="9"/>
      <c r="E90" s="33"/>
    </row>
    <row r="91" spans="1:5" ht="30" customHeight="1" x14ac:dyDescent="0.25">
      <c r="A91" s="20">
        <v>61</v>
      </c>
      <c r="B91" s="6" t="s">
        <v>201</v>
      </c>
      <c r="C91" s="35" t="s">
        <v>96</v>
      </c>
      <c r="D91" s="9"/>
      <c r="E91" s="18"/>
    </row>
    <row r="92" spans="1:5" ht="30" customHeight="1" x14ac:dyDescent="0.25">
      <c r="A92" s="26">
        <v>62</v>
      </c>
      <c r="B92" s="6" t="s">
        <v>203</v>
      </c>
      <c r="C92" s="35" t="s">
        <v>180</v>
      </c>
      <c r="D92" s="9"/>
      <c r="E92" s="18"/>
    </row>
    <row r="93" spans="1:5" ht="30" customHeight="1" x14ac:dyDescent="0.25">
      <c r="A93" s="26">
        <v>63</v>
      </c>
      <c r="B93" s="6" t="s">
        <v>204</v>
      </c>
      <c r="C93" s="35" t="s">
        <v>205</v>
      </c>
      <c r="D93" s="15"/>
      <c r="E93" s="23"/>
    </row>
    <row r="94" spans="1:5" ht="64.8" x14ac:dyDescent="0.25">
      <c r="A94" s="26">
        <v>64</v>
      </c>
      <c r="B94" s="14" t="s">
        <v>206</v>
      </c>
      <c r="C94" s="36" t="str">
        <f>C78+C79-C84&amp;"/"&amp;C86+C87+C90</f>
        <v>3/1</v>
      </c>
      <c r="D94" s="9" t="s">
        <v>164</v>
      </c>
      <c r="E94" s="23" t="s">
        <v>276</v>
      </c>
    </row>
    <row r="95" spans="1:5" ht="30" customHeight="1" x14ac:dyDescent="0.25">
      <c r="A95" s="64" t="s">
        <v>226</v>
      </c>
      <c r="B95" s="65"/>
      <c r="C95" s="65"/>
      <c r="D95" s="65"/>
      <c r="E95" s="66"/>
    </row>
    <row r="96" spans="1:5" ht="30" customHeight="1" x14ac:dyDescent="0.25">
      <c r="A96" s="26">
        <v>65</v>
      </c>
      <c r="B96" s="14" t="s">
        <v>227</v>
      </c>
      <c r="C96" s="35">
        <v>2</v>
      </c>
      <c r="D96" s="15" t="s">
        <v>228</v>
      </c>
      <c r="E96" s="23" t="s">
        <v>277</v>
      </c>
    </row>
    <row r="97" spans="1:5" ht="30" customHeight="1" x14ac:dyDescent="0.25">
      <c r="A97" s="26">
        <v>66</v>
      </c>
      <c r="B97" s="14" t="s">
        <v>229</v>
      </c>
      <c r="C97" s="35">
        <f>C82+C83</f>
        <v>1</v>
      </c>
      <c r="D97" s="15" t="s">
        <v>228</v>
      </c>
      <c r="E97" s="27" t="s">
        <v>275</v>
      </c>
    </row>
    <row r="98" spans="1:5" ht="30" customHeight="1" x14ac:dyDescent="0.25">
      <c r="A98" s="26">
        <v>67</v>
      </c>
      <c r="B98" s="14" t="s">
        <v>230</v>
      </c>
      <c r="C98" s="35">
        <f>C44*2+C45+C62*2+C63+C79*2+C80</f>
        <v>8</v>
      </c>
      <c r="D98" s="15" t="s">
        <v>231</v>
      </c>
      <c r="E98" s="27"/>
    </row>
    <row r="99" spans="1:5" ht="30" customHeight="1" x14ac:dyDescent="0.25">
      <c r="A99" s="26">
        <v>68</v>
      </c>
      <c r="B99" s="14" t="s">
        <v>233</v>
      </c>
      <c r="C99" s="35">
        <v>190</v>
      </c>
      <c r="D99" s="15" t="s">
        <v>170</v>
      </c>
      <c r="E99" s="27" t="s">
        <v>264</v>
      </c>
    </row>
    <row r="100" spans="1:5" ht="30" customHeight="1" x14ac:dyDescent="0.25">
      <c r="A100" s="26">
        <v>69</v>
      </c>
      <c r="B100" s="14" t="s">
        <v>206</v>
      </c>
      <c r="C100" s="36" t="str">
        <f>(LEFT(C59,FIND("/",C59)-1)+LEFT(C76,FIND("/",C76)-1)+LEFT(C94,FIND("/",C94)-1))&amp;"/"&amp;RIGHT(C59,FIND("/",C59)-1)+RIGHT(C76,FIND("/",C76)-1)+RIGHT(C94,FIND("/",C94)-1)</f>
        <v>7/6</v>
      </c>
      <c r="D100" s="15" t="s">
        <v>164</v>
      </c>
      <c r="E100" s="27"/>
    </row>
    <row r="101" spans="1:5" ht="32.4" x14ac:dyDescent="0.25">
      <c r="A101" s="26">
        <v>70</v>
      </c>
      <c r="B101" s="14" t="s">
        <v>234</v>
      </c>
      <c r="C101" s="37" t="s">
        <v>258</v>
      </c>
      <c r="D101" s="15" t="s">
        <v>164</v>
      </c>
      <c r="E101" s="23" t="s">
        <v>259</v>
      </c>
    </row>
    <row r="102" spans="1:5" ht="30" customHeight="1" x14ac:dyDescent="0.25">
      <c r="A102" s="26">
        <v>71</v>
      </c>
      <c r="B102" s="14" t="s">
        <v>60</v>
      </c>
      <c r="C102" s="35">
        <f>C83</f>
        <v>0</v>
      </c>
      <c r="D102" s="15" t="s">
        <v>164</v>
      </c>
      <c r="E102" s="27"/>
    </row>
    <row r="103" spans="1:5" ht="30" customHeight="1" x14ac:dyDescent="0.25">
      <c r="A103" s="26">
        <v>72</v>
      </c>
      <c r="B103" s="14" t="s">
        <v>238</v>
      </c>
      <c r="C103" s="37" t="s">
        <v>279</v>
      </c>
      <c r="D103" s="15" t="s">
        <v>164</v>
      </c>
      <c r="E103" s="27" t="s">
        <v>260</v>
      </c>
    </row>
    <row r="104" spans="1:5" ht="30" customHeight="1" x14ac:dyDescent="0.25">
      <c r="A104" s="26">
        <v>73</v>
      </c>
      <c r="B104" s="14" t="s">
        <v>241</v>
      </c>
      <c r="C104" s="35">
        <v>0</v>
      </c>
      <c r="D104" s="15" t="s">
        <v>164</v>
      </c>
      <c r="E104" s="27"/>
    </row>
    <row r="105" spans="1:5" ht="30" customHeight="1" thickBot="1" x14ac:dyDescent="0.3">
      <c r="A105" s="28">
        <v>74</v>
      </c>
      <c r="B105" s="29" t="s">
        <v>242</v>
      </c>
      <c r="C105" s="55">
        <v>3</v>
      </c>
      <c r="D105" s="30" t="s">
        <v>164</v>
      </c>
      <c r="E105" s="34" t="s">
        <v>280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67" t="s">
        <v>285</v>
      </c>
      <c r="B1" s="68"/>
      <c r="C1" s="68"/>
      <c r="D1" s="68"/>
      <c r="E1" s="69"/>
    </row>
    <row r="2" spans="1:5" ht="30" customHeight="1" x14ac:dyDescent="0.25">
      <c r="A2" s="58" t="s">
        <v>244</v>
      </c>
      <c r="B2" s="56" t="s">
        <v>5</v>
      </c>
      <c r="C2" s="56" t="s">
        <v>6</v>
      </c>
      <c r="D2" s="56" t="s">
        <v>7</v>
      </c>
      <c r="E2" s="59" t="s">
        <v>8</v>
      </c>
    </row>
    <row r="3" spans="1:5" ht="30" customHeight="1" x14ac:dyDescent="0.25">
      <c r="A3" s="31">
        <v>1</v>
      </c>
      <c r="B3" s="6" t="s">
        <v>151</v>
      </c>
      <c r="C3" s="35">
        <v>6</v>
      </c>
      <c r="D3" s="8" t="s">
        <v>27</v>
      </c>
      <c r="E3" s="18" t="s">
        <v>28</v>
      </c>
    </row>
    <row r="4" spans="1:5" ht="30" customHeight="1" x14ac:dyDescent="0.25">
      <c r="A4" s="31">
        <v>2</v>
      </c>
      <c r="B4" s="6" t="s">
        <v>152</v>
      </c>
      <c r="C4" s="35">
        <v>6</v>
      </c>
      <c r="D4" s="9"/>
      <c r="E4" s="18" t="s">
        <v>153</v>
      </c>
    </row>
    <row r="5" spans="1:5" ht="30" customHeight="1" x14ac:dyDescent="0.25">
      <c r="A5" s="31">
        <v>3</v>
      </c>
      <c r="B5" s="6" t="s">
        <v>154</v>
      </c>
      <c r="C5" s="35">
        <v>7</v>
      </c>
      <c r="D5" s="9"/>
      <c r="E5" s="18" t="s">
        <v>67</v>
      </c>
    </row>
    <row r="6" spans="1:5" ht="30" customHeight="1" x14ac:dyDescent="0.25">
      <c r="A6" s="31">
        <v>4</v>
      </c>
      <c r="B6" s="6" t="s">
        <v>155</v>
      </c>
      <c r="C6" s="35">
        <v>4</v>
      </c>
      <c r="D6" s="8"/>
      <c r="E6" s="18" t="s">
        <v>92</v>
      </c>
    </row>
    <row r="7" spans="1:5" ht="30" customHeight="1" x14ac:dyDescent="0.25">
      <c r="A7" s="31">
        <v>5</v>
      </c>
      <c r="B7" s="6" t="s">
        <v>156</v>
      </c>
      <c r="C7" s="35">
        <v>2</v>
      </c>
      <c r="D7" s="8"/>
      <c r="E7" s="18"/>
    </row>
    <row r="8" spans="1:5" ht="30" customHeight="1" x14ac:dyDescent="0.25">
      <c r="A8" s="31">
        <v>6</v>
      </c>
      <c r="B8" s="6" t="s">
        <v>303</v>
      </c>
      <c r="C8" s="35">
        <f>SUM(C4:C7)</f>
        <v>19</v>
      </c>
      <c r="D8" s="8"/>
      <c r="E8" s="18"/>
    </row>
    <row r="9" spans="1:5" ht="30" customHeight="1" x14ac:dyDescent="0.25">
      <c r="A9" s="73" t="s">
        <v>3</v>
      </c>
      <c r="B9" s="74"/>
      <c r="C9" s="74"/>
      <c r="D9" s="74"/>
      <c r="E9" s="75"/>
    </row>
    <row r="10" spans="1:5" ht="30" customHeight="1" x14ac:dyDescent="0.25">
      <c r="A10" s="31">
        <v>7</v>
      </c>
      <c r="B10" s="6" t="s">
        <v>9</v>
      </c>
      <c r="C10" s="35"/>
      <c r="D10" s="9"/>
      <c r="E10" s="18" t="s">
        <v>157</v>
      </c>
    </row>
    <row r="11" spans="1:5" ht="30" customHeight="1" x14ac:dyDescent="0.25">
      <c r="A11" s="20">
        <v>8</v>
      </c>
      <c r="B11" s="6" t="s">
        <v>158</v>
      </c>
      <c r="C11" s="35"/>
      <c r="D11" s="9"/>
      <c r="E11" s="18" t="s">
        <v>159</v>
      </c>
    </row>
    <row r="12" spans="1:5" ht="30" customHeight="1" x14ac:dyDescent="0.25">
      <c r="A12" s="70" t="s">
        <v>29</v>
      </c>
      <c r="B12" s="71"/>
      <c r="C12" s="71"/>
      <c r="D12" s="71"/>
      <c r="E12" s="72"/>
    </row>
    <row r="13" spans="1:5" ht="30" customHeight="1" x14ac:dyDescent="0.25">
      <c r="A13" s="20">
        <v>9</v>
      </c>
      <c r="B13" s="6" t="s">
        <v>10</v>
      </c>
      <c r="C13" s="35">
        <v>300</v>
      </c>
      <c r="D13" s="8" t="s">
        <v>1</v>
      </c>
      <c r="E13" s="23"/>
    </row>
    <row r="14" spans="1:5" ht="30" customHeight="1" x14ac:dyDescent="0.25">
      <c r="A14" s="20">
        <v>10</v>
      </c>
      <c r="B14" s="4" t="s">
        <v>30</v>
      </c>
      <c r="C14" s="35" t="s">
        <v>160</v>
      </c>
      <c r="D14" s="9" t="s">
        <v>162</v>
      </c>
      <c r="E14" s="23"/>
    </row>
    <row r="15" spans="1:5" ht="30" customHeight="1" x14ac:dyDescent="0.25">
      <c r="A15" s="20">
        <v>11</v>
      </c>
      <c r="B15" s="6" t="s">
        <v>11</v>
      </c>
      <c r="C15" s="35" t="s">
        <v>163</v>
      </c>
      <c r="D15" s="9" t="s">
        <v>164</v>
      </c>
      <c r="E15" s="23"/>
    </row>
    <row r="16" spans="1:5" ht="30" customHeight="1" x14ac:dyDescent="0.25">
      <c r="A16" s="20">
        <v>12</v>
      </c>
      <c r="B16" s="6" t="s">
        <v>12</v>
      </c>
      <c r="C16" s="35">
        <v>106</v>
      </c>
      <c r="D16" s="9"/>
      <c r="E16" s="23"/>
    </row>
    <row r="17" spans="1:5" ht="30" customHeight="1" x14ac:dyDescent="0.25">
      <c r="A17" s="20">
        <v>13</v>
      </c>
      <c r="B17" s="4" t="s">
        <v>31</v>
      </c>
      <c r="C17" s="35" t="s">
        <v>2</v>
      </c>
      <c r="D17" s="9"/>
      <c r="E17" s="23"/>
    </row>
    <row r="18" spans="1:5" ht="30" customHeight="1" x14ac:dyDescent="0.25">
      <c r="A18" s="73" t="s">
        <v>13</v>
      </c>
      <c r="B18" s="74"/>
      <c r="C18" s="74"/>
      <c r="D18" s="74"/>
      <c r="E18" s="75"/>
    </row>
    <row r="19" spans="1:5" ht="30" customHeight="1" x14ac:dyDescent="0.25">
      <c r="A19" s="20">
        <v>14</v>
      </c>
      <c r="B19" s="6" t="s">
        <v>90</v>
      </c>
      <c r="C19" s="7">
        <v>0</v>
      </c>
      <c r="D19" s="8" t="s">
        <v>14</v>
      </c>
      <c r="E19" s="18" t="s">
        <v>15</v>
      </c>
    </row>
    <row r="20" spans="1:5" ht="30" customHeight="1" x14ac:dyDescent="0.25">
      <c r="A20" s="20">
        <v>15</v>
      </c>
      <c r="B20" s="6" t="s">
        <v>165</v>
      </c>
      <c r="C20" s="7">
        <v>0</v>
      </c>
      <c r="D20" s="8" t="s">
        <v>14</v>
      </c>
      <c r="E20" s="18" t="s">
        <v>166</v>
      </c>
    </row>
    <row r="21" spans="1:5" ht="30" customHeight="1" x14ac:dyDescent="0.25">
      <c r="A21" s="20">
        <v>16</v>
      </c>
      <c r="B21" s="6" t="s">
        <v>168</v>
      </c>
      <c r="C21" s="7">
        <v>0</v>
      </c>
      <c r="D21" s="8" t="s">
        <v>14</v>
      </c>
      <c r="E21" s="23" t="s">
        <v>32</v>
      </c>
    </row>
    <row r="22" spans="1:5" ht="30" customHeight="1" x14ac:dyDescent="0.25">
      <c r="A22" s="20">
        <v>17</v>
      </c>
      <c r="B22" s="4" t="s">
        <v>169</v>
      </c>
      <c r="C22" s="7">
        <v>85</v>
      </c>
      <c r="D22" s="8" t="s">
        <v>170</v>
      </c>
      <c r="E22" s="23" t="s">
        <v>286</v>
      </c>
    </row>
    <row r="23" spans="1:5" ht="30" customHeight="1" x14ac:dyDescent="0.25">
      <c r="A23" s="73" t="s">
        <v>172</v>
      </c>
      <c r="B23" s="74"/>
      <c r="C23" s="74"/>
      <c r="D23" s="74"/>
      <c r="E23" s="75"/>
    </row>
    <row r="24" spans="1:5" ht="30" customHeight="1" x14ac:dyDescent="0.25">
      <c r="A24" s="20">
        <v>18</v>
      </c>
      <c r="B24" s="6" t="s">
        <v>18</v>
      </c>
      <c r="C24" s="35">
        <v>2</v>
      </c>
      <c r="D24" s="8" t="s">
        <v>19</v>
      </c>
      <c r="E24" s="18" t="s">
        <v>173</v>
      </c>
    </row>
    <row r="25" spans="1:5" ht="30" customHeight="1" x14ac:dyDescent="0.25">
      <c r="A25" s="48" t="s">
        <v>427</v>
      </c>
      <c r="B25" s="32" t="s">
        <v>428</v>
      </c>
      <c r="C25" s="49" t="s">
        <v>453</v>
      </c>
      <c r="D25" s="57"/>
      <c r="E25" s="60"/>
    </row>
    <row r="26" spans="1:5" ht="30" customHeight="1" x14ac:dyDescent="0.25">
      <c r="A26" s="48" t="s">
        <v>429</v>
      </c>
      <c r="B26" s="32" t="s">
        <v>430</v>
      </c>
      <c r="C26" s="49" t="s">
        <v>452</v>
      </c>
      <c r="D26" s="57"/>
      <c r="E26" s="60" t="s">
        <v>473</v>
      </c>
    </row>
    <row r="27" spans="1:5" ht="30" customHeight="1" x14ac:dyDescent="0.25">
      <c r="A27" s="48" t="s">
        <v>431</v>
      </c>
      <c r="B27" s="32" t="s">
        <v>432</v>
      </c>
      <c r="C27" s="49" t="s">
        <v>442</v>
      </c>
      <c r="D27" s="57"/>
      <c r="E27" s="60"/>
    </row>
    <row r="28" spans="1:5" ht="30" customHeight="1" x14ac:dyDescent="0.25">
      <c r="A28" s="48" t="s">
        <v>433</v>
      </c>
      <c r="B28" s="32" t="s">
        <v>434</v>
      </c>
      <c r="C28" s="49" t="s">
        <v>442</v>
      </c>
      <c r="D28" s="57"/>
      <c r="E28" s="60"/>
    </row>
    <row r="29" spans="1:5" ht="30" customHeight="1" x14ac:dyDescent="0.25">
      <c r="A29" s="20">
        <v>19</v>
      </c>
      <c r="B29" s="6" t="s">
        <v>16</v>
      </c>
      <c r="C29" s="35">
        <v>1</v>
      </c>
      <c r="D29" s="8" t="s">
        <v>14</v>
      </c>
      <c r="E29" s="23" t="s">
        <v>287</v>
      </c>
    </row>
    <row r="30" spans="1:5" ht="30" customHeight="1" x14ac:dyDescent="0.25">
      <c r="A30" s="20">
        <v>20</v>
      </c>
      <c r="B30" s="6" t="s">
        <v>17</v>
      </c>
      <c r="C30" s="35">
        <v>1</v>
      </c>
      <c r="D30" s="8" t="s">
        <v>14</v>
      </c>
      <c r="E30" s="23"/>
    </row>
    <row r="31" spans="1:5" ht="30" customHeight="1" x14ac:dyDescent="0.25">
      <c r="A31" s="20">
        <v>21</v>
      </c>
      <c r="B31" s="6" t="s">
        <v>174</v>
      </c>
      <c r="C31" s="35" t="s">
        <v>2</v>
      </c>
      <c r="D31" s="9"/>
      <c r="E31" s="23"/>
    </row>
    <row r="32" spans="1:5" ht="30" customHeight="1" x14ac:dyDescent="0.25">
      <c r="A32" s="73" t="s">
        <v>175</v>
      </c>
      <c r="B32" s="74"/>
      <c r="C32" s="74"/>
      <c r="D32" s="74"/>
      <c r="E32" s="75"/>
    </row>
    <row r="33" spans="1:5" ht="30" customHeight="1" x14ac:dyDescent="0.25">
      <c r="A33" s="20">
        <v>22</v>
      </c>
      <c r="B33" s="6" t="s">
        <v>176</v>
      </c>
      <c r="C33" s="35" t="s">
        <v>2</v>
      </c>
      <c r="D33" s="9"/>
      <c r="E33" s="23"/>
    </row>
    <row r="34" spans="1:5" ht="30" customHeight="1" x14ac:dyDescent="0.25">
      <c r="A34" s="20">
        <v>23</v>
      </c>
      <c r="B34" s="6" t="s">
        <v>177</v>
      </c>
      <c r="C34" s="35">
        <v>8</v>
      </c>
      <c r="D34" s="9" t="s">
        <v>164</v>
      </c>
      <c r="E34" s="18" t="s">
        <v>178</v>
      </c>
    </row>
    <row r="35" spans="1:5" ht="30" customHeight="1" x14ac:dyDescent="0.25">
      <c r="A35" s="20">
        <v>24</v>
      </c>
      <c r="B35" s="4" t="s">
        <v>33</v>
      </c>
      <c r="C35" s="35">
        <f>C34</f>
        <v>8</v>
      </c>
      <c r="D35" s="9" t="s">
        <v>164</v>
      </c>
      <c r="E35" s="18" t="s">
        <v>53</v>
      </c>
    </row>
    <row r="36" spans="1:5" ht="30" customHeight="1" x14ac:dyDescent="0.25">
      <c r="A36" s="20">
        <v>25</v>
      </c>
      <c r="B36" s="4" t="s">
        <v>179</v>
      </c>
      <c r="C36" s="7" t="s">
        <v>180</v>
      </c>
      <c r="D36" s="9"/>
      <c r="E36" s="18"/>
    </row>
    <row r="37" spans="1:5" ht="30" customHeight="1" x14ac:dyDescent="0.25">
      <c r="A37" s="20">
        <v>26</v>
      </c>
      <c r="B37" s="4" t="s">
        <v>181</v>
      </c>
      <c r="C37" s="7" t="s">
        <v>180</v>
      </c>
      <c r="D37" s="9"/>
      <c r="E37" s="18"/>
    </row>
    <row r="38" spans="1:5" ht="30" customHeight="1" x14ac:dyDescent="0.25">
      <c r="A38" s="73" t="s">
        <v>20</v>
      </c>
      <c r="B38" s="74"/>
      <c r="C38" s="74"/>
      <c r="D38" s="74"/>
      <c r="E38" s="75"/>
    </row>
    <row r="39" spans="1:5" ht="30" customHeight="1" x14ac:dyDescent="0.25">
      <c r="A39" s="20">
        <v>27</v>
      </c>
      <c r="B39" s="6" t="s">
        <v>21</v>
      </c>
      <c r="C39" s="35" t="s">
        <v>2</v>
      </c>
      <c r="D39" s="9"/>
      <c r="E39" s="18" t="s">
        <v>22</v>
      </c>
    </row>
    <row r="40" spans="1:5" ht="30" customHeight="1" x14ac:dyDescent="0.25">
      <c r="A40" s="20">
        <v>28</v>
      </c>
      <c r="B40" s="6" t="s">
        <v>23</v>
      </c>
      <c r="C40" s="35" t="s">
        <v>2</v>
      </c>
      <c r="D40" s="9"/>
      <c r="E40" s="18" t="s">
        <v>182</v>
      </c>
    </row>
    <row r="41" spans="1:5" ht="30" customHeight="1" x14ac:dyDescent="0.25">
      <c r="A41" s="20">
        <v>29</v>
      </c>
      <c r="B41" s="6" t="s">
        <v>24</v>
      </c>
      <c r="C41" s="35" t="s">
        <v>2</v>
      </c>
      <c r="D41" s="9"/>
      <c r="E41" s="18"/>
    </row>
    <row r="42" spans="1:5" ht="30" customHeight="1" x14ac:dyDescent="0.25">
      <c r="A42" s="73" t="s">
        <v>183</v>
      </c>
      <c r="B42" s="71"/>
      <c r="C42" s="71"/>
      <c r="D42" s="71"/>
      <c r="E42" s="72"/>
    </row>
    <row r="43" spans="1:5" ht="30" customHeight="1" x14ac:dyDescent="0.25">
      <c r="A43" s="20">
        <v>30</v>
      </c>
      <c r="B43" s="6" t="s">
        <v>184</v>
      </c>
      <c r="C43" s="35">
        <v>6</v>
      </c>
      <c r="D43" s="9" t="s">
        <v>185</v>
      </c>
      <c r="E43" s="18" t="s">
        <v>186</v>
      </c>
    </row>
    <row r="44" spans="1:5" ht="30" customHeight="1" x14ac:dyDescent="0.25">
      <c r="A44" s="20">
        <v>31</v>
      </c>
      <c r="B44" s="6" t="s">
        <v>187</v>
      </c>
      <c r="C44" s="35">
        <v>0</v>
      </c>
      <c r="D44" s="9" t="s">
        <v>185</v>
      </c>
      <c r="E44" s="18" t="s">
        <v>188</v>
      </c>
    </row>
    <row r="45" spans="1:5" ht="30" customHeight="1" x14ac:dyDescent="0.25">
      <c r="A45" s="20">
        <v>32</v>
      </c>
      <c r="B45" s="6" t="s">
        <v>189</v>
      </c>
      <c r="C45" s="35">
        <v>0</v>
      </c>
      <c r="D45" s="9" t="s">
        <v>185</v>
      </c>
      <c r="E45" s="18"/>
    </row>
    <row r="46" spans="1:5" ht="30" customHeight="1" x14ac:dyDescent="0.25">
      <c r="A46" s="20">
        <v>33</v>
      </c>
      <c r="B46" s="4" t="s">
        <v>190</v>
      </c>
      <c r="C46" s="35">
        <v>6</v>
      </c>
      <c r="D46" s="9" t="s">
        <v>192</v>
      </c>
      <c r="E46" s="23"/>
    </row>
    <row r="47" spans="1:5" ht="30" customHeight="1" x14ac:dyDescent="0.25">
      <c r="A47" s="20">
        <v>34</v>
      </c>
      <c r="B47" s="6" t="s">
        <v>146</v>
      </c>
      <c r="C47" s="35">
        <f>C48+C49</f>
        <v>6</v>
      </c>
      <c r="D47" s="9" t="s">
        <v>149</v>
      </c>
      <c r="E47" s="23"/>
    </row>
    <row r="48" spans="1:5" ht="30" customHeight="1" x14ac:dyDescent="0.25">
      <c r="A48" s="20">
        <v>35</v>
      </c>
      <c r="B48" s="4" t="s">
        <v>147</v>
      </c>
      <c r="C48" s="35">
        <v>6</v>
      </c>
      <c r="D48" s="9"/>
      <c r="E48" s="23"/>
    </row>
    <row r="49" spans="1:5" ht="30" customHeight="1" x14ac:dyDescent="0.25">
      <c r="A49" s="20">
        <v>36</v>
      </c>
      <c r="B49" s="39" t="s">
        <v>148</v>
      </c>
      <c r="C49" s="35">
        <v>0</v>
      </c>
      <c r="D49" s="9" t="s">
        <v>192</v>
      </c>
      <c r="E49" s="23"/>
    </row>
    <row r="50" spans="1:5" ht="30" customHeight="1" x14ac:dyDescent="0.25">
      <c r="A50" s="20">
        <v>37</v>
      </c>
      <c r="B50" s="6" t="s">
        <v>194</v>
      </c>
      <c r="C50" s="35"/>
      <c r="D50" s="9"/>
      <c r="E50" s="23"/>
    </row>
    <row r="51" spans="1:5" ht="30" customHeight="1" x14ac:dyDescent="0.25">
      <c r="A51" s="25" t="s">
        <v>245</v>
      </c>
      <c r="B51" s="6" t="s">
        <v>35</v>
      </c>
      <c r="C51" s="35">
        <v>0</v>
      </c>
      <c r="D51" s="9" t="s">
        <v>164</v>
      </c>
      <c r="E51" s="23"/>
    </row>
    <row r="52" spans="1:5" ht="30" customHeight="1" x14ac:dyDescent="0.25">
      <c r="A52" s="25" t="s">
        <v>130</v>
      </c>
      <c r="B52" s="6" t="s">
        <v>36</v>
      </c>
      <c r="C52" s="35">
        <v>6</v>
      </c>
      <c r="D52" s="9" t="s">
        <v>164</v>
      </c>
      <c r="E52" s="23"/>
    </row>
    <row r="53" spans="1:5" ht="30" customHeight="1" x14ac:dyDescent="0.25">
      <c r="A53" s="25" t="s">
        <v>131</v>
      </c>
      <c r="B53" s="6" t="s">
        <v>195</v>
      </c>
      <c r="C53" s="35">
        <v>0</v>
      </c>
      <c r="D53" s="9" t="s">
        <v>164</v>
      </c>
      <c r="E53" s="23"/>
    </row>
    <row r="54" spans="1:5" ht="30" customHeight="1" x14ac:dyDescent="0.25">
      <c r="A54" s="25" t="s">
        <v>132</v>
      </c>
      <c r="B54" s="6" t="s">
        <v>196</v>
      </c>
      <c r="C54" s="35">
        <v>0</v>
      </c>
      <c r="D54" s="9" t="s">
        <v>164</v>
      </c>
      <c r="E54" s="23"/>
    </row>
    <row r="55" spans="1:5" ht="30" customHeight="1" x14ac:dyDescent="0.25">
      <c r="A55" s="25" t="s">
        <v>133</v>
      </c>
      <c r="B55" s="6" t="s">
        <v>197</v>
      </c>
      <c r="C55" s="35">
        <v>0</v>
      </c>
      <c r="D55" s="9" t="s">
        <v>164</v>
      </c>
      <c r="E55" s="23" t="s">
        <v>199</v>
      </c>
    </row>
    <row r="56" spans="1:5" ht="30" customHeight="1" x14ac:dyDescent="0.25">
      <c r="A56" s="20">
        <v>38</v>
      </c>
      <c r="B56" s="6" t="s">
        <v>201</v>
      </c>
      <c r="C56" s="35" t="s">
        <v>96</v>
      </c>
      <c r="D56" s="9"/>
      <c r="E56" s="23"/>
    </row>
    <row r="57" spans="1:5" ht="30" customHeight="1" x14ac:dyDescent="0.25">
      <c r="A57" s="20">
        <v>39</v>
      </c>
      <c r="B57" s="6" t="s">
        <v>203</v>
      </c>
      <c r="C57" s="35" t="s">
        <v>180</v>
      </c>
      <c r="D57" s="9"/>
      <c r="E57" s="23"/>
    </row>
    <row r="58" spans="1:5" ht="30" customHeight="1" x14ac:dyDescent="0.25">
      <c r="A58" s="20">
        <v>40</v>
      </c>
      <c r="B58" s="6" t="s">
        <v>204</v>
      </c>
      <c r="C58" s="35" t="s">
        <v>205</v>
      </c>
      <c r="D58" s="9"/>
      <c r="E58" s="23"/>
    </row>
    <row r="59" spans="1:5" ht="32.4" x14ac:dyDescent="0.25">
      <c r="A59" s="20">
        <v>41</v>
      </c>
      <c r="B59" s="14" t="s">
        <v>206</v>
      </c>
      <c r="C59" s="36" t="str">
        <f>C43+C44-C49&amp;"/"&amp;C52+C51+C55</f>
        <v>6/6</v>
      </c>
      <c r="D59" s="15" t="s">
        <v>164</v>
      </c>
      <c r="E59" s="23" t="s">
        <v>288</v>
      </c>
    </row>
    <row r="60" spans="1:5" ht="30" customHeight="1" x14ac:dyDescent="0.25">
      <c r="A60" s="73" t="s">
        <v>208</v>
      </c>
      <c r="B60" s="71"/>
      <c r="C60" s="71"/>
      <c r="D60" s="71"/>
      <c r="E60" s="72"/>
    </row>
    <row r="61" spans="1:5" ht="30" customHeight="1" x14ac:dyDescent="0.25">
      <c r="A61" s="20">
        <v>42</v>
      </c>
      <c r="B61" s="4" t="s">
        <v>209</v>
      </c>
      <c r="C61" s="35">
        <v>5</v>
      </c>
      <c r="D61" s="9" t="s">
        <v>185</v>
      </c>
      <c r="E61" s="23"/>
    </row>
    <row r="62" spans="1:5" ht="30" customHeight="1" x14ac:dyDescent="0.25">
      <c r="A62" s="20">
        <v>43</v>
      </c>
      <c r="B62" s="4" t="s">
        <v>210</v>
      </c>
      <c r="C62" s="35">
        <v>2</v>
      </c>
      <c r="D62" s="9" t="s">
        <v>185</v>
      </c>
      <c r="E62" s="18" t="s">
        <v>289</v>
      </c>
    </row>
    <row r="63" spans="1:5" ht="30" customHeight="1" x14ac:dyDescent="0.25">
      <c r="A63" s="20">
        <v>44</v>
      </c>
      <c r="B63" s="4" t="s">
        <v>212</v>
      </c>
      <c r="C63" s="35">
        <v>0</v>
      </c>
      <c r="D63" s="9" t="s">
        <v>185</v>
      </c>
      <c r="E63" s="18"/>
    </row>
    <row r="64" spans="1:5" ht="30" customHeight="1" x14ac:dyDescent="0.25">
      <c r="A64" s="20">
        <v>45</v>
      </c>
      <c r="B64" s="32" t="s">
        <v>106</v>
      </c>
      <c r="C64" s="35">
        <v>3</v>
      </c>
      <c r="D64" s="9" t="s">
        <v>192</v>
      </c>
      <c r="E64" s="23"/>
    </row>
    <row r="65" spans="1:5" ht="30" customHeight="1" x14ac:dyDescent="0.25">
      <c r="A65" s="20">
        <v>46</v>
      </c>
      <c r="B65" s="6" t="s">
        <v>214</v>
      </c>
      <c r="C65" s="35">
        <v>2</v>
      </c>
      <c r="D65" s="9" t="s">
        <v>164</v>
      </c>
      <c r="E65" s="40" t="s">
        <v>290</v>
      </c>
    </row>
    <row r="66" spans="1:5" ht="30" customHeight="1" x14ac:dyDescent="0.25">
      <c r="A66" s="20">
        <v>47</v>
      </c>
      <c r="B66" s="6" t="s">
        <v>98</v>
      </c>
      <c r="C66" s="35">
        <v>0</v>
      </c>
      <c r="D66" s="9" t="s">
        <v>192</v>
      </c>
      <c r="E66" s="18"/>
    </row>
    <row r="67" spans="1:5" ht="30" customHeight="1" x14ac:dyDescent="0.25">
      <c r="A67" s="20">
        <v>48</v>
      </c>
      <c r="B67" s="6" t="s">
        <v>194</v>
      </c>
      <c r="C67" s="35"/>
      <c r="D67" s="9"/>
      <c r="E67" s="18"/>
    </row>
    <row r="68" spans="1:5" ht="30" customHeight="1" x14ac:dyDescent="0.25">
      <c r="A68" s="25" t="s">
        <v>246</v>
      </c>
      <c r="B68" s="6" t="s">
        <v>35</v>
      </c>
      <c r="C68" s="35">
        <v>0</v>
      </c>
      <c r="D68" s="9" t="s">
        <v>164</v>
      </c>
      <c r="E68" s="23"/>
    </row>
    <row r="69" spans="1:5" ht="30" customHeight="1" x14ac:dyDescent="0.25">
      <c r="A69" s="25" t="s">
        <v>136</v>
      </c>
      <c r="B69" s="6" t="s">
        <v>36</v>
      </c>
      <c r="C69" s="35">
        <v>2</v>
      </c>
      <c r="D69" s="9" t="s">
        <v>164</v>
      </c>
      <c r="E69" s="18"/>
    </row>
    <row r="70" spans="1:5" ht="30" customHeight="1" x14ac:dyDescent="0.25">
      <c r="A70" s="25" t="s">
        <v>137</v>
      </c>
      <c r="B70" s="6" t="s">
        <v>195</v>
      </c>
      <c r="C70" s="35">
        <v>0</v>
      </c>
      <c r="D70" s="9" t="s">
        <v>164</v>
      </c>
      <c r="E70" s="23"/>
    </row>
    <row r="71" spans="1:5" ht="30" customHeight="1" x14ac:dyDescent="0.25">
      <c r="A71" s="25" t="s">
        <v>138</v>
      </c>
      <c r="B71" s="6" t="s">
        <v>196</v>
      </c>
      <c r="C71" s="35">
        <v>0</v>
      </c>
      <c r="D71" s="9" t="s">
        <v>164</v>
      </c>
      <c r="E71" s="18"/>
    </row>
    <row r="72" spans="1:5" ht="30" customHeight="1" x14ac:dyDescent="0.25">
      <c r="A72" s="25" t="s">
        <v>139</v>
      </c>
      <c r="B72" s="6" t="s">
        <v>197</v>
      </c>
      <c r="C72" s="35">
        <v>0</v>
      </c>
      <c r="D72" s="9"/>
      <c r="E72" s="18"/>
    </row>
    <row r="73" spans="1:5" ht="30" customHeight="1" x14ac:dyDescent="0.25">
      <c r="A73" s="20">
        <v>49</v>
      </c>
      <c r="B73" s="6" t="s">
        <v>201</v>
      </c>
      <c r="C73" s="35" t="s">
        <v>96</v>
      </c>
      <c r="D73" s="9"/>
      <c r="E73" s="18"/>
    </row>
    <row r="74" spans="1:5" ht="30" customHeight="1" x14ac:dyDescent="0.25">
      <c r="A74" s="20">
        <v>50</v>
      </c>
      <c r="B74" s="6" t="s">
        <v>203</v>
      </c>
      <c r="C74" s="35" t="s">
        <v>180</v>
      </c>
      <c r="D74" s="9"/>
      <c r="E74" s="18"/>
    </row>
    <row r="75" spans="1:5" ht="30" customHeight="1" x14ac:dyDescent="0.25">
      <c r="A75" s="20">
        <v>51</v>
      </c>
      <c r="B75" s="6" t="s">
        <v>204</v>
      </c>
      <c r="C75" s="35" t="s">
        <v>205</v>
      </c>
      <c r="D75" s="9"/>
      <c r="E75" s="23"/>
    </row>
    <row r="76" spans="1:5" ht="32.4" x14ac:dyDescent="0.25">
      <c r="A76" s="20">
        <v>52</v>
      </c>
      <c r="B76" s="14" t="s">
        <v>206</v>
      </c>
      <c r="C76" s="36" t="str">
        <f>C61+C62-C65&amp;"/"&amp;C68+C69+C72</f>
        <v>5/2</v>
      </c>
      <c r="D76" s="15" t="s">
        <v>164</v>
      </c>
      <c r="E76" s="23" t="s">
        <v>291</v>
      </c>
    </row>
    <row r="77" spans="1:5" ht="30" customHeight="1" x14ac:dyDescent="0.25">
      <c r="A77" s="61" t="s">
        <v>217</v>
      </c>
      <c r="B77" s="62"/>
      <c r="C77" s="62"/>
      <c r="D77" s="62"/>
      <c r="E77" s="63"/>
    </row>
    <row r="78" spans="1:5" ht="30" customHeight="1" x14ac:dyDescent="0.25">
      <c r="A78" s="20">
        <v>53</v>
      </c>
      <c r="B78" s="4" t="s">
        <v>218</v>
      </c>
      <c r="C78" s="35">
        <v>0</v>
      </c>
      <c r="D78" s="9" t="s">
        <v>185</v>
      </c>
      <c r="E78" s="23"/>
    </row>
    <row r="79" spans="1:5" ht="30" customHeight="1" x14ac:dyDescent="0.25">
      <c r="A79" s="20">
        <v>54</v>
      </c>
      <c r="B79" s="4" t="s">
        <v>210</v>
      </c>
      <c r="C79" s="35">
        <v>4</v>
      </c>
      <c r="D79" s="9" t="s">
        <v>185</v>
      </c>
      <c r="E79" s="23" t="s">
        <v>292</v>
      </c>
    </row>
    <row r="80" spans="1:5" ht="30" customHeight="1" x14ac:dyDescent="0.25">
      <c r="A80" s="20">
        <v>55</v>
      </c>
      <c r="B80" s="4" t="s">
        <v>212</v>
      </c>
      <c r="C80" s="35">
        <v>0</v>
      </c>
      <c r="D80" s="9" t="s">
        <v>185</v>
      </c>
      <c r="E80" s="18"/>
    </row>
    <row r="81" spans="1:5" ht="30" customHeight="1" x14ac:dyDescent="0.25">
      <c r="A81" s="20">
        <v>56</v>
      </c>
      <c r="B81" s="6" t="s">
        <v>220</v>
      </c>
      <c r="C81" s="35">
        <v>0</v>
      </c>
      <c r="D81" s="9" t="s">
        <v>192</v>
      </c>
      <c r="E81" s="23"/>
    </row>
    <row r="82" spans="1:5" ht="30" customHeight="1" x14ac:dyDescent="0.25">
      <c r="A82" s="20">
        <v>57</v>
      </c>
      <c r="B82" s="6" t="s">
        <v>221</v>
      </c>
      <c r="C82" s="35">
        <v>1</v>
      </c>
      <c r="D82" s="9" t="s">
        <v>164</v>
      </c>
      <c r="E82" s="23" t="s">
        <v>293</v>
      </c>
    </row>
    <row r="83" spans="1:5" ht="30" customHeight="1" x14ac:dyDescent="0.25">
      <c r="A83" s="20">
        <v>58</v>
      </c>
      <c r="B83" s="6" t="s">
        <v>223</v>
      </c>
      <c r="C83" s="35">
        <v>0</v>
      </c>
      <c r="D83" s="9" t="s">
        <v>164</v>
      </c>
      <c r="E83" s="23"/>
    </row>
    <row r="84" spans="1:5" ht="30" customHeight="1" x14ac:dyDescent="0.25">
      <c r="A84" s="20">
        <v>59</v>
      </c>
      <c r="B84" s="6" t="s">
        <v>224</v>
      </c>
      <c r="C84" s="35">
        <v>0</v>
      </c>
      <c r="D84" s="9" t="s">
        <v>164</v>
      </c>
      <c r="E84" s="33"/>
    </row>
    <row r="85" spans="1:5" ht="30" customHeight="1" x14ac:dyDescent="0.25">
      <c r="A85" s="20">
        <v>60</v>
      </c>
      <c r="B85" s="6" t="s">
        <v>194</v>
      </c>
      <c r="C85" s="35"/>
      <c r="D85" s="9"/>
      <c r="E85" s="33"/>
    </row>
    <row r="86" spans="1:5" ht="30" customHeight="1" x14ac:dyDescent="0.25">
      <c r="A86" s="25" t="s">
        <v>247</v>
      </c>
      <c r="B86" s="6" t="s">
        <v>35</v>
      </c>
      <c r="C86" s="35">
        <v>0</v>
      </c>
      <c r="D86" s="9" t="s">
        <v>164</v>
      </c>
      <c r="E86" s="33"/>
    </row>
    <row r="87" spans="1:5" ht="30" customHeight="1" x14ac:dyDescent="0.25">
      <c r="A87" s="25" t="s">
        <v>142</v>
      </c>
      <c r="B87" s="6" t="s">
        <v>36</v>
      </c>
      <c r="C87" s="35">
        <v>0</v>
      </c>
      <c r="D87" s="9" t="s">
        <v>164</v>
      </c>
      <c r="E87" s="33"/>
    </row>
    <row r="88" spans="1:5" ht="30" customHeight="1" x14ac:dyDescent="0.25">
      <c r="A88" s="25" t="s">
        <v>143</v>
      </c>
      <c r="B88" s="6" t="s">
        <v>195</v>
      </c>
      <c r="C88" s="35">
        <v>0</v>
      </c>
      <c r="D88" s="9" t="s">
        <v>164</v>
      </c>
      <c r="E88" s="33"/>
    </row>
    <row r="89" spans="1:5" ht="30" customHeight="1" x14ac:dyDescent="0.25">
      <c r="A89" s="25" t="s">
        <v>144</v>
      </c>
      <c r="B89" s="6" t="s">
        <v>196</v>
      </c>
      <c r="C89" s="35">
        <v>0</v>
      </c>
      <c r="D89" s="9" t="s">
        <v>164</v>
      </c>
      <c r="E89" s="33"/>
    </row>
    <row r="90" spans="1:5" ht="30" customHeight="1" x14ac:dyDescent="0.25">
      <c r="A90" s="25" t="s">
        <v>145</v>
      </c>
      <c r="B90" s="6" t="s">
        <v>197</v>
      </c>
      <c r="C90" s="35">
        <v>0</v>
      </c>
      <c r="D90" s="9"/>
      <c r="E90" s="33"/>
    </row>
    <row r="91" spans="1:5" ht="30" customHeight="1" x14ac:dyDescent="0.25">
      <c r="A91" s="20">
        <v>61</v>
      </c>
      <c r="B91" s="6" t="s">
        <v>201</v>
      </c>
      <c r="C91" s="35" t="s">
        <v>96</v>
      </c>
      <c r="D91" s="9"/>
      <c r="E91" s="18"/>
    </row>
    <row r="92" spans="1:5" ht="30" customHeight="1" x14ac:dyDescent="0.25">
      <c r="A92" s="26">
        <v>62</v>
      </c>
      <c r="B92" s="6" t="s">
        <v>203</v>
      </c>
      <c r="C92" s="35" t="s">
        <v>180</v>
      </c>
      <c r="D92" s="9"/>
      <c r="E92" s="18"/>
    </row>
    <row r="93" spans="1:5" ht="30" customHeight="1" x14ac:dyDescent="0.25">
      <c r="A93" s="26">
        <v>63</v>
      </c>
      <c r="B93" s="6" t="s">
        <v>204</v>
      </c>
      <c r="C93" s="35" t="s">
        <v>205</v>
      </c>
      <c r="D93" s="15"/>
      <c r="E93" s="23"/>
    </row>
    <row r="94" spans="1:5" ht="32.4" x14ac:dyDescent="0.25">
      <c r="A94" s="26">
        <v>64</v>
      </c>
      <c r="B94" s="14" t="s">
        <v>206</v>
      </c>
      <c r="C94" s="36" t="str">
        <f>C78+C79-C84&amp;"/"&amp;C86+C87+C90</f>
        <v>4/0</v>
      </c>
      <c r="D94" s="9" t="s">
        <v>164</v>
      </c>
      <c r="E94" s="23" t="s">
        <v>294</v>
      </c>
    </row>
    <row r="95" spans="1:5" ht="30" customHeight="1" x14ac:dyDescent="0.25">
      <c r="A95" s="64" t="s">
        <v>226</v>
      </c>
      <c r="B95" s="65"/>
      <c r="C95" s="65"/>
      <c r="D95" s="65"/>
      <c r="E95" s="66"/>
    </row>
    <row r="96" spans="1:5" ht="30" customHeight="1" x14ac:dyDescent="0.25">
      <c r="A96" s="26">
        <v>65</v>
      </c>
      <c r="B96" s="14" t="s">
        <v>227</v>
      </c>
      <c r="C96" s="35">
        <v>0</v>
      </c>
      <c r="D96" s="15" t="s">
        <v>228</v>
      </c>
      <c r="E96" s="27"/>
    </row>
    <row r="97" spans="1:5" ht="30" customHeight="1" x14ac:dyDescent="0.25">
      <c r="A97" s="26">
        <v>66</v>
      </c>
      <c r="B97" s="14" t="s">
        <v>229</v>
      </c>
      <c r="C97" s="35">
        <f>C82+C83</f>
        <v>1</v>
      </c>
      <c r="D97" s="15" t="s">
        <v>228</v>
      </c>
      <c r="E97" s="27" t="s">
        <v>293</v>
      </c>
    </row>
    <row r="98" spans="1:5" ht="30" customHeight="1" x14ac:dyDescent="0.25">
      <c r="A98" s="26">
        <v>67</v>
      </c>
      <c r="B98" s="14" t="s">
        <v>230</v>
      </c>
      <c r="C98" s="35">
        <f>C44*2+C45+C62*2+C63+C79*2+C80</f>
        <v>12</v>
      </c>
      <c r="D98" s="15" t="s">
        <v>231</v>
      </c>
      <c r="E98" s="27" t="s">
        <v>232</v>
      </c>
    </row>
    <row r="99" spans="1:5" ht="30" customHeight="1" x14ac:dyDescent="0.25">
      <c r="A99" s="26">
        <v>68</v>
      </c>
      <c r="B99" s="14" t="s">
        <v>233</v>
      </c>
      <c r="C99" s="35">
        <v>82</v>
      </c>
      <c r="D99" s="15" t="s">
        <v>170</v>
      </c>
      <c r="E99" s="27"/>
    </row>
    <row r="100" spans="1:5" ht="30" customHeight="1" x14ac:dyDescent="0.25">
      <c r="A100" s="26">
        <v>69</v>
      </c>
      <c r="B100" s="14" t="s">
        <v>206</v>
      </c>
      <c r="C100" s="36" t="str">
        <f>(LEFT(C59,FIND("/",C59)-1)+LEFT(C76,FIND("/",C76)-1)+LEFT(C94,FIND("/",C94)-1))&amp;"/"&amp;RIGHT(C59,FIND("/",C59)-1)+RIGHT(C76,FIND("/",C76)-1)+RIGHT(C94,FIND("/",C94)-1)</f>
        <v>15/8</v>
      </c>
      <c r="D100" s="15" t="s">
        <v>164</v>
      </c>
      <c r="E100" s="27"/>
    </row>
    <row r="101" spans="1:5" ht="32.4" x14ac:dyDescent="0.25">
      <c r="A101" s="26">
        <v>70</v>
      </c>
      <c r="B101" s="14" t="s">
        <v>234</v>
      </c>
      <c r="C101" s="37" t="s">
        <v>235</v>
      </c>
      <c r="D101" s="15" t="s">
        <v>164</v>
      </c>
      <c r="E101" s="23" t="s">
        <v>295</v>
      </c>
    </row>
    <row r="102" spans="1:5" ht="32.4" x14ac:dyDescent="0.25">
      <c r="A102" s="26">
        <v>71</v>
      </c>
      <c r="B102" s="14" t="s">
        <v>60</v>
      </c>
      <c r="C102" s="35">
        <f>C83</f>
        <v>0</v>
      </c>
      <c r="D102" s="15" t="s">
        <v>296</v>
      </c>
      <c r="E102" s="23" t="s">
        <v>297</v>
      </c>
    </row>
    <row r="103" spans="1:5" ht="32.4" x14ac:dyDescent="0.25">
      <c r="A103" s="26">
        <v>72</v>
      </c>
      <c r="B103" s="14" t="s">
        <v>298</v>
      </c>
      <c r="C103" s="35">
        <v>1</v>
      </c>
      <c r="D103" s="15" t="s">
        <v>296</v>
      </c>
      <c r="E103" s="23" t="s">
        <v>299</v>
      </c>
    </row>
    <row r="104" spans="1:5" ht="32.4" x14ac:dyDescent="0.25">
      <c r="A104" s="26">
        <v>73</v>
      </c>
      <c r="B104" s="14" t="s">
        <v>300</v>
      </c>
      <c r="C104" s="35">
        <v>0</v>
      </c>
      <c r="D104" s="15" t="s">
        <v>296</v>
      </c>
      <c r="E104" s="23" t="s">
        <v>297</v>
      </c>
    </row>
    <row r="105" spans="1:5" ht="30" customHeight="1" thickBot="1" x14ac:dyDescent="0.3">
      <c r="A105" s="28">
        <v>74</v>
      </c>
      <c r="B105" s="29" t="s">
        <v>301</v>
      </c>
      <c r="C105" s="55">
        <v>1</v>
      </c>
      <c r="D105" s="30" t="s">
        <v>296</v>
      </c>
      <c r="E105" s="34" t="s">
        <v>302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8"/>
  <sheetViews>
    <sheetView zoomScale="80" zoomScaleNormal="80" workbookViewId="0">
      <selection sqref="A1:E106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67" t="s">
        <v>304</v>
      </c>
      <c r="B1" s="68"/>
      <c r="C1" s="68"/>
      <c r="D1" s="68"/>
      <c r="E1" s="69"/>
    </row>
    <row r="2" spans="1:5" ht="30" customHeight="1" x14ac:dyDescent="0.25">
      <c r="A2" s="58" t="s">
        <v>4</v>
      </c>
      <c r="B2" s="56" t="s">
        <v>5</v>
      </c>
      <c r="C2" s="56" t="s">
        <v>6</v>
      </c>
      <c r="D2" s="56" t="s">
        <v>7</v>
      </c>
      <c r="E2" s="59" t="s">
        <v>8</v>
      </c>
    </row>
    <row r="3" spans="1:5" ht="30" customHeight="1" x14ac:dyDescent="0.25">
      <c r="A3" s="76" t="s">
        <v>305</v>
      </c>
      <c r="B3" s="77"/>
      <c r="C3" s="77"/>
      <c r="D3" s="77"/>
      <c r="E3" s="78"/>
    </row>
    <row r="4" spans="1:5" ht="30" customHeight="1" x14ac:dyDescent="0.25">
      <c r="A4" s="31">
        <v>1</v>
      </c>
      <c r="B4" s="6" t="s">
        <v>151</v>
      </c>
      <c r="C4" s="35"/>
      <c r="D4" s="8" t="s">
        <v>27</v>
      </c>
      <c r="E4" s="18" t="s">
        <v>28</v>
      </c>
    </row>
    <row r="5" spans="1:5" ht="30" customHeight="1" x14ac:dyDescent="0.25">
      <c r="A5" s="31">
        <v>2</v>
      </c>
      <c r="B5" s="6" t="s">
        <v>152</v>
      </c>
      <c r="C5" s="35"/>
      <c r="D5" s="9"/>
      <c r="E5" s="18" t="s">
        <v>153</v>
      </c>
    </row>
    <row r="6" spans="1:5" ht="30" customHeight="1" x14ac:dyDescent="0.25">
      <c r="A6" s="31">
        <v>3</v>
      </c>
      <c r="B6" s="6" t="s">
        <v>154</v>
      </c>
      <c r="C6" s="35"/>
      <c r="D6" s="9"/>
      <c r="E6" s="18" t="s">
        <v>67</v>
      </c>
    </row>
    <row r="7" spans="1:5" ht="30" customHeight="1" x14ac:dyDescent="0.25">
      <c r="A7" s="31">
        <v>4</v>
      </c>
      <c r="B7" s="6" t="s">
        <v>155</v>
      </c>
      <c r="C7" s="35"/>
      <c r="D7" s="8"/>
      <c r="E7" s="18" t="s">
        <v>92</v>
      </c>
    </row>
    <row r="8" spans="1:5" ht="30" customHeight="1" x14ac:dyDescent="0.25">
      <c r="A8" s="31">
        <v>5</v>
      </c>
      <c r="B8" s="6" t="s">
        <v>156</v>
      </c>
      <c r="C8" s="35"/>
      <c r="D8" s="8"/>
      <c r="E8" s="18"/>
    </row>
    <row r="9" spans="1:5" ht="30" customHeight="1" x14ac:dyDescent="0.25">
      <c r="A9" s="31">
        <v>6</v>
      </c>
      <c r="B9" s="6" t="s">
        <v>303</v>
      </c>
      <c r="C9" s="35">
        <f>SUM(C4:C8)</f>
        <v>0</v>
      </c>
      <c r="D9" s="8"/>
      <c r="E9" s="18"/>
    </row>
    <row r="10" spans="1:5" ht="30" customHeight="1" x14ac:dyDescent="0.25">
      <c r="A10" s="73" t="s">
        <v>3</v>
      </c>
      <c r="B10" s="74"/>
      <c r="C10" s="74"/>
      <c r="D10" s="74"/>
      <c r="E10" s="75"/>
    </row>
    <row r="11" spans="1:5" ht="30" customHeight="1" x14ac:dyDescent="0.25">
      <c r="A11" s="31">
        <v>7</v>
      </c>
      <c r="B11" s="6" t="s">
        <v>9</v>
      </c>
      <c r="C11" s="35"/>
      <c r="D11" s="9"/>
      <c r="E11" s="18" t="s">
        <v>157</v>
      </c>
    </row>
    <row r="12" spans="1:5" ht="30" customHeight="1" x14ac:dyDescent="0.25">
      <c r="A12" s="20">
        <v>8</v>
      </c>
      <c r="B12" s="6" t="s">
        <v>158</v>
      </c>
      <c r="C12" s="35"/>
      <c r="D12" s="9"/>
      <c r="E12" s="18" t="s">
        <v>159</v>
      </c>
    </row>
    <row r="13" spans="1:5" ht="30" customHeight="1" x14ac:dyDescent="0.25">
      <c r="A13" s="70" t="s">
        <v>29</v>
      </c>
      <c r="B13" s="71"/>
      <c r="C13" s="71"/>
      <c r="D13" s="71"/>
      <c r="E13" s="72"/>
    </row>
    <row r="14" spans="1:5" ht="30" customHeight="1" x14ac:dyDescent="0.25">
      <c r="A14" s="20">
        <v>9</v>
      </c>
      <c r="B14" s="6" t="s">
        <v>10</v>
      </c>
      <c r="C14" s="35"/>
      <c r="D14" s="8" t="s">
        <v>1</v>
      </c>
      <c r="E14" s="23"/>
    </row>
    <row r="15" spans="1:5" ht="30" customHeight="1" x14ac:dyDescent="0.25">
      <c r="A15" s="20">
        <v>10</v>
      </c>
      <c r="B15" s="4" t="s">
        <v>30</v>
      </c>
      <c r="C15" s="35" t="s">
        <v>160</v>
      </c>
      <c r="D15" s="9" t="s">
        <v>162</v>
      </c>
      <c r="E15" s="23"/>
    </row>
    <row r="16" spans="1:5" ht="30" customHeight="1" x14ac:dyDescent="0.25">
      <c r="A16" s="20">
        <v>11</v>
      </c>
      <c r="B16" s="6" t="s">
        <v>11</v>
      </c>
      <c r="C16" s="35" t="s">
        <v>163</v>
      </c>
      <c r="D16" s="9" t="s">
        <v>164</v>
      </c>
      <c r="E16" s="23"/>
    </row>
    <row r="17" spans="1:5" ht="30" customHeight="1" x14ac:dyDescent="0.25">
      <c r="A17" s="20">
        <v>12</v>
      </c>
      <c r="B17" s="6" t="s">
        <v>12</v>
      </c>
      <c r="C17" s="35">
        <v>106</v>
      </c>
      <c r="D17" s="9"/>
      <c r="E17" s="23"/>
    </row>
    <row r="18" spans="1:5" ht="30" customHeight="1" x14ac:dyDescent="0.25">
      <c r="A18" s="20">
        <v>13</v>
      </c>
      <c r="B18" s="4" t="s">
        <v>31</v>
      </c>
      <c r="C18" s="35" t="s">
        <v>2</v>
      </c>
      <c r="D18" s="9"/>
      <c r="E18" s="23"/>
    </row>
    <row r="19" spans="1:5" ht="30" customHeight="1" x14ac:dyDescent="0.25">
      <c r="A19" s="73" t="s">
        <v>13</v>
      </c>
      <c r="B19" s="74"/>
      <c r="C19" s="74"/>
      <c r="D19" s="74"/>
      <c r="E19" s="75"/>
    </row>
    <row r="20" spans="1:5" ht="30" customHeight="1" x14ac:dyDescent="0.25">
      <c r="A20" s="20">
        <v>14</v>
      </c>
      <c r="B20" s="6" t="s">
        <v>90</v>
      </c>
      <c r="C20" s="7"/>
      <c r="D20" s="8" t="s">
        <v>14</v>
      </c>
      <c r="E20" s="18" t="s">
        <v>15</v>
      </c>
    </row>
    <row r="21" spans="1:5" ht="30" customHeight="1" x14ac:dyDescent="0.25">
      <c r="A21" s="20">
        <v>15</v>
      </c>
      <c r="B21" s="6" t="s">
        <v>165</v>
      </c>
      <c r="C21" s="7"/>
      <c r="D21" s="8" t="s">
        <v>14</v>
      </c>
      <c r="E21" s="18" t="s">
        <v>166</v>
      </c>
    </row>
    <row r="22" spans="1:5" ht="30" customHeight="1" x14ac:dyDescent="0.25">
      <c r="A22" s="20">
        <v>16</v>
      </c>
      <c r="B22" s="6" t="s">
        <v>168</v>
      </c>
      <c r="C22" s="7"/>
      <c r="D22" s="8" t="s">
        <v>14</v>
      </c>
      <c r="E22" s="23" t="s">
        <v>32</v>
      </c>
    </row>
    <row r="23" spans="1:5" ht="30" customHeight="1" x14ac:dyDescent="0.25">
      <c r="A23" s="20">
        <v>17</v>
      </c>
      <c r="B23" s="4" t="s">
        <v>169</v>
      </c>
      <c r="C23" s="7"/>
      <c r="D23" s="8" t="s">
        <v>170</v>
      </c>
      <c r="E23" s="23" t="s">
        <v>171</v>
      </c>
    </row>
    <row r="24" spans="1:5" ht="30" customHeight="1" x14ac:dyDescent="0.25">
      <c r="A24" s="73" t="s">
        <v>172</v>
      </c>
      <c r="B24" s="74"/>
      <c r="C24" s="74"/>
      <c r="D24" s="74"/>
      <c r="E24" s="75"/>
    </row>
    <row r="25" spans="1:5" ht="30" customHeight="1" x14ac:dyDescent="0.25">
      <c r="A25" s="20">
        <v>18</v>
      </c>
      <c r="B25" s="6" t="s">
        <v>18</v>
      </c>
      <c r="C25" s="35"/>
      <c r="D25" s="8" t="s">
        <v>19</v>
      </c>
      <c r="E25" s="18" t="s">
        <v>173</v>
      </c>
    </row>
    <row r="26" spans="1:5" ht="30" customHeight="1" x14ac:dyDescent="0.25">
      <c r="A26" s="48" t="s">
        <v>427</v>
      </c>
      <c r="B26" s="32" t="s">
        <v>428</v>
      </c>
      <c r="C26" s="49" t="s">
        <v>454</v>
      </c>
      <c r="D26" s="57"/>
      <c r="E26" s="60"/>
    </row>
    <row r="27" spans="1:5" ht="30" customHeight="1" x14ac:dyDescent="0.25">
      <c r="A27" s="48" t="s">
        <v>429</v>
      </c>
      <c r="B27" s="32" t="s">
        <v>430</v>
      </c>
      <c r="C27" s="49" t="s">
        <v>436</v>
      </c>
      <c r="D27" s="57"/>
      <c r="E27" s="60" t="s">
        <v>473</v>
      </c>
    </row>
    <row r="28" spans="1:5" ht="30" customHeight="1" x14ac:dyDescent="0.25">
      <c r="A28" s="48" t="s">
        <v>431</v>
      </c>
      <c r="B28" s="32" t="s">
        <v>432</v>
      </c>
      <c r="C28" s="49" t="s">
        <v>455</v>
      </c>
      <c r="D28" s="57"/>
      <c r="E28" s="60"/>
    </row>
    <row r="29" spans="1:5" ht="30" customHeight="1" x14ac:dyDescent="0.25">
      <c r="A29" s="48" t="s">
        <v>433</v>
      </c>
      <c r="B29" s="32" t="s">
        <v>434</v>
      </c>
      <c r="C29" s="49" t="s">
        <v>456</v>
      </c>
      <c r="D29" s="57"/>
      <c r="E29" s="60"/>
    </row>
    <row r="30" spans="1:5" ht="30" customHeight="1" x14ac:dyDescent="0.25">
      <c r="A30" s="20">
        <v>19</v>
      </c>
      <c r="B30" s="6" t="s">
        <v>16</v>
      </c>
      <c r="C30" s="35"/>
      <c r="D30" s="8" t="s">
        <v>14</v>
      </c>
      <c r="E30" s="23"/>
    </row>
    <row r="31" spans="1:5" ht="30" customHeight="1" x14ac:dyDescent="0.25">
      <c r="A31" s="20">
        <v>20</v>
      </c>
      <c r="B31" s="6" t="s">
        <v>17</v>
      </c>
      <c r="C31" s="35"/>
      <c r="D31" s="8" t="s">
        <v>14</v>
      </c>
      <c r="E31" s="23"/>
    </row>
    <row r="32" spans="1:5" ht="30" customHeight="1" x14ac:dyDescent="0.25">
      <c r="A32" s="20">
        <v>21</v>
      </c>
      <c r="B32" s="6" t="s">
        <v>174</v>
      </c>
      <c r="C32" s="35" t="s">
        <v>2</v>
      </c>
      <c r="D32" s="9"/>
      <c r="E32" s="23"/>
    </row>
    <row r="33" spans="1:5" ht="30" customHeight="1" x14ac:dyDescent="0.25">
      <c r="A33" s="73" t="s">
        <v>175</v>
      </c>
      <c r="B33" s="74"/>
      <c r="C33" s="74"/>
      <c r="D33" s="74"/>
      <c r="E33" s="75"/>
    </row>
    <row r="34" spans="1:5" ht="30" customHeight="1" x14ac:dyDescent="0.25">
      <c r="A34" s="20">
        <v>22</v>
      </c>
      <c r="B34" s="6" t="s">
        <v>176</v>
      </c>
      <c r="C34" s="35" t="s">
        <v>2</v>
      </c>
      <c r="D34" s="9"/>
      <c r="E34" s="23"/>
    </row>
    <row r="35" spans="1:5" ht="30" customHeight="1" x14ac:dyDescent="0.25">
      <c r="A35" s="20">
        <v>23</v>
      </c>
      <c r="B35" s="6" t="s">
        <v>177</v>
      </c>
      <c r="C35" s="35"/>
      <c r="D35" s="9" t="s">
        <v>164</v>
      </c>
      <c r="E35" s="18" t="s">
        <v>178</v>
      </c>
    </row>
    <row r="36" spans="1:5" ht="30" customHeight="1" x14ac:dyDescent="0.25">
      <c r="A36" s="20">
        <v>24</v>
      </c>
      <c r="B36" s="4" t="s">
        <v>33</v>
      </c>
      <c r="C36" s="35">
        <f>C35</f>
        <v>0</v>
      </c>
      <c r="D36" s="9" t="s">
        <v>164</v>
      </c>
      <c r="E36" s="18" t="s">
        <v>53</v>
      </c>
    </row>
    <row r="37" spans="1:5" ht="30" customHeight="1" x14ac:dyDescent="0.25">
      <c r="A37" s="20">
        <v>25</v>
      </c>
      <c r="B37" s="4" t="s">
        <v>179</v>
      </c>
      <c r="C37" s="7" t="s">
        <v>180</v>
      </c>
      <c r="D37" s="9"/>
      <c r="E37" s="18"/>
    </row>
    <row r="38" spans="1:5" ht="30" customHeight="1" x14ac:dyDescent="0.25">
      <c r="A38" s="20">
        <v>26</v>
      </c>
      <c r="B38" s="4" t="s">
        <v>181</v>
      </c>
      <c r="C38" s="7" t="s">
        <v>180</v>
      </c>
      <c r="D38" s="9"/>
      <c r="E38" s="18"/>
    </row>
    <row r="39" spans="1:5" ht="30" customHeight="1" x14ac:dyDescent="0.25">
      <c r="A39" s="73" t="s">
        <v>20</v>
      </c>
      <c r="B39" s="74"/>
      <c r="C39" s="74"/>
      <c r="D39" s="74"/>
      <c r="E39" s="75"/>
    </row>
    <row r="40" spans="1:5" ht="30" customHeight="1" x14ac:dyDescent="0.25">
      <c r="A40" s="20">
        <v>27</v>
      </c>
      <c r="B40" s="6" t="s">
        <v>21</v>
      </c>
      <c r="C40" s="35" t="s">
        <v>2</v>
      </c>
      <c r="D40" s="9"/>
      <c r="E40" s="18" t="s">
        <v>22</v>
      </c>
    </row>
    <row r="41" spans="1:5" ht="30" customHeight="1" x14ac:dyDescent="0.25">
      <c r="A41" s="20">
        <v>28</v>
      </c>
      <c r="B41" s="6" t="s">
        <v>23</v>
      </c>
      <c r="C41" s="35" t="s">
        <v>2</v>
      </c>
      <c r="D41" s="9"/>
      <c r="E41" s="18" t="s">
        <v>182</v>
      </c>
    </row>
    <row r="42" spans="1:5" ht="30" customHeight="1" x14ac:dyDescent="0.25">
      <c r="A42" s="20">
        <v>29</v>
      </c>
      <c r="B42" s="6" t="s">
        <v>24</v>
      </c>
      <c r="C42" s="35" t="s">
        <v>2</v>
      </c>
      <c r="D42" s="9"/>
      <c r="E42" s="18"/>
    </row>
    <row r="43" spans="1:5" ht="30" customHeight="1" x14ac:dyDescent="0.25">
      <c r="A43" s="73" t="s">
        <v>183</v>
      </c>
      <c r="B43" s="71"/>
      <c r="C43" s="71"/>
      <c r="D43" s="71"/>
      <c r="E43" s="72"/>
    </row>
    <row r="44" spans="1:5" ht="30" customHeight="1" x14ac:dyDescent="0.25">
      <c r="A44" s="20">
        <v>30</v>
      </c>
      <c r="B44" s="6" t="s">
        <v>184</v>
      </c>
      <c r="C44" s="35"/>
      <c r="D44" s="9" t="s">
        <v>185</v>
      </c>
      <c r="E44" s="18" t="s">
        <v>186</v>
      </c>
    </row>
    <row r="45" spans="1:5" ht="30" customHeight="1" x14ac:dyDescent="0.25">
      <c r="A45" s="20">
        <v>31</v>
      </c>
      <c r="B45" s="6" t="s">
        <v>187</v>
      </c>
      <c r="C45" s="35"/>
      <c r="D45" s="9" t="s">
        <v>185</v>
      </c>
      <c r="E45" s="18" t="s">
        <v>188</v>
      </c>
    </row>
    <row r="46" spans="1:5" ht="30" customHeight="1" x14ac:dyDescent="0.25">
      <c r="A46" s="20">
        <v>32</v>
      </c>
      <c r="B46" s="6" t="s">
        <v>189</v>
      </c>
      <c r="C46" s="35"/>
      <c r="D46" s="9" t="s">
        <v>185</v>
      </c>
      <c r="E46" s="18"/>
    </row>
    <row r="47" spans="1:5" ht="30" customHeight="1" x14ac:dyDescent="0.25">
      <c r="A47" s="20">
        <v>33</v>
      </c>
      <c r="B47" s="4" t="s">
        <v>190</v>
      </c>
      <c r="C47" s="35"/>
      <c r="D47" s="9" t="s">
        <v>192</v>
      </c>
      <c r="E47" s="23"/>
    </row>
    <row r="48" spans="1:5" ht="30" customHeight="1" x14ac:dyDescent="0.25">
      <c r="A48" s="20">
        <v>34</v>
      </c>
      <c r="B48" s="6" t="s">
        <v>146</v>
      </c>
      <c r="C48" s="35">
        <f>C49+C50</f>
        <v>0</v>
      </c>
      <c r="D48" s="9" t="s">
        <v>149</v>
      </c>
      <c r="E48" s="23"/>
    </row>
    <row r="49" spans="1:5" ht="30" customHeight="1" x14ac:dyDescent="0.25">
      <c r="A49" s="20">
        <v>35</v>
      </c>
      <c r="B49" s="4" t="s">
        <v>147</v>
      </c>
      <c r="C49" s="35"/>
      <c r="D49" s="9"/>
      <c r="E49" s="23"/>
    </row>
    <row r="50" spans="1:5" ht="30" customHeight="1" x14ac:dyDescent="0.25">
      <c r="A50" s="20">
        <v>36</v>
      </c>
      <c r="B50" s="39" t="s">
        <v>148</v>
      </c>
      <c r="C50" s="35"/>
      <c r="D50" s="9" t="s">
        <v>192</v>
      </c>
      <c r="E50" s="23"/>
    </row>
    <row r="51" spans="1:5" ht="30" customHeight="1" x14ac:dyDescent="0.25">
      <c r="A51" s="20">
        <v>37</v>
      </c>
      <c r="B51" s="6" t="s">
        <v>194</v>
      </c>
      <c r="C51" s="35"/>
      <c r="D51" s="9"/>
      <c r="E51" s="23"/>
    </row>
    <row r="52" spans="1:5" ht="30" customHeight="1" x14ac:dyDescent="0.25">
      <c r="A52" s="25" t="s">
        <v>315</v>
      </c>
      <c r="B52" s="6" t="s">
        <v>35</v>
      </c>
      <c r="C52" s="35"/>
      <c r="D52" s="9" t="s">
        <v>164</v>
      </c>
      <c r="E52" s="23"/>
    </row>
    <row r="53" spans="1:5" ht="30" customHeight="1" x14ac:dyDescent="0.25">
      <c r="A53" s="25" t="s">
        <v>130</v>
      </c>
      <c r="B53" s="6" t="s">
        <v>36</v>
      </c>
      <c r="C53" s="35"/>
      <c r="D53" s="9" t="s">
        <v>164</v>
      </c>
      <c r="E53" s="23"/>
    </row>
    <row r="54" spans="1:5" ht="30" customHeight="1" x14ac:dyDescent="0.25">
      <c r="A54" s="25" t="s">
        <v>131</v>
      </c>
      <c r="B54" s="6" t="s">
        <v>195</v>
      </c>
      <c r="C54" s="35"/>
      <c r="D54" s="9" t="s">
        <v>164</v>
      </c>
      <c r="E54" s="23"/>
    </row>
    <row r="55" spans="1:5" ht="30" customHeight="1" x14ac:dyDescent="0.25">
      <c r="A55" s="25" t="s">
        <v>132</v>
      </c>
      <c r="B55" s="6" t="s">
        <v>196</v>
      </c>
      <c r="C55" s="35"/>
      <c r="D55" s="9" t="s">
        <v>164</v>
      </c>
      <c r="E55" s="23"/>
    </row>
    <row r="56" spans="1:5" ht="30" customHeight="1" x14ac:dyDescent="0.25">
      <c r="A56" s="25" t="s">
        <v>133</v>
      </c>
      <c r="B56" s="6" t="s">
        <v>197</v>
      </c>
      <c r="C56" s="35"/>
      <c r="D56" s="9" t="s">
        <v>164</v>
      </c>
      <c r="E56" s="23" t="s">
        <v>199</v>
      </c>
    </row>
    <row r="57" spans="1:5" ht="30" customHeight="1" x14ac:dyDescent="0.25">
      <c r="A57" s="20">
        <v>38</v>
      </c>
      <c r="B57" s="6" t="s">
        <v>201</v>
      </c>
      <c r="C57" s="35" t="s">
        <v>96</v>
      </c>
      <c r="D57" s="9"/>
      <c r="E57" s="23"/>
    </row>
    <row r="58" spans="1:5" ht="30" customHeight="1" x14ac:dyDescent="0.25">
      <c r="A58" s="20">
        <v>39</v>
      </c>
      <c r="B58" s="6" t="s">
        <v>203</v>
      </c>
      <c r="C58" s="35" t="s">
        <v>180</v>
      </c>
      <c r="D58" s="9"/>
      <c r="E58" s="23"/>
    </row>
    <row r="59" spans="1:5" ht="30" customHeight="1" x14ac:dyDescent="0.25">
      <c r="A59" s="20">
        <v>40</v>
      </c>
      <c r="B59" s="6" t="s">
        <v>204</v>
      </c>
      <c r="C59" s="35" t="s">
        <v>205</v>
      </c>
      <c r="D59" s="9"/>
      <c r="E59" s="23"/>
    </row>
    <row r="60" spans="1:5" ht="32.4" x14ac:dyDescent="0.25">
      <c r="A60" s="20">
        <v>41</v>
      </c>
      <c r="B60" s="14" t="s">
        <v>206</v>
      </c>
      <c r="C60" s="36" t="str">
        <f>C44+C45-C50&amp;"/"&amp;C53+C52+C56</f>
        <v>0/0</v>
      </c>
      <c r="D60" s="15" t="s">
        <v>164</v>
      </c>
      <c r="E60" s="23" t="s">
        <v>307</v>
      </c>
    </row>
    <row r="61" spans="1:5" ht="30" customHeight="1" x14ac:dyDescent="0.25">
      <c r="A61" s="73" t="s">
        <v>208</v>
      </c>
      <c r="B61" s="71"/>
      <c r="C61" s="71"/>
      <c r="D61" s="71"/>
      <c r="E61" s="72"/>
    </row>
    <row r="62" spans="1:5" ht="30" customHeight="1" x14ac:dyDescent="0.25">
      <c r="A62" s="20">
        <v>42</v>
      </c>
      <c r="B62" s="4" t="s">
        <v>209</v>
      </c>
      <c r="C62" s="35"/>
      <c r="D62" s="9" t="s">
        <v>185</v>
      </c>
      <c r="E62" s="23"/>
    </row>
    <row r="63" spans="1:5" ht="30" customHeight="1" x14ac:dyDescent="0.25">
      <c r="A63" s="20">
        <v>43</v>
      </c>
      <c r="B63" s="4" t="s">
        <v>210</v>
      </c>
      <c r="C63" s="35"/>
      <c r="D63" s="9" t="s">
        <v>185</v>
      </c>
      <c r="E63" s="18"/>
    </row>
    <row r="64" spans="1:5" ht="30" customHeight="1" x14ac:dyDescent="0.25">
      <c r="A64" s="20">
        <v>44</v>
      </c>
      <c r="B64" s="4" t="s">
        <v>212</v>
      </c>
      <c r="C64" s="35"/>
      <c r="D64" s="9" t="s">
        <v>185</v>
      </c>
      <c r="E64" s="18"/>
    </row>
    <row r="65" spans="1:5" ht="30" customHeight="1" x14ac:dyDescent="0.25">
      <c r="A65" s="20">
        <v>45</v>
      </c>
      <c r="B65" s="32" t="s">
        <v>106</v>
      </c>
      <c r="C65" s="35"/>
      <c r="D65" s="9" t="s">
        <v>192</v>
      </c>
      <c r="E65" s="23"/>
    </row>
    <row r="66" spans="1:5" ht="30" customHeight="1" x14ac:dyDescent="0.25">
      <c r="A66" s="20">
        <v>46</v>
      </c>
      <c r="B66" s="6" t="s">
        <v>214</v>
      </c>
      <c r="C66" s="35"/>
      <c r="D66" s="9" t="s">
        <v>164</v>
      </c>
      <c r="E66" s="18"/>
    </row>
    <row r="67" spans="1:5" ht="30" customHeight="1" x14ac:dyDescent="0.25">
      <c r="A67" s="20">
        <v>47</v>
      </c>
      <c r="B67" s="6" t="s">
        <v>98</v>
      </c>
      <c r="C67" s="35"/>
      <c r="D67" s="9" t="s">
        <v>192</v>
      </c>
      <c r="E67" s="18"/>
    </row>
    <row r="68" spans="1:5" ht="30" customHeight="1" x14ac:dyDescent="0.25">
      <c r="A68" s="20">
        <v>48</v>
      </c>
      <c r="B68" s="6" t="s">
        <v>194</v>
      </c>
      <c r="C68" s="35"/>
      <c r="D68" s="9"/>
      <c r="E68" s="18"/>
    </row>
    <row r="69" spans="1:5" ht="30" customHeight="1" x14ac:dyDescent="0.25">
      <c r="A69" s="25" t="s">
        <v>316</v>
      </c>
      <c r="B69" s="6" t="s">
        <v>35</v>
      </c>
      <c r="C69" s="35"/>
      <c r="D69" s="9" t="s">
        <v>164</v>
      </c>
      <c r="E69" s="23"/>
    </row>
    <row r="70" spans="1:5" ht="30" customHeight="1" x14ac:dyDescent="0.25">
      <c r="A70" s="25" t="s">
        <v>136</v>
      </c>
      <c r="B70" s="6" t="s">
        <v>36</v>
      </c>
      <c r="C70" s="35"/>
      <c r="D70" s="9" t="s">
        <v>164</v>
      </c>
      <c r="E70" s="18"/>
    </row>
    <row r="71" spans="1:5" ht="30" customHeight="1" x14ac:dyDescent="0.25">
      <c r="A71" s="25" t="s">
        <v>137</v>
      </c>
      <c r="B71" s="6" t="s">
        <v>195</v>
      </c>
      <c r="C71" s="35"/>
      <c r="D71" s="9" t="s">
        <v>164</v>
      </c>
      <c r="E71" s="23"/>
    </row>
    <row r="72" spans="1:5" ht="30" customHeight="1" x14ac:dyDescent="0.25">
      <c r="A72" s="25" t="s">
        <v>138</v>
      </c>
      <c r="B72" s="6" t="s">
        <v>196</v>
      </c>
      <c r="C72" s="35"/>
      <c r="D72" s="9" t="s">
        <v>164</v>
      </c>
      <c r="E72" s="18"/>
    </row>
    <row r="73" spans="1:5" ht="30" customHeight="1" x14ac:dyDescent="0.25">
      <c r="A73" s="25" t="s">
        <v>139</v>
      </c>
      <c r="B73" s="6" t="s">
        <v>197</v>
      </c>
      <c r="C73" s="35"/>
      <c r="D73" s="9"/>
      <c r="E73" s="18"/>
    </row>
    <row r="74" spans="1:5" ht="30" customHeight="1" x14ac:dyDescent="0.25">
      <c r="A74" s="20">
        <v>49</v>
      </c>
      <c r="B74" s="6" t="s">
        <v>201</v>
      </c>
      <c r="C74" s="35" t="s">
        <v>96</v>
      </c>
      <c r="D74" s="9"/>
      <c r="E74" s="18"/>
    </row>
    <row r="75" spans="1:5" ht="30" customHeight="1" x14ac:dyDescent="0.25">
      <c r="A75" s="20">
        <v>50</v>
      </c>
      <c r="B75" s="6" t="s">
        <v>203</v>
      </c>
      <c r="C75" s="35" t="s">
        <v>180</v>
      </c>
      <c r="D75" s="9"/>
      <c r="E75" s="18"/>
    </row>
    <row r="76" spans="1:5" ht="30" customHeight="1" x14ac:dyDescent="0.25">
      <c r="A76" s="20">
        <v>51</v>
      </c>
      <c r="B76" s="6" t="s">
        <v>204</v>
      </c>
      <c r="C76" s="35" t="s">
        <v>205</v>
      </c>
      <c r="D76" s="9"/>
      <c r="E76" s="23"/>
    </row>
    <row r="77" spans="1:5" ht="32.4" x14ac:dyDescent="0.25">
      <c r="A77" s="20">
        <v>52</v>
      </c>
      <c r="B77" s="14" t="s">
        <v>206</v>
      </c>
      <c r="C77" s="36" t="str">
        <f>C62+C63-C66&amp;"/"&amp;C69+C70+C73</f>
        <v>0/0</v>
      </c>
      <c r="D77" s="15" t="s">
        <v>164</v>
      </c>
      <c r="E77" s="23" t="s">
        <v>237</v>
      </c>
    </row>
    <row r="78" spans="1:5" ht="30" customHeight="1" x14ac:dyDescent="0.25">
      <c r="A78" s="61" t="s">
        <v>217</v>
      </c>
      <c r="B78" s="62"/>
      <c r="C78" s="62"/>
      <c r="D78" s="62"/>
      <c r="E78" s="63"/>
    </row>
    <row r="79" spans="1:5" ht="30" customHeight="1" x14ac:dyDescent="0.25">
      <c r="A79" s="20">
        <v>53</v>
      </c>
      <c r="B79" s="4" t="s">
        <v>218</v>
      </c>
      <c r="C79" s="35"/>
      <c r="D79" s="9" t="s">
        <v>185</v>
      </c>
      <c r="E79" s="23"/>
    </row>
    <row r="80" spans="1:5" ht="30" customHeight="1" x14ac:dyDescent="0.25">
      <c r="A80" s="20">
        <v>54</v>
      </c>
      <c r="B80" s="4" t="s">
        <v>210</v>
      </c>
      <c r="C80" s="35"/>
      <c r="D80" s="9" t="s">
        <v>185</v>
      </c>
      <c r="E80" s="23"/>
    </row>
    <row r="81" spans="1:5" ht="30" customHeight="1" x14ac:dyDescent="0.25">
      <c r="A81" s="20">
        <v>55</v>
      </c>
      <c r="B81" s="4" t="s">
        <v>212</v>
      </c>
      <c r="C81" s="35"/>
      <c r="D81" s="9" t="s">
        <v>185</v>
      </c>
      <c r="E81" s="18"/>
    </row>
    <row r="82" spans="1:5" ht="30" customHeight="1" x14ac:dyDescent="0.25">
      <c r="A82" s="20">
        <v>56</v>
      </c>
      <c r="B82" s="6" t="s">
        <v>220</v>
      </c>
      <c r="C82" s="35"/>
      <c r="D82" s="9" t="s">
        <v>192</v>
      </c>
      <c r="E82" s="23"/>
    </row>
    <row r="83" spans="1:5" ht="30" customHeight="1" x14ac:dyDescent="0.25">
      <c r="A83" s="20">
        <v>57</v>
      </c>
      <c r="B83" s="6" t="s">
        <v>221</v>
      </c>
      <c r="C83" s="35"/>
      <c r="D83" s="9" t="s">
        <v>164</v>
      </c>
      <c r="E83" s="23"/>
    </row>
    <row r="84" spans="1:5" ht="30" customHeight="1" x14ac:dyDescent="0.25">
      <c r="A84" s="20">
        <v>58</v>
      </c>
      <c r="B84" s="6" t="s">
        <v>223</v>
      </c>
      <c r="C84" s="35"/>
      <c r="D84" s="9" t="s">
        <v>164</v>
      </c>
      <c r="E84" s="23"/>
    </row>
    <row r="85" spans="1:5" ht="30" customHeight="1" x14ac:dyDescent="0.25">
      <c r="A85" s="20">
        <v>59</v>
      </c>
      <c r="B85" s="6" t="s">
        <v>224</v>
      </c>
      <c r="C85" s="35"/>
      <c r="D85" s="9" t="s">
        <v>164</v>
      </c>
      <c r="E85" s="33"/>
    </row>
    <row r="86" spans="1:5" ht="30" customHeight="1" x14ac:dyDescent="0.25">
      <c r="A86" s="20">
        <v>60</v>
      </c>
      <c r="B86" s="6" t="s">
        <v>194</v>
      </c>
      <c r="C86" s="35"/>
      <c r="D86" s="9"/>
      <c r="E86" s="33"/>
    </row>
    <row r="87" spans="1:5" ht="30" customHeight="1" x14ac:dyDescent="0.25">
      <c r="A87" s="25" t="s">
        <v>317</v>
      </c>
      <c r="B87" s="6" t="s">
        <v>35</v>
      </c>
      <c r="C87" s="35"/>
      <c r="D87" s="9" t="s">
        <v>164</v>
      </c>
      <c r="E87" s="33"/>
    </row>
    <row r="88" spans="1:5" ht="30" customHeight="1" x14ac:dyDescent="0.25">
      <c r="A88" s="25" t="s">
        <v>142</v>
      </c>
      <c r="B88" s="6" t="s">
        <v>36</v>
      </c>
      <c r="C88" s="35"/>
      <c r="D88" s="9" t="s">
        <v>164</v>
      </c>
      <c r="E88" s="33"/>
    </row>
    <row r="89" spans="1:5" ht="30" customHeight="1" x14ac:dyDescent="0.25">
      <c r="A89" s="25" t="s">
        <v>143</v>
      </c>
      <c r="B89" s="6" t="s">
        <v>195</v>
      </c>
      <c r="C89" s="35"/>
      <c r="D89" s="9" t="s">
        <v>164</v>
      </c>
      <c r="E89" s="33"/>
    </row>
    <row r="90" spans="1:5" ht="30" customHeight="1" x14ac:dyDescent="0.25">
      <c r="A90" s="25" t="s">
        <v>144</v>
      </c>
      <c r="B90" s="6" t="s">
        <v>196</v>
      </c>
      <c r="C90" s="35"/>
      <c r="D90" s="9" t="s">
        <v>164</v>
      </c>
      <c r="E90" s="33"/>
    </row>
    <row r="91" spans="1:5" ht="30" customHeight="1" x14ac:dyDescent="0.25">
      <c r="A91" s="25" t="s">
        <v>145</v>
      </c>
      <c r="B91" s="6" t="s">
        <v>197</v>
      </c>
      <c r="C91" s="35"/>
      <c r="D91" s="9"/>
      <c r="E91" s="33"/>
    </row>
    <row r="92" spans="1:5" ht="30" customHeight="1" x14ac:dyDescent="0.25">
      <c r="A92" s="20">
        <v>61</v>
      </c>
      <c r="B92" s="6" t="s">
        <v>201</v>
      </c>
      <c r="C92" s="35" t="s">
        <v>96</v>
      </c>
      <c r="D92" s="9"/>
      <c r="E92" s="18"/>
    </row>
    <row r="93" spans="1:5" ht="30" customHeight="1" x14ac:dyDescent="0.25">
      <c r="A93" s="26">
        <v>62</v>
      </c>
      <c r="B93" s="6" t="s">
        <v>203</v>
      </c>
      <c r="C93" s="35" t="s">
        <v>180</v>
      </c>
      <c r="D93" s="9"/>
      <c r="E93" s="18"/>
    </row>
    <row r="94" spans="1:5" ht="30" customHeight="1" x14ac:dyDescent="0.25">
      <c r="A94" s="26">
        <v>63</v>
      </c>
      <c r="B94" s="6" t="s">
        <v>204</v>
      </c>
      <c r="C94" s="35" t="s">
        <v>205</v>
      </c>
      <c r="D94" s="15"/>
      <c r="E94" s="23"/>
    </row>
    <row r="95" spans="1:5" ht="32.4" x14ac:dyDescent="0.25">
      <c r="A95" s="26">
        <v>64</v>
      </c>
      <c r="B95" s="14" t="s">
        <v>206</v>
      </c>
      <c r="C95" s="36" t="str">
        <f>C79+C80-C85&amp;"/"&amp;C87+C88+C91</f>
        <v>0/0</v>
      </c>
      <c r="D95" s="9" t="s">
        <v>164</v>
      </c>
      <c r="E95" s="23" t="s">
        <v>237</v>
      </c>
    </row>
    <row r="96" spans="1:5" ht="30" customHeight="1" x14ac:dyDescent="0.25">
      <c r="A96" s="64" t="s">
        <v>226</v>
      </c>
      <c r="B96" s="65"/>
      <c r="C96" s="65"/>
      <c r="D96" s="65"/>
      <c r="E96" s="66"/>
    </row>
    <row r="97" spans="1:5" ht="30" customHeight="1" x14ac:dyDescent="0.25">
      <c r="A97" s="26">
        <v>65</v>
      </c>
      <c r="B97" s="14" t="s">
        <v>227</v>
      </c>
      <c r="C97" s="35">
        <v>0</v>
      </c>
      <c r="D97" s="15" t="s">
        <v>228</v>
      </c>
      <c r="E97" s="27"/>
    </row>
    <row r="98" spans="1:5" ht="30" customHeight="1" x14ac:dyDescent="0.25">
      <c r="A98" s="26">
        <v>66</v>
      </c>
      <c r="B98" s="14" t="s">
        <v>229</v>
      </c>
      <c r="C98" s="35">
        <f>C83+C84</f>
        <v>0</v>
      </c>
      <c r="D98" s="15" t="s">
        <v>228</v>
      </c>
      <c r="E98" s="27" t="s">
        <v>308</v>
      </c>
    </row>
    <row r="99" spans="1:5" ht="30" customHeight="1" x14ac:dyDescent="0.25">
      <c r="A99" s="26">
        <v>67</v>
      </c>
      <c r="B99" s="14" t="s">
        <v>230</v>
      </c>
      <c r="C99" s="35">
        <f>C45*2+C46+C63*2+C64+C80*2+C81</f>
        <v>0</v>
      </c>
      <c r="D99" s="15" t="s">
        <v>231</v>
      </c>
      <c r="E99" s="27" t="s">
        <v>232</v>
      </c>
    </row>
    <row r="100" spans="1:5" ht="30" customHeight="1" x14ac:dyDescent="0.25">
      <c r="A100" s="26">
        <v>68</v>
      </c>
      <c r="B100" s="14" t="s">
        <v>233</v>
      </c>
      <c r="C100" s="35"/>
      <c r="D100" s="15" t="s">
        <v>170</v>
      </c>
      <c r="E100" s="27"/>
    </row>
    <row r="101" spans="1:5" ht="30" customHeight="1" x14ac:dyDescent="0.25">
      <c r="A101" s="26">
        <v>69</v>
      </c>
      <c r="B101" s="14" t="s">
        <v>206</v>
      </c>
      <c r="C101" s="36" t="str">
        <f>(LEFT(C60,FIND("/",C60)-1)+LEFT(C77,FIND("/",C77)-1)+LEFT(C95,FIND("/",C95)-1))&amp;"/"&amp;RIGHT(C60,FIND("/",C60)-1)+RIGHT(C77,FIND("/",C77)-1)+RIGHT(C95,FIND("/",C95)-1)</f>
        <v>0/0</v>
      </c>
      <c r="D101" s="15" t="s">
        <v>164</v>
      </c>
      <c r="E101" s="27"/>
    </row>
    <row r="102" spans="1:5" ht="32.4" x14ac:dyDescent="0.25">
      <c r="A102" s="26">
        <v>70</v>
      </c>
      <c r="B102" s="14" t="s">
        <v>234</v>
      </c>
      <c r="C102" s="37"/>
      <c r="D102" s="15" t="s">
        <v>164</v>
      </c>
      <c r="E102" s="23" t="s">
        <v>237</v>
      </c>
    </row>
    <row r="103" spans="1:5" ht="32.4" x14ac:dyDescent="0.25">
      <c r="A103" s="26">
        <v>71</v>
      </c>
      <c r="B103" s="14" t="s">
        <v>60</v>
      </c>
      <c r="C103" s="35">
        <f>C84</f>
        <v>0</v>
      </c>
      <c r="D103" s="15" t="s">
        <v>309</v>
      </c>
      <c r="E103" s="23" t="s">
        <v>310</v>
      </c>
    </row>
    <row r="104" spans="1:5" ht="32.4" x14ac:dyDescent="0.25">
      <c r="A104" s="26">
        <v>72</v>
      </c>
      <c r="B104" s="14" t="s">
        <v>311</v>
      </c>
      <c r="C104" s="35"/>
      <c r="D104" s="15" t="s">
        <v>309</v>
      </c>
      <c r="E104" s="23" t="s">
        <v>310</v>
      </c>
    </row>
    <row r="105" spans="1:5" ht="32.4" x14ac:dyDescent="0.25">
      <c r="A105" s="26">
        <v>73</v>
      </c>
      <c r="B105" s="14" t="s">
        <v>312</v>
      </c>
      <c r="C105" s="35"/>
      <c r="D105" s="15" t="s">
        <v>309</v>
      </c>
      <c r="E105" s="23" t="s">
        <v>310</v>
      </c>
    </row>
    <row r="106" spans="1:5" ht="30" customHeight="1" thickBot="1" x14ac:dyDescent="0.3">
      <c r="A106" s="28">
        <v>74</v>
      </c>
      <c r="B106" s="29" t="s">
        <v>313</v>
      </c>
      <c r="C106" s="30">
        <v>1</v>
      </c>
      <c r="D106" s="30" t="s">
        <v>309</v>
      </c>
      <c r="E106" s="34" t="s">
        <v>314</v>
      </c>
    </row>
    <row r="107" spans="1:5" ht="30" customHeight="1" x14ac:dyDescent="0.25">
      <c r="A107" s="2"/>
      <c r="B107" s="2"/>
      <c r="C107" s="3"/>
      <c r="D107" s="3"/>
      <c r="E107" s="2"/>
    </row>
    <row r="108" spans="1:5" ht="30" customHeight="1" x14ac:dyDescent="0.25">
      <c r="A108" s="2"/>
      <c r="B108" s="2"/>
      <c r="C108" s="3"/>
      <c r="D108" s="3"/>
      <c r="E108" s="2"/>
    </row>
  </sheetData>
  <mergeCells count="12">
    <mergeCell ref="A96:E96"/>
    <mergeCell ref="A1:E1"/>
    <mergeCell ref="A3:E3"/>
    <mergeCell ref="A10:E10"/>
    <mergeCell ref="A13:E13"/>
    <mergeCell ref="A19:E19"/>
    <mergeCell ref="A24:E24"/>
    <mergeCell ref="A33:E33"/>
    <mergeCell ref="A39:E39"/>
    <mergeCell ref="A43:E43"/>
    <mergeCell ref="A61:E61"/>
    <mergeCell ref="A78:E78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C4" sqref="C4:C7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67" t="s">
        <v>318</v>
      </c>
      <c r="B1" s="68"/>
      <c r="C1" s="68"/>
      <c r="D1" s="68"/>
      <c r="E1" s="69"/>
    </row>
    <row r="2" spans="1:5" ht="30" customHeight="1" x14ac:dyDescent="0.25">
      <c r="A2" s="58" t="s">
        <v>4</v>
      </c>
      <c r="B2" s="56" t="s">
        <v>5</v>
      </c>
      <c r="C2" s="56" t="s">
        <v>6</v>
      </c>
      <c r="D2" s="56" t="s">
        <v>7</v>
      </c>
      <c r="E2" s="59" t="s">
        <v>8</v>
      </c>
    </row>
    <row r="3" spans="1:5" ht="30" customHeight="1" x14ac:dyDescent="0.25">
      <c r="A3" s="31">
        <v>1</v>
      </c>
      <c r="B3" s="6" t="s">
        <v>151</v>
      </c>
      <c r="C3" s="35">
        <v>3</v>
      </c>
      <c r="D3" s="8" t="s">
        <v>27</v>
      </c>
      <c r="E3" s="18" t="s">
        <v>28</v>
      </c>
    </row>
    <row r="4" spans="1:5" ht="30" customHeight="1" x14ac:dyDescent="0.25">
      <c r="A4" s="31">
        <v>2</v>
      </c>
      <c r="B4" s="6" t="s">
        <v>152</v>
      </c>
      <c r="C4" s="35">
        <v>4</v>
      </c>
      <c r="D4" s="9"/>
      <c r="E4" s="18" t="s">
        <v>153</v>
      </c>
    </row>
    <row r="5" spans="1:5" ht="30" customHeight="1" x14ac:dyDescent="0.25">
      <c r="A5" s="31">
        <v>3</v>
      </c>
      <c r="B5" s="6" t="s">
        <v>154</v>
      </c>
      <c r="C5" s="35">
        <v>4</v>
      </c>
      <c r="D5" s="9"/>
      <c r="E5" s="18" t="s">
        <v>67</v>
      </c>
    </row>
    <row r="6" spans="1:5" ht="30" customHeight="1" x14ac:dyDescent="0.25">
      <c r="A6" s="31">
        <v>4</v>
      </c>
      <c r="B6" s="6" t="s">
        <v>155</v>
      </c>
      <c r="C6" s="35">
        <v>6</v>
      </c>
      <c r="D6" s="8"/>
      <c r="E6" s="18" t="s">
        <v>92</v>
      </c>
    </row>
    <row r="7" spans="1:5" ht="30" customHeight="1" x14ac:dyDescent="0.25">
      <c r="A7" s="31">
        <v>5</v>
      </c>
      <c r="B7" s="6" t="s">
        <v>156</v>
      </c>
      <c r="C7" s="35">
        <v>0</v>
      </c>
      <c r="D7" s="8"/>
      <c r="E7" s="18"/>
    </row>
    <row r="8" spans="1:5" ht="30" customHeight="1" x14ac:dyDescent="0.25">
      <c r="A8" s="31">
        <v>6</v>
      </c>
      <c r="B8" s="6" t="s">
        <v>243</v>
      </c>
      <c r="C8" s="35">
        <f>SUM(C4:C7)</f>
        <v>14</v>
      </c>
      <c r="D8" s="8"/>
      <c r="E8" s="18"/>
    </row>
    <row r="9" spans="1:5" ht="30" customHeight="1" x14ac:dyDescent="0.25">
      <c r="A9" s="73" t="s">
        <v>3</v>
      </c>
      <c r="B9" s="74"/>
      <c r="C9" s="74"/>
      <c r="D9" s="74"/>
      <c r="E9" s="75"/>
    </row>
    <row r="10" spans="1:5" ht="30" customHeight="1" x14ac:dyDescent="0.25">
      <c r="A10" s="31">
        <v>7</v>
      </c>
      <c r="B10" s="6" t="s">
        <v>9</v>
      </c>
      <c r="C10" s="35"/>
      <c r="D10" s="9"/>
      <c r="E10" s="18" t="s">
        <v>157</v>
      </c>
    </row>
    <row r="11" spans="1:5" ht="30" customHeight="1" x14ac:dyDescent="0.25">
      <c r="A11" s="31">
        <v>8</v>
      </c>
      <c r="B11" s="6" t="s">
        <v>158</v>
      </c>
      <c r="C11" s="35"/>
      <c r="D11" s="9"/>
      <c r="E11" s="18" t="s">
        <v>159</v>
      </c>
    </row>
    <row r="12" spans="1:5" ht="30" customHeight="1" x14ac:dyDescent="0.25">
      <c r="A12" s="70" t="s">
        <v>29</v>
      </c>
      <c r="B12" s="71"/>
      <c r="C12" s="71"/>
      <c r="D12" s="71"/>
      <c r="E12" s="72"/>
    </row>
    <row r="13" spans="1:5" ht="30" customHeight="1" x14ac:dyDescent="0.25">
      <c r="A13" s="20">
        <v>9</v>
      </c>
      <c r="B13" s="6" t="s">
        <v>10</v>
      </c>
      <c r="C13" s="35">
        <v>300</v>
      </c>
      <c r="D13" s="8" t="s">
        <v>1</v>
      </c>
      <c r="E13" s="23"/>
    </row>
    <row r="14" spans="1:5" ht="30" customHeight="1" x14ac:dyDescent="0.25">
      <c r="A14" s="20">
        <v>10</v>
      </c>
      <c r="B14" s="4" t="s">
        <v>30</v>
      </c>
      <c r="C14" s="35" t="s">
        <v>160</v>
      </c>
      <c r="D14" s="9" t="s">
        <v>162</v>
      </c>
      <c r="E14" s="23"/>
    </row>
    <row r="15" spans="1:5" ht="30" customHeight="1" x14ac:dyDescent="0.25">
      <c r="A15" s="20">
        <v>11</v>
      </c>
      <c r="B15" s="6" t="s">
        <v>11</v>
      </c>
      <c r="C15" s="35" t="s">
        <v>163</v>
      </c>
      <c r="D15" s="9" t="s">
        <v>164</v>
      </c>
      <c r="E15" s="23"/>
    </row>
    <row r="16" spans="1:5" ht="30" customHeight="1" x14ac:dyDescent="0.25">
      <c r="A16" s="20">
        <v>12</v>
      </c>
      <c r="B16" s="6" t="s">
        <v>12</v>
      </c>
      <c r="C16" s="35">
        <v>106</v>
      </c>
      <c r="D16" s="9"/>
      <c r="E16" s="23"/>
    </row>
    <row r="17" spans="1:5" ht="30" customHeight="1" x14ac:dyDescent="0.25">
      <c r="A17" s="20">
        <v>13</v>
      </c>
      <c r="B17" s="4" t="s">
        <v>31</v>
      </c>
      <c r="C17" s="35" t="s">
        <v>2</v>
      </c>
      <c r="D17" s="9"/>
      <c r="E17" s="23"/>
    </row>
    <row r="18" spans="1:5" ht="30" customHeight="1" x14ac:dyDescent="0.25">
      <c r="A18" s="73" t="s">
        <v>13</v>
      </c>
      <c r="B18" s="74"/>
      <c r="C18" s="74"/>
      <c r="D18" s="74"/>
      <c r="E18" s="75"/>
    </row>
    <row r="19" spans="1:5" ht="30" customHeight="1" x14ac:dyDescent="0.25">
      <c r="A19" s="20">
        <v>14</v>
      </c>
      <c r="B19" s="6" t="s">
        <v>90</v>
      </c>
      <c r="C19" s="7">
        <v>0</v>
      </c>
      <c r="D19" s="8" t="s">
        <v>14</v>
      </c>
      <c r="E19" s="18" t="s">
        <v>15</v>
      </c>
    </row>
    <row r="20" spans="1:5" ht="30" customHeight="1" x14ac:dyDescent="0.25">
      <c r="A20" s="20">
        <v>15</v>
      </c>
      <c r="B20" s="6" t="s">
        <v>165</v>
      </c>
      <c r="C20" s="7">
        <v>0</v>
      </c>
      <c r="D20" s="8" t="s">
        <v>14</v>
      </c>
      <c r="E20" s="18" t="s">
        <v>166</v>
      </c>
    </row>
    <row r="21" spans="1:5" ht="30" customHeight="1" x14ac:dyDescent="0.25">
      <c r="A21" s="20">
        <v>16</v>
      </c>
      <c r="B21" s="6" t="s">
        <v>168</v>
      </c>
      <c r="C21" s="7">
        <v>0</v>
      </c>
      <c r="D21" s="8" t="s">
        <v>14</v>
      </c>
      <c r="E21" s="23" t="s">
        <v>32</v>
      </c>
    </row>
    <row r="22" spans="1:5" ht="30" customHeight="1" x14ac:dyDescent="0.25">
      <c r="A22" s="20">
        <v>17</v>
      </c>
      <c r="B22" s="4" t="s">
        <v>169</v>
      </c>
      <c r="C22" s="7">
        <v>0</v>
      </c>
      <c r="D22" s="8" t="s">
        <v>170</v>
      </c>
      <c r="E22" s="23" t="s">
        <v>171</v>
      </c>
    </row>
    <row r="23" spans="1:5" ht="30" customHeight="1" x14ac:dyDescent="0.25">
      <c r="A23" s="73" t="s">
        <v>172</v>
      </c>
      <c r="B23" s="74"/>
      <c r="C23" s="74"/>
      <c r="D23" s="74"/>
      <c r="E23" s="75"/>
    </row>
    <row r="24" spans="1:5" ht="30" customHeight="1" x14ac:dyDescent="0.25">
      <c r="A24" s="20">
        <v>18</v>
      </c>
      <c r="B24" s="6" t="s">
        <v>18</v>
      </c>
      <c r="C24" s="35">
        <v>2</v>
      </c>
      <c r="D24" s="8" t="s">
        <v>19</v>
      </c>
      <c r="E24" s="18" t="s">
        <v>173</v>
      </c>
    </row>
    <row r="25" spans="1:5" ht="30" customHeight="1" x14ac:dyDescent="0.25">
      <c r="A25" s="48" t="s">
        <v>427</v>
      </c>
      <c r="B25" s="32" t="s">
        <v>428</v>
      </c>
      <c r="C25" s="49" t="s">
        <v>457</v>
      </c>
      <c r="D25" s="57"/>
      <c r="E25" s="60"/>
    </row>
    <row r="26" spans="1:5" ht="30" customHeight="1" x14ac:dyDescent="0.25">
      <c r="A26" s="48" t="s">
        <v>429</v>
      </c>
      <c r="B26" s="32" t="s">
        <v>430</v>
      </c>
      <c r="C26" s="49" t="s">
        <v>455</v>
      </c>
      <c r="D26" s="57"/>
      <c r="E26" s="60"/>
    </row>
    <row r="27" spans="1:5" ht="30" customHeight="1" x14ac:dyDescent="0.25">
      <c r="A27" s="48" t="s">
        <v>431</v>
      </c>
      <c r="B27" s="32" t="s">
        <v>432</v>
      </c>
      <c r="C27" s="49" t="s">
        <v>449</v>
      </c>
      <c r="D27" s="57"/>
      <c r="E27" s="60"/>
    </row>
    <row r="28" spans="1:5" ht="30" customHeight="1" x14ac:dyDescent="0.25">
      <c r="A28" s="48" t="s">
        <v>433</v>
      </c>
      <c r="B28" s="32" t="s">
        <v>434</v>
      </c>
      <c r="C28" s="49" t="s">
        <v>456</v>
      </c>
      <c r="D28" s="57"/>
      <c r="E28" s="60"/>
    </row>
    <row r="29" spans="1:5" ht="30" customHeight="1" x14ac:dyDescent="0.25">
      <c r="A29" s="20">
        <v>19</v>
      </c>
      <c r="B29" s="6" t="s">
        <v>16</v>
      </c>
      <c r="C29" s="35">
        <v>0</v>
      </c>
      <c r="D29" s="8" t="s">
        <v>14</v>
      </c>
      <c r="E29" s="23"/>
    </row>
    <row r="30" spans="1:5" ht="30" customHeight="1" x14ac:dyDescent="0.25">
      <c r="A30" s="20">
        <v>20</v>
      </c>
      <c r="B30" s="6" t="s">
        <v>17</v>
      </c>
      <c r="C30" s="35">
        <v>2</v>
      </c>
      <c r="D30" s="8" t="s">
        <v>14</v>
      </c>
      <c r="E30" s="23"/>
    </row>
    <row r="31" spans="1:5" ht="30" customHeight="1" x14ac:dyDescent="0.25">
      <c r="A31" s="20">
        <v>21</v>
      </c>
      <c r="B31" s="6" t="s">
        <v>174</v>
      </c>
      <c r="C31" s="35" t="s">
        <v>2</v>
      </c>
      <c r="D31" s="9"/>
      <c r="E31" s="23"/>
    </row>
    <row r="32" spans="1:5" ht="30" customHeight="1" x14ac:dyDescent="0.25">
      <c r="A32" s="73" t="s">
        <v>175</v>
      </c>
      <c r="B32" s="74"/>
      <c r="C32" s="74"/>
      <c r="D32" s="74"/>
      <c r="E32" s="75"/>
    </row>
    <row r="33" spans="1:5" ht="30" customHeight="1" x14ac:dyDescent="0.25">
      <c r="A33" s="20">
        <v>22</v>
      </c>
      <c r="B33" s="6" t="s">
        <v>176</v>
      </c>
      <c r="C33" s="35" t="s">
        <v>2</v>
      </c>
      <c r="D33" s="9"/>
      <c r="E33" s="23"/>
    </row>
    <row r="34" spans="1:5" ht="30" customHeight="1" x14ac:dyDescent="0.25">
      <c r="A34" s="20">
        <v>23</v>
      </c>
      <c r="B34" s="6" t="s">
        <v>177</v>
      </c>
      <c r="C34" s="35">
        <v>8</v>
      </c>
      <c r="D34" s="9" t="s">
        <v>164</v>
      </c>
      <c r="E34" s="18" t="s">
        <v>178</v>
      </c>
    </row>
    <row r="35" spans="1:5" ht="30" customHeight="1" x14ac:dyDescent="0.25">
      <c r="A35" s="20">
        <v>24</v>
      </c>
      <c r="B35" s="4" t="s">
        <v>33</v>
      </c>
      <c r="C35" s="35">
        <f>C34</f>
        <v>8</v>
      </c>
      <c r="D35" s="9" t="s">
        <v>164</v>
      </c>
      <c r="E35" s="18" t="s">
        <v>53</v>
      </c>
    </row>
    <row r="36" spans="1:5" ht="30" customHeight="1" x14ac:dyDescent="0.25">
      <c r="A36" s="20">
        <v>25</v>
      </c>
      <c r="B36" s="4" t="s">
        <v>179</v>
      </c>
      <c r="C36" s="7" t="s">
        <v>180</v>
      </c>
      <c r="D36" s="9"/>
      <c r="E36" s="18"/>
    </row>
    <row r="37" spans="1:5" ht="30" customHeight="1" x14ac:dyDescent="0.25">
      <c r="A37" s="20">
        <v>26</v>
      </c>
      <c r="B37" s="4" t="s">
        <v>181</v>
      </c>
      <c r="C37" s="7" t="s">
        <v>180</v>
      </c>
      <c r="D37" s="9"/>
      <c r="E37" s="18"/>
    </row>
    <row r="38" spans="1:5" ht="30" customHeight="1" x14ac:dyDescent="0.25">
      <c r="A38" s="73" t="s">
        <v>20</v>
      </c>
      <c r="B38" s="74"/>
      <c r="C38" s="74"/>
      <c r="D38" s="74"/>
      <c r="E38" s="75"/>
    </row>
    <row r="39" spans="1:5" ht="30" customHeight="1" x14ac:dyDescent="0.25">
      <c r="A39" s="20">
        <v>27</v>
      </c>
      <c r="B39" s="6" t="s">
        <v>21</v>
      </c>
      <c r="C39" s="35" t="s">
        <v>2</v>
      </c>
      <c r="D39" s="9"/>
      <c r="E39" s="18" t="s">
        <v>22</v>
      </c>
    </row>
    <row r="40" spans="1:5" ht="30" customHeight="1" x14ac:dyDescent="0.25">
      <c r="A40" s="20">
        <v>28</v>
      </c>
      <c r="B40" s="6" t="s">
        <v>23</v>
      </c>
      <c r="C40" s="35" t="s">
        <v>2</v>
      </c>
      <c r="D40" s="9"/>
      <c r="E40" s="18" t="s">
        <v>182</v>
      </c>
    </row>
    <row r="41" spans="1:5" ht="30" customHeight="1" x14ac:dyDescent="0.25">
      <c r="A41" s="20">
        <v>29</v>
      </c>
      <c r="B41" s="6" t="s">
        <v>24</v>
      </c>
      <c r="C41" s="35" t="s">
        <v>2</v>
      </c>
      <c r="D41" s="9"/>
      <c r="E41" s="18"/>
    </row>
    <row r="42" spans="1:5" ht="30" customHeight="1" x14ac:dyDescent="0.25">
      <c r="A42" s="73" t="s">
        <v>183</v>
      </c>
      <c r="B42" s="71"/>
      <c r="C42" s="71"/>
      <c r="D42" s="71"/>
      <c r="E42" s="72"/>
    </row>
    <row r="43" spans="1:5" ht="30" customHeight="1" x14ac:dyDescent="0.25">
      <c r="A43" s="20">
        <v>30</v>
      </c>
      <c r="B43" s="6" t="s">
        <v>184</v>
      </c>
      <c r="C43" s="35">
        <v>4</v>
      </c>
      <c r="D43" s="9" t="s">
        <v>185</v>
      </c>
      <c r="E43" s="18" t="s">
        <v>186</v>
      </c>
    </row>
    <row r="44" spans="1:5" ht="30" customHeight="1" x14ac:dyDescent="0.25">
      <c r="A44" s="20">
        <v>31</v>
      </c>
      <c r="B44" s="6" t="s">
        <v>187</v>
      </c>
      <c r="C44" s="35">
        <v>0</v>
      </c>
      <c r="D44" s="9" t="s">
        <v>185</v>
      </c>
      <c r="E44" s="18" t="s">
        <v>188</v>
      </c>
    </row>
    <row r="45" spans="1:5" ht="30" customHeight="1" x14ac:dyDescent="0.25">
      <c r="A45" s="20">
        <v>32</v>
      </c>
      <c r="B45" s="6" t="s">
        <v>189</v>
      </c>
      <c r="C45" s="35">
        <v>0</v>
      </c>
      <c r="D45" s="9" t="s">
        <v>185</v>
      </c>
      <c r="E45" s="18"/>
    </row>
    <row r="46" spans="1:5" ht="30" customHeight="1" x14ac:dyDescent="0.25">
      <c r="A46" s="20">
        <v>33</v>
      </c>
      <c r="B46" s="4" t="s">
        <v>190</v>
      </c>
      <c r="C46" s="35">
        <v>4</v>
      </c>
      <c r="D46" s="9" t="s">
        <v>192</v>
      </c>
      <c r="E46" s="23"/>
    </row>
    <row r="47" spans="1:5" ht="30" customHeight="1" x14ac:dyDescent="0.25">
      <c r="A47" s="20">
        <v>34</v>
      </c>
      <c r="B47" s="6" t="s">
        <v>146</v>
      </c>
      <c r="C47" s="35">
        <f>C46+C45</f>
        <v>4</v>
      </c>
      <c r="D47" s="9" t="s">
        <v>149</v>
      </c>
      <c r="E47" s="23"/>
    </row>
    <row r="48" spans="1:5" ht="30" customHeight="1" x14ac:dyDescent="0.25">
      <c r="A48" s="20">
        <v>35</v>
      </c>
      <c r="B48" s="4" t="s">
        <v>147</v>
      </c>
      <c r="C48" s="35">
        <v>3</v>
      </c>
      <c r="D48" s="9"/>
      <c r="E48" s="23"/>
    </row>
    <row r="49" spans="1:5" ht="30" customHeight="1" x14ac:dyDescent="0.25">
      <c r="A49" s="20">
        <v>36</v>
      </c>
      <c r="B49" s="4" t="s">
        <v>148</v>
      </c>
      <c r="C49" s="35">
        <v>1</v>
      </c>
      <c r="D49" s="9" t="s">
        <v>192</v>
      </c>
      <c r="E49" s="38" t="s">
        <v>321</v>
      </c>
    </row>
    <row r="50" spans="1:5" ht="30" customHeight="1" x14ac:dyDescent="0.25">
      <c r="A50" s="20">
        <v>37</v>
      </c>
      <c r="B50" s="6" t="s">
        <v>194</v>
      </c>
      <c r="C50" s="35"/>
      <c r="D50" s="9"/>
      <c r="E50" s="23"/>
    </row>
    <row r="51" spans="1:5" ht="30" customHeight="1" x14ac:dyDescent="0.25">
      <c r="A51" s="25" t="s">
        <v>334</v>
      </c>
      <c r="B51" s="6" t="s">
        <v>35</v>
      </c>
      <c r="C51" s="35">
        <v>0</v>
      </c>
      <c r="D51" s="9" t="s">
        <v>164</v>
      </c>
      <c r="E51" s="23"/>
    </row>
    <row r="52" spans="1:5" ht="30" customHeight="1" x14ac:dyDescent="0.25">
      <c r="A52" s="25" t="s">
        <v>130</v>
      </c>
      <c r="B52" s="6" t="s">
        <v>36</v>
      </c>
      <c r="C52" s="35">
        <v>3</v>
      </c>
      <c r="D52" s="9" t="s">
        <v>164</v>
      </c>
      <c r="E52" s="23"/>
    </row>
    <row r="53" spans="1:5" ht="30" customHeight="1" x14ac:dyDescent="0.25">
      <c r="A53" s="25" t="s">
        <v>131</v>
      </c>
      <c r="B53" s="6" t="s">
        <v>195</v>
      </c>
      <c r="C53" s="35">
        <v>0</v>
      </c>
      <c r="D53" s="9" t="s">
        <v>164</v>
      </c>
      <c r="E53" s="23"/>
    </row>
    <row r="54" spans="1:5" ht="30" customHeight="1" x14ac:dyDescent="0.25">
      <c r="A54" s="25" t="s">
        <v>132</v>
      </c>
      <c r="B54" s="6" t="s">
        <v>196</v>
      </c>
      <c r="C54" s="35">
        <v>1</v>
      </c>
      <c r="D54" s="9" t="s">
        <v>164</v>
      </c>
      <c r="E54" s="23"/>
    </row>
    <row r="55" spans="1:5" ht="30" customHeight="1" x14ac:dyDescent="0.25">
      <c r="A55" s="25" t="s">
        <v>133</v>
      </c>
      <c r="B55" s="6" t="s">
        <v>197</v>
      </c>
      <c r="C55" s="35">
        <v>0</v>
      </c>
      <c r="D55" s="9" t="s">
        <v>164</v>
      </c>
      <c r="E55" s="23" t="s">
        <v>199</v>
      </c>
    </row>
    <row r="56" spans="1:5" ht="30" customHeight="1" x14ac:dyDescent="0.25">
      <c r="A56" s="20">
        <v>38</v>
      </c>
      <c r="B56" s="6" t="s">
        <v>201</v>
      </c>
      <c r="C56" s="35" t="s">
        <v>96</v>
      </c>
      <c r="D56" s="9"/>
      <c r="E56" s="23"/>
    </row>
    <row r="57" spans="1:5" ht="30" customHeight="1" x14ac:dyDescent="0.25">
      <c r="A57" s="20">
        <v>39</v>
      </c>
      <c r="B57" s="6" t="s">
        <v>203</v>
      </c>
      <c r="C57" s="35" t="s">
        <v>180</v>
      </c>
      <c r="D57" s="9"/>
      <c r="E57" s="23"/>
    </row>
    <row r="58" spans="1:5" ht="30" customHeight="1" x14ac:dyDescent="0.25">
      <c r="A58" s="20">
        <v>40</v>
      </c>
      <c r="B58" s="6" t="s">
        <v>204</v>
      </c>
      <c r="C58" s="35" t="s">
        <v>205</v>
      </c>
      <c r="D58" s="9"/>
      <c r="E58" s="23"/>
    </row>
    <row r="59" spans="1:5" ht="48.6" x14ac:dyDescent="0.25">
      <c r="A59" s="20">
        <v>41</v>
      </c>
      <c r="B59" s="14" t="s">
        <v>206</v>
      </c>
      <c r="C59" s="37" t="s">
        <v>458</v>
      </c>
      <c r="D59" s="15" t="s">
        <v>164</v>
      </c>
      <c r="E59" s="23" t="s">
        <v>322</v>
      </c>
    </row>
    <row r="60" spans="1:5" ht="30" customHeight="1" x14ac:dyDescent="0.25">
      <c r="A60" s="73" t="s">
        <v>208</v>
      </c>
      <c r="B60" s="71"/>
      <c r="C60" s="71"/>
      <c r="D60" s="71"/>
      <c r="E60" s="72"/>
    </row>
    <row r="61" spans="1:5" ht="30" customHeight="1" x14ac:dyDescent="0.25">
      <c r="A61" s="20">
        <v>42</v>
      </c>
      <c r="B61" s="4" t="s">
        <v>209</v>
      </c>
      <c r="C61" s="35">
        <v>0</v>
      </c>
      <c r="D61" s="9" t="s">
        <v>185</v>
      </c>
      <c r="E61" s="23"/>
    </row>
    <row r="62" spans="1:5" ht="30" customHeight="1" x14ac:dyDescent="0.25">
      <c r="A62" s="20">
        <v>43</v>
      </c>
      <c r="B62" s="4" t="s">
        <v>210</v>
      </c>
      <c r="C62" s="35">
        <v>4</v>
      </c>
      <c r="D62" s="9" t="s">
        <v>185</v>
      </c>
      <c r="E62" s="18" t="s">
        <v>323</v>
      </c>
    </row>
    <row r="63" spans="1:5" ht="30" customHeight="1" x14ac:dyDescent="0.25">
      <c r="A63" s="20">
        <v>44</v>
      </c>
      <c r="B63" s="4" t="s">
        <v>212</v>
      </c>
      <c r="C63" s="35">
        <v>0</v>
      </c>
      <c r="D63" s="9" t="s">
        <v>185</v>
      </c>
      <c r="E63" s="18"/>
    </row>
    <row r="64" spans="1:5" ht="30" customHeight="1" x14ac:dyDescent="0.25">
      <c r="A64" s="20">
        <v>45</v>
      </c>
      <c r="B64" s="32" t="s">
        <v>106</v>
      </c>
      <c r="C64" s="35">
        <v>0</v>
      </c>
      <c r="D64" s="9" t="s">
        <v>192</v>
      </c>
      <c r="E64" s="23"/>
    </row>
    <row r="65" spans="1:5" ht="30" customHeight="1" x14ac:dyDescent="0.25">
      <c r="A65" s="20">
        <v>46</v>
      </c>
      <c r="B65" s="6" t="s">
        <v>214</v>
      </c>
      <c r="C65" s="35">
        <v>1</v>
      </c>
      <c r="D65" s="9" t="s">
        <v>164</v>
      </c>
      <c r="E65" s="40" t="s">
        <v>325</v>
      </c>
    </row>
    <row r="66" spans="1:5" ht="30" customHeight="1" x14ac:dyDescent="0.25">
      <c r="A66" s="20">
        <v>47</v>
      </c>
      <c r="B66" s="6" t="s">
        <v>98</v>
      </c>
      <c r="C66" s="35">
        <v>0</v>
      </c>
      <c r="D66" s="9" t="s">
        <v>192</v>
      </c>
      <c r="E66" s="18"/>
    </row>
    <row r="67" spans="1:5" ht="30" customHeight="1" x14ac:dyDescent="0.25">
      <c r="A67" s="20">
        <v>48</v>
      </c>
      <c r="B67" s="6" t="s">
        <v>194</v>
      </c>
      <c r="C67" s="35"/>
      <c r="D67" s="9"/>
      <c r="E67" s="18"/>
    </row>
    <row r="68" spans="1:5" ht="30" customHeight="1" x14ac:dyDescent="0.25">
      <c r="A68" s="25" t="s">
        <v>335</v>
      </c>
      <c r="B68" s="6" t="s">
        <v>35</v>
      </c>
      <c r="C68" s="35">
        <v>0</v>
      </c>
      <c r="D68" s="9" t="s">
        <v>164</v>
      </c>
      <c r="E68" s="23"/>
    </row>
    <row r="69" spans="1:5" ht="30" customHeight="1" x14ac:dyDescent="0.25">
      <c r="A69" s="25" t="s">
        <v>136</v>
      </c>
      <c r="B69" s="6" t="s">
        <v>36</v>
      </c>
      <c r="C69" s="35">
        <v>1</v>
      </c>
      <c r="D69" s="9" t="s">
        <v>164</v>
      </c>
      <c r="E69" s="18"/>
    </row>
    <row r="70" spans="1:5" ht="30" customHeight="1" x14ac:dyDescent="0.25">
      <c r="A70" s="25" t="s">
        <v>137</v>
      </c>
      <c r="B70" s="6" t="s">
        <v>195</v>
      </c>
      <c r="C70" s="35">
        <v>0</v>
      </c>
      <c r="D70" s="9" t="s">
        <v>164</v>
      </c>
      <c r="E70" s="23"/>
    </row>
    <row r="71" spans="1:5" ht="30" customHeight="1" x14ac:dyDescent="0.25">
      <c r="A71" s="25" t="s">
        <v>138</v>
      </c>
      <c r="B71" s="6" t="s">
        <v>196</v>
      </c>
      <c r="C71" s="35">
        <v>0</v>
      </c>
      <c r="D71" s="9" t="s">
        <v>164</v>
      </c>
      <c r="E71" s="18"/>
    </row>
    <row r="72" spans="1:5" ht="30" customHeight="1" x14ac:dyDescent="0.25">
      <c r="A72" s="25" t="s">
        <v>139</v>
      </c>
      <c r="B72" s="6" t="s">
        <v>197</v>
      </c>
      <c r="C72" s="35">
        <v>0</v>
      </c>
      <c r="D72" s="9"/>
      <c r="E72" s="18"/>
    </row>
    <row r="73" spans="1:5" ht="30" customHeight="1" x14ac:dyDescent="0.25">
      <c r="A73" s="20">
        <v>49</v>
      </c>
      <c r="B73" s="6" t="s">
        <v>201</v>
      </c>
      <c r="C73" s="35" t="s">
        <v>96</v>
      </c>
      <c r="D73" s="9"/>
      <c r="E73" s="18"/>
    </row>
    <row r="74" spans="1:5" ht="30" customHeight="1" x14ac:dyDescent="0.25">
      <c r="A74" s="20">
        <v>50</v>
      </c>
      <c r="B74" s="6" t="s">
        <v>203</v>
      </c>
      <c r="C74" s="35" t="s">
        <v>180</v>
      </c>
      <c r="D74" s="9"/>
      <c r="E74" s="18"/>
    </row>
    <row r="75" spans="1:5" ht="30" customHeight="1" x14ac:dyDescent="0.25">
      <c r="A75" s="20">
        <v>51</v>
      </c>
      <c r="B75" s="6" t="s">
        <v>204</v>
      </c>
      <c r="C75" s="35" t="s">
        <v>205</v>
      </c>
      <c r="D75" s="9"/>
      <c r="E75" s="23"/>
    </row>
    <row r="76" spans="1:5" ht="30" customHeight="1" x14ac:dyDescent="0.25">
      <c r="A76" s="20">
        <v>52</v>
      </c>
      <c r="B76" s="14" t="s">
        <v>206</v>
      </c>
      <c r="C76" s="36" t="str">
        <f>C61+C62-C65&amp;"/"&amp;C68+C69+C72</f>
        <v>3/1</v>
      </c>
      <c r="D76" s="15" t="s">
        <v>164</v>
      </c>
      <c r="E76" s="23" t="s">
        <v>326</v>
      </c>
    </row>
    <row r="77" spans="1:5" ht="30" customHeight="1" x14ac:dyDescent="0.25">
      <c r="A77" s="61" t="s">
        <v>217</v>
      </c>
      <c r="B77" s="62"/>
      <c r="C77" s="62"/>
      <c r="D77" s="62"/>
      <c r="E77" s="63"/>
    </row>
    <row r="78" spans="1:5" ht="30" customHeight="1" x14ac:dyDescent="0.25">
      <c r="A78" s="20">
        <v>53</v>
      </c>
      <c r="B78" s="4" t="s">
        <v>218</v>
      </c>
      <c r="C78" s="35">
        <v>6</v>
      </c>
      <c r="D78" s="9" t="s">
        <v>185</v>
      </c>
      <c r="E78" s="23"/>
    </row>
    <row r="79" spans="1:5" ht="30" customHeight="1" x14ac:dyDescent="0.25">
      <c r="A79" s="20">
        <v>54</v>
      </c>
      <c r="B79" s="4" t="s">
        <v>210</v>
      </c>
      <c r="C79" s="35">
        <v>0</v>
      </c>
      <c r="D79" s="9" t="s">
        <v>185</v>
      </c>
      <c r="E79" s="23"/>
    </row>
    <row r="80" spans="1:5" ht="30" customHeight="1" x14ac:dyDescent="0.25">
      <c r="A80" s="20">
        <v>55</v>
      </c>
      <c r="B80" s="4" t="s">
        <v>212</v>
      </c>
      <c r="C80" s="35">
        <v>5</v>
      </c>
      <c r="D80" s="9" t="s">
        <v>185</v>
      </c>
      <c r="E80" s="18" t="s">
        <v>327</v>
      </c>
    </row>
    <row r="81" spans="1:5" ht="30" customHeight="1" x14ac:dyDescent="0.25">
      <c r="A81" s="20">
        <v>56</v>
      </c>
      <c r="B81" s="6" t="s">
        <v>220</v>
      </c>
      <c r="C81" s="35">
        <v>3</v>
      </c>
      <c r="D81" s="9" t="s">
        <v>192</v>
      </c>
      <c r="E81" s="23"/>
    </row>
    <row r="82" spans="1:5" ht="30" customHeight="1" x14ac:dyDescent="0.25">
      <c r="A82" s="20">
        <v>57</v>
      </c>
      <c r="B82" s="6" t="s">
        <v>221</v>
      </c>
      <c r="C82" s="35">
        <v>2</v>
      </c>
      <c r="D82" s="9" t="s">
        <v>164</v>
      </c>
      <c r="E82" s="23" t="s">
        <v>328</v>
      </c>
    </row>
    <row r="83" spans="1:5" ht="30" customHeight="1" x14ac:dyDescent="0.25">
      <c r="A83" s="20">
        <v>58</v>
      </c>
      <c r="B83" s="6" t="s">
        <v>223</v>
      </c>
      <c r="C83" s="35">
        <v>0</v>
      </c>
      <c r="D83" s="9" t="s">
        <v>164</v>
      </c>
      <c r="E83" s="23"/>
    </row>
    <row r="84" spans="1:5" ht="30" customHeight="1" x14ac:dyDescent="0.25">
      <c r="A84" s="20">
        <v>59</v>
      </c>
      <c r="B84" s="6" t="s">
        <v>224</v>
      </c>
      <c r="C84" s="35">
        <v>0</v>
      </c>
      <c r="D84" s="9" t="s">
        <v>164</v>
      </c>
      <c r="E84" s="33"/>
    </row>
    <row r="85" spans="1:5" ht="30" customHeight="1" x14ac:dyDescent="0.25">
      <c r="A85" s="20">
        <v>60</v>
      </c>
      <c r="B85" s="6" t="s">
        <v>194</v>
      </c>
      <c r="C85" s="35"/>
      <c r="D85" s="9"/>
      <c r="E85" s="33"/>
    </row>
    <row r="86" spans="1:5" ht="30" customHeight="1" x14ac:dyDescent="0.25">
      <c r="A86" s="25" t="s">
        <v>336</v>
      </c>
      <c r="B86" s="6" t="s">
        <v>35</v>
      </c>
      <c r="C86" s="35">
        <v>0</v>
      </c>
      <c r="D86" s="9" t="s">
        <v>164</v>
      </c>
      <c r="E86" s="33"/>
    </row>
    <row r="87" spans="1:5" ht="30" customHeight="1" x14ac:dyDescent="0.25">
      <c r="A87" s="25" t="s">
        <v>142</v>
      </c>
      <c r="B87" s="6" t="s">
        <v>36</v>
      </c>
      <c r="C87" s="35">
        <v>0</v>
      </c>
      <c r="D87" s="9" t="s">
        <v>164</v>
      </c>
      <c r="E87" s="33"/>
    </row>
    <row r="88" spans="1:5" ht="30" customHeight="1" x14ac:dyDescent="0.25">
      <c r="A88" s="25" t="s">
        <v>143</v>
      </c>
      <c r="B88" s="6" t="s">
        <v>195</v>
      </c>
      <c r="C88" s="35">
        <v>0</v>
      </c>
      <c r="D88" s="9" t="s">
        <v>164</v>
      </c>
      <c r="E88" s="33"/>
    </row>
    <row r="89" spans="1:5" ht="30" customHeight="1" x14ac:dyDescent="0.25">
      <c r="A89" s="25" t="s">
        <v>144</v>
      </c>
      <c r="B89" s="6" t="s">
        <v>196</v>
      </c>
      <c r="C89" s="35">
        <v>0</v>
      </c>
      <c r="D89" s="9" t="s">
        <v>164</v>
      </c>
      <c r="E89" s="33"/>
    </row>
    <row r="90" spans="1:5" ht="30" customHeight="1" x14ac:dyDescent="0.25">
      <c r="A90" s="25" t="s">
        <v>145</v>
      </c>
      <c r="B90" s="6" t="s">
        <v>197</v>
      </c>
      <c r="C90" s="35">
        <v>0</v>
      </c>
      <c r="D90" s="9"/>
      <c r="E90" s="33"/>
    </row>
    <row r="91" spans="1:5" ht="30" customHeight="1" x14ac:dyDescent="0.25">
      <c r="A91" s="20">
        <v>61</v>
      </c>
      <c r="B91" s="6" t="s">
        <v>201</v>
      </c>
      <c r="C91" s="35" t="s">
        <v>96</v>
      </c>
      <c r="D91" s="9"/>
      <c r="E91" s="18"/>
    </row>
    <row r="92" spans="1:5" ht="30" customHeight="1" x14ac:dyDescent="0.25">
      <c r="A92" s="26">
        <v>62</v>
      </c>
      <c r="B92" s="6" t="s">
        <v>203</v>
      </c>
      <c r="C92" s="35" t="s">
        <v>180</v>
      </c>
      <c r="D92" s="9"/>
      <c r="E92" s="18"/>
    </row>
    <row r="93" spans="1:5" ht="30" customHeight="1" x14ac:dyDescent="0.25">
      <c r="A93" s="26">
        <v>63</v>
      </c>
      <c r="B93" s="6" t="s">
        <v>204</v>
      </c>
      <c r="C93" s="35" t="s">
        <v>205</v>
      </c>
      <c r="D93" s="15"/>
      <c r="E93" s="23"/>
    </row>
    <row r="94" spans="1:5" ht="32.4" x14ac:dyDescent="0.25">
      <c r="A94" s="26">
        <v>64</v>
      </c>
      <c r="B94" s="14" t="s">
        <v>206</v>
      </c>
      <c r="C94" s="36" t="str">
        <f>C78+C79-C84&amp;"/"&amp;C86+C87+C90</f>
        <v>6/0</v>
      </c>
      <c r="D94" s="9" t="s">
        <v>164</v>
      </c>
      <c r="E94" s="23" t="s">
        <v>329</v>
      </c>
    </row>
    <row r="95" spans="1:5" ht="30" customHeight="1" x14ac:dyDescent="0.25">
      <c r="A95" s="64" t="s">
        <v>226</v>
      </c>
      <c r="B95" s="65"/>
      <c r="C95" s="65"/>
      <c r="D95" s="65"/>
      <c r="E95" s="66"/>
    </row>
    <row r="96" spans="1:5" ht="30" customHeight="1" x14ac:dyDescent="0.25">
      <c r="A96" s="26">
        <v>65</v>
      </c>
      <c r="B96" s="14" t="s">
        <v>227</v>
      </c>
      <c r="C96" s="35">
        <v>0</v>
      </c>
      <c r="D96" s="15" t="s">
        <v>228</v>
      </c>
      <c r="E96" s="27"/>
    </row>
    <row r="97" spans="1:5" ht="30" customHeight="1" x14ac:dyDescent="0.25">
      <c r="A97" s="26">
        <v>66</v>
      </c>
      <c r="B97" s="14" t="s">
        <v>229</v>
      </c>
      <c r="C97" s="35">
        <f>C82+C83</f>
        <v>2</v>
      </c>
      <c r="D97" s="15" t="s">
        <v>228</v>
      </c>
      <c r="E97" s="27"/>
    </row>
    <row r="98" spans="1:5" ht="30" customHeight="1" x14ac:dyDescent="0.25">
      <c r="A98" s="26">
        <v>67</v>
      </c>
      <c r="B98" s="14" t="s">
        <v>230</v>
      </c>
      <c r="C98" s="35">
        <f>C44*2+C45+C62*2+C63+C79*2+C80</f>
        <v>13</v>
      </c>
      <c r="D98" s="15" t="s">
        <v>231</v>
      </c>
      <c r="E98" s="27" t="s">
        <v>232</v>
      </c>
    </row>
    <row r="99" spans="1:5" ht="30" customHeight="1" x14ac:dyDescent="0.25">
      <c r="A99" s="26">
        <v>68</v>
      </c>
      <c r="B99" s="14" t="s">
        <v>233</v>
      </c>
      <c r="C99" s="35">
        <v>0</v>
      </c>
      <c r="D99" s="15" t="s">
        <v>170</v>
      </c>
      <c r="E99" s="27"/>
    </row>
    <row r="100" spans="1:5" ht="30" customHeight="1" x14ac:dyDescent="0.25">
      <c r="A100" s="26">
        <v>69</v>
      </c>
      <c r="B100" s="14" t="s">
        <v>206</v>
      </c>
      <c r="C100" s="36" t="str">
        <f>(LEFT(C59,FIND("/",C59)-1)+LEFT(C76,FIND("/",C76)-1)+LEFT(C94,FIND("/",C94)-1))&amp;"/"&amp;RIGHT(C59,FIND("/",C59)-1)+RIGHT(C76,FIND("/",C76)-1)+RIGHT(C94,FIND("/",C94)-1)</f>
        <v>9/4</v>
      </c>
      <c r="D100" s="15" t="s">
        <v>164</v>
      </c>
      <c r="E100" s="27"/>
    </row>
    <row r="101" spans="1:5" ht="30" customHeight="1" x14ac:dyDescent="0.25">
      <c r="A101" s="26">
        <v>70</v>
      </c>
      <c r="B101" s="14" t="s">
        <v>234</v>
      </c>
      <c r="C101" s="37" t="s">
        <v>330</v>
      </c>
      <c r="D101" s="15" t="s">
        <v>164</v>
      </c>
      <c r="E101" s="23" t="s">
        <v>331</v>
      </c>
    </row>
    <row r="102" spans="1:5" ht="30" customHeight="1" x14ac:dyDescent="0.25">
      <c r="A102" s="26">
        <v>71</v>
      </c>
      <c r="B102" s="14" t="s">
        <v>60</v>
      </c>
      <c r="C102" s="35">
        <f>C83</f>
        <v>0</v>
      </c>
      <c r="D102" s="15" t="s">
        <v>164</v>
      </c>
      <c r="E102" s="27"/>
    </row>
    <row r="103" spans="1:5" ht="30" customHeight="1" x14ac:dyDescent="0.25">
      <c r="A103" s="26">
        <v>72</v>
      </c>
      <c r="B103" s="14" t="s">
        <v>238</v>
      </c>
      <c r="C103" s="37" t="s">
        <v>332</v>
      </c>
      <c r="D103" s="15" t="s">
        <v>164</v>
      </c>
      <c r="E103" s="23" t="s">
        <v>333</v>
      </c>
    </row>
    <row r="104" spans="1:5" ht="30" customHeight="1" x14ac:dyDescent="0.25">
      <c r="A104" s="26">
        <v>73</v>
      </c>
      <c r="B104" s="14" t="s">
        <v>241</v>
      </c>
      <c r="C104" s="35">
        <v>0</v>
      </c>
      <c r="D104" s="15" t="s">
        <v>164</v>
      </c>
      <c r="E104" s="27"/>
    </row>
    <row r="105" spans="1:5" ht="30" customHeight="1" thickBot="1" x14ac:dyDescent="0.3">
      <c r="A105" s="28">
        <v>74</v>
      </c>
      <c r="B105" s="29" t="s">
        <v>242</v>
      </c>
      <c r="C105" s="55">
        <v>2</v>
      </c>
      <c r="D105" s="30" t="s">
        <v>164</v>
      </c>
      <c r="E105" s="34" t="s">
        <v>328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96" t="s">
        <v>337</v>
      </c>
      <c r="B1" s="97"/>
      <c r="C1" s="97"/>
      <c r="D1" s="97"/>
      <c r="E1" s="98"/>
    </row>
    <row r="2" spans="1:5" ht="30" customHeight="1" x14ac:dyDescent="0.25">
      <c r="A2" s="16" t="s">
        <v>4</v>
      </c>
      <c r="B2" s="5" t="s">
        <v>5</v>
      </c>
      <c r="C2" s="5" t="s">
        <v>6</v>
      </c>
      <c r="D2" s="5" t="s">
        <v>7</v>
      </c>
      <c r="E2" s="17" t="s">
        <v>8</v>
      </c>
    </row>
    <row r="3" spans="1:5" ht="30" customHeight="1" x14ac:dyDescent="0.25">
      <c r="A3" s="31">
        <v>1</v>
      </c>
      <c r="B3" s="6" t="s">
        <v>338</v>
      </c>
      <c r="C3" s="35">
        <v>6</v>
      </c>
      <c r="D3" s="8" t="s">
        <v>27</v>
      </c>
      <c r="E3" s="18" t="s">
        <v>28</v>
      </c>
    </row>
    <row r="4" spans="1:5" ht="30" customHeight="1" x14ac:dyDescent="0.25">
      <c r="A4" s="31">
        <v>2</v>
      </c>
      <c r="B4" s="6" t="s">
        <v>339</v>
      </c>
      <c r="C4" s="35">
        <v>9</v>
      </c>
      <c r="D4" s="9"/>
      <c r="E4" s="18" t="s">
        <v>340</v>
      </c>
    </row>
    <row r="5" spans="1:5" ht="30" customHeight="1" x14ac:dyDescent="0.25">
      <c r="A5" s="31">
        <v>3</v>
      </c>
      <c r="B5" s="6" t="s">
        <v>40</v>
      </c>
      <c r="C5" s="35">
        <v>9</v>
      </c>
      <c r="D5" s="9"/>
      <c r="E5" s="18" t="s">
        <v>341</v>
      </c>
    </row>
    <row r="6" spans="1:5" ht="30" customHeight="1" x14ac:dyDescent="0.25">
      <c r="A6" s="31">
        <v>4</v>
      </c>
      <c r="B6" s="6" t="s">
        <v>155</v>
      </c>
      <c r="C6" s="35">
        <v>8</v>
      </c>
      <c r="D6" s="8"/>
      <c r="E6" s="18" t="s">
        <v>262</v>
      </c>
    </row>
    <row r="7" spans="1:5" ht="30" customHeight="1" x14ac:dyDescent="0.25">
      <c r="A7" s="31">
        <v>5</v>
      </c>
      <c r="B7" s="6" t="s">
        <v>342</v>
      </c>
      <c r="C7" s="35">
        <v>0</v>
      </c>
      <c r="D7" s="8"/>
      <c r="E7" s="18"/>
    </row>
    <row r="8" spans="1:5" ht="30" customHeight="1" x14ac:dyDescent="0.25">
      <c r="A8" s="31">
        <v>6</v>
      </c>
      <c r="B8" s="6" t="s">
        <v>303</v>
      </c>
      <c r="C8" s="35">
        <f>SUM(C4:C7)</f>
        <v>26</v>
      </c>
      <c r="D8" s="8"/>
      <c r="E8" s="18"/>
    </row>
    <row r="9" spans="1:5" ht="30" customHeight="1" x14ac:dyDescent="0.25">
      <c r="A9" s="79" t="s">
        <v>3</v>
      </c>
      <c r="B9" s="80"/>
      <c r="C9" s="80"/>
      <c r="D9" s="80"/>
      <c r="E9" s="81"/>
    </row>
    <row r="10" spans="1:5" ht="30" customHeight="1" x14ac:dyDescent="0.25">
      <c r="A10" s="31">
        <v>7</v>
      </c>
      <c r="B10" s="10" t="s">
        <v>9</v>
      </c>
      <c r="C10" s="35"/>
      <c r="D10" s="11"/>
      <c r="E10" s="19" t="s">
        <v>157</v>
      </c>
    </row>
    <row r="11" spans="1:5" ht="30" customHeight="1" x14ac:dyDescent="0.25">
      <c r="A11" s="20">
        <v>8</v>
      </c>
      <c r="B11" s="10" t="s">
        <v>263</v>
      </c>
      <c r="C11" s="35"/>
      <c r="D11" s="11"/>
      <c r="E11" s="19" t="s">
        <v>46</v>
      </c>
    </row>
    <row r="12" spans="1:5" ht="30" customHeight="1" x14ac:dyDescent="0.25">
      <c r="A12" s="99" t="s">
        <v>29</v>
      </c>
      <c r="B12" s="100"/>
      <c r="C12" s="100"/>
      <c r="D12" s="100"/>
      <c r="E12" s="101"/>
    </row>
    <row r="13" spans="1:5" ht="30" customHeight="1" x14ac:dyDescent="0.25">
      <c r="A13" s="20">
        <v>9</v>
      </c>
      <c r="B13" s="10" t="s">
        <v>10</v>
      </c>
      <c r="C13" s="35">
        <v>300</v>
      </c>
      <c r="D13" s="12" t="s">
        <v>1</v>
      </c>
      <c r="E13" s="21"/>
    </row>
    <row r="14" spans="1:5" ht="30" customHeight="1" x14ac:dyDescent="0.25">
      <c r="A14" s="20">
        <v>10</v>
      </c>
      <c r="B14" s="13" t="s">
        <v>30</v>
      </c>
      <c r="C14" s="35" t="s">
        <v>102</v>
      </c>
      <c r="D14" s="11" t="s">
        <v>161</v>
      </c>
      <c r="E14" s="21"/>
    </row>
    <row r="15" spans="1:5" ht="30" customHeight="1" x14ac:dyDescent="0.25">
      <c r="A15" s="20">
        <v>11</v>
      </c>
      <c r="B15" s="10" t="s">
        <v>11</v>
      </c>
      <c r="C15" s="35" t="s">
        <v>343</v>
      </c>
      <c r="D15" s="11" t="s">
        <v>34</v>
      </c>
      <c r="E15" s="21"/>
    </row>
    <row r="16" spans="1:5" ht="30" customHeight="1" x14ac:dyDescent="0.25">
      <c r="A16" s="20">
        <v>12</v>
      </c>
      <c r="B16" s="10" t="s">
        <v>12</v>
      </c>
      <c r="C16" s="35">
        <v>106</v>
      </c>
      <c r="D16" s="11"/>
      <c r="E16" s="21"/>
    </row>
    <row r="17" spans="1:5" ht="30" customHeight="1" x14ac:dyDescent="0.25">
      <c r="A17" s="20">
        <v>13</v>
      </c>
      <c r="B17" s="13" t="s">
        <v>31</v>
      </c>
      <c r="C17" s="35" t="s">
        <v>2</v>
      </c>
      <c r="D17" s="11"/>
      <c r="E17" s="21"/>
    </row>
    <row r="18" spans="1:5" ht="30" customHeight="1" x14ac:dyDescent="0.25">
      <c r="A18" s="82" t="s">
        <v>13</v>
      </c>
      <c r="B18" s="94"/>
      <c r="C18" s="94"/>
      <c r="D18" s="94"/>
      <c r="E18" s="95"/>
    </row>
    <row r="19" spans="1:5" ht="30" customHeight="1" x14ac:dyDescent="0.25">
      <c r="A19" s="22">
        <v>14</v>
      </c>
      <c r="B19" s="6" t="s">
        <v>249</v>
      </c>
      <c r="C19" s="7">
        <v>1</v>
      </c>
      <c r="D19" s="8" t="s">
        <v>14</v>
      </c>
      <c r="E19" s="18" t="s">
        <v>15</v>
      </c>
    </row>
    <row r="20" spans="1:5" ht="30" customHeight="1" x14ac:dyDescent="0.25">
      <c r="A20" s="22">
        <v>15</v>
      </c>
      <c r="B20" s="6" t="s">
        <v>91</v>
      </c>
      <c r="C20" s="7">
        <v>1</v>
      </c>
      <c r="D20" s="8" t="s">
        <v>14</v>
      </c>
      <c r="E20" s="18" t="s">
        <v>104</v>
      </c>
    </row>
    <row r="21" spans="1:5" ht="30" customHeight="1" x14ac:dyDescent="0.25">
      <c r="A21" s="22">
        <v>16</v>
      </c>
      <c r="B21" s="6" t="s">
        <v>167</v>
      </c>
      <c r="C21" s="7">
        <v>0</v>
      </c>
      <c r="D21" s="8" t="s">
        <v>14</v>
      </c>
      <c r="E21" s="23" t="s">
        <v>32</v>
      </c>
    </row>
    <row r="22" spans="1:5" ht="30" customHeight="1" x14ac:dyDescent="0.25">
      <c r="A22" s="22">
        <v>17</v>
      </c>
      <c r="B22" s="4" t="s">
        <v>344</v>
      </c>
      <c r="C22" s="7">
        <v>0</v>
      </c>
      <c r="D22" s="8" t="s">
        <v>63</v>
      </c>
      <c r="E22" s="23" t="s">
        <v>345</v>
      </c>
    </row>
    <row r="23" spans="1:5" ht="30" customHeight="1" x14ac:dyDescent="0.25">
      <c r="A23" s="79" t="s">
        <v>346</v>
      </c>
      <c r="B23" s="80"/>
      <c r="C23" s="80"/>
      <c r="D23" s="80"/>
      <c r="E23" s="81"/>
    </row>
    <row r="24" spans="1:5" ht="30" customHeight="1" x14ac:dyDescent="0.25">
      <c r="A24" s="20">
        <v>18</v>
      </c>
      <c r="B24" s="10" t="s">
        <v>18</v>
      </c>
      <c r="C24" s="35">
        <v>2</v>
      </c>
      <c r="D24" s="12" t="s">
        <v>19</v>
      </c>
      <c r="E24" s="19" t="s">
        <v>306</v>
      </c>
    </row>
    <row r="25" spans="1:5" ht="30" customHeight="1" x14ac:dyDescent="0.25">
      <c r="A25" s="43" t="s">
        <v>427</v>
      </c>
      <c r="B25" s="44" t="s">
        <v>428</v>
      </c>
      <c r="C25" s="45" t="s">
        <v>460</v>
      </c>
      <c r="D25" s="46"/>
      <c r="E25" s="47"/>
    </row>
    <row r="26" spans="1:5" ht="30" customHeight="1" x14ac:dyDescent="0.25">
      <c r="A26" s="43" t="s">
        <v>429</v>
      </c>
      <c r="B26" s="44" t="s">
        <v>430</v>
      </c>
      <c r="C26" s="45" t="s">
        <v>449</v>
      </c>
      <c r="D26" s="46"/>
      <c r="E26" s="47"/>
    </row>
    <row r="27" spans="1:5" ht="30" customHeight="1" x14ac:dyDescent="0.25">
      <c r="A27" s="43" t="s">
        <v>431</v>
      </c>
      <c r="B27" s="44" t="s">
        <v>432</v>
      </c>
      <c r="C27" s="45" t="s">
        <v>456</v>
      </c>
      <c r="D27" s="46"/>
      <c r="E27" s="47"/>
    </row>
    <row r="28" spans="1:5" ht="30" customHeight="1" x14ac:dyDescent="0.25">
      <c r="A28" s="43" t="s">
        <v>433</v>
      </c>
      <c r="B28" s="44" t="s">
        <v>434</v>
      </c>
      <c r="C28" s="45" t="s">
        <v>459</v>
      </c>
      <c r="D28" s="46"/>
      <c r="E28" s="47"/>
    </row>
    <row r="29" spans="1:5" ht="30" customHeight="1" x14ac:dyDescent="0.25">
      <c r="A29" s="20">
        <v>19</v>
      </c>
      <c r="B29" s="6" t="s">
        <v>16</v>
      </c>
      <c r="C29" s="35">
        <v>1</v>
      </c>
      <c r="D29" s="8" t="s">
        <v>14</v>
      </c>
      <c r="E29" s="24"/>
    </row>
    <row r="30" spans="1:5" ht="30" customHeight="1" x14ac:dyDescent="0.25">
      <c r="A30" s="20">
        <v>20</v>
      </c>
      <c r="B30" s="6" t="s">
        <v>17</v>
      </c>
      <c r="C30" s="35">
        <v>0</v>
      </c>
      <c r="D30" s="8" t="s">
        <v>14</v>
      </c>
      <c r="E30" s="24"/>
    </row>
    <row r="31" spans="1:5" ht="30" customHeight="1" x14ac:dyDescent="0.25">
      <c r="A31" s="22">
        <v>21</v>
      </c>
      <c r="B31" s="10" t="s">
        <v>347</v>
      </c>
      <c r="C31" s="35" t="s">
        <v>2</v>
      </c>
      <c r="D31" s="11"/>
      <c r="E31" s="21"/>
    </row>
    <row r="32" spans="1:5" ht="30" customHeight="1" x14ac:dyDescent="0.25">
      <c r="A32" s="82" t="s">
        <v>348</v>
      </c>
      <c r="B32" s="94"/>
      <c r="C32" s="94"/>
      <c r="D32" s="94"/>
      <c r="E32" s="95"/>
    </row>
    <row r="33" spans="1:5" ht="30" customHeight="1" x14ac:dyDescent="0.25">
      <c r="A33" s="22">
        <v>22</v>
      </c>
      <c r="B33" s="6" t="s">
        <v>51</v>
      </c>
      <c r="C33" s="35" t="s">
        <v>2</v>
      </c>
      <c r="D33" s="9"/>
      <c r="E33" s="23"/>
    </row>
    <row r="34" spans="1:5" ht="30" customHeight="1" x14ac:dyDescent="0.25">
      <c r="A34" s="22">
        <v>23</v>
      </c>
      <c r="B34" s="6" t="s">
        <v>349</v>
      </c>
      <c r="C34" s="35">
        <v>11</v>
      </c>
      <c r="D34" s="9" t="s">
        <v>34</v>
      </c>
      <c r="E34" s="18" t="s">
        <v>350</v>
      </c>
    </row>
    <row r="35" spans="1:5" ht="30" customHeight="1" x14ac:dyDescent="0.25">
      <c r="A35" s="20">
        <v>24</v>
      </c>
      <c r="B35" s="4" t="s">
        <v>33</v>
      </c>
      <c r="C35" s="35">
        <f>C34</f>
        <v>11</v>
      </c>
      <c r="D35" s="9" t="s">
        <v>34</v>
      </c>
      <c r="E35" s="18" t="s">
        <v>351</v>
      </c>
    </row>
    <row r="36" spans="1:5" ht="30" customHeight="1" x14ac:dyDescent="0.25">
      <c r="A36" s="22">
        <v>25</v>
      </c>
      <c r="B36" s="4" t="s">
        <v>319</v>
      </c>
      <c r="C36" s="7" t="s">
        <v>94</v>
      </c>
      <c r="D36" s="9"/>
      <c r="E36" s="18"/>
    </row>
    <row r="37" spans="1:5" ht="30" customHeight="1" x14ac:dyDescent="0.25">
      <c r="A37" s="20">
        <v>26</v>
      </c>
      <c r="B37" s="4" t="s">
        <v>320</v>
      </c>
      <c r="C37" s="7" t="s">
        <v>94</v>
      </c>
      <c r="D37" s="9"/>
      <c r="E37" s="18"/>
    </row>
    <row r="38" spans="1:5" ht="30" customHeight="1" x14ac:dyDescent="0.25">
      <c r="A38" s="79" t="s">
        <v>20</v>
      </c>
      <c r="B38" s="80"/>
      <c r="C38" s="80"/>
      <c r="D38" s="80"/>
      <c r="E38" s="81"/>
    </row>
    <row r="39" spans="1:5" ht="30" customHeight="1" x14ac:dyDescent="0.25">
      <c r="A39" s="20">
        <v>27</v>
      </c>
      <c r="B39" s="10" t="s">
        <v>21</v>
      </c>
      <c r="C39" s="35" t="s">
        <v>2</v>
      </c>
      <c r="D39" s="11"/>
      <c r="E39" s="19" t="s">
        <v>22</v>
      </c>
    </row>
    <row r="40" spans="1:5" ht="30" customHeight="1" x14ac:dyDescent="0.25">
      <c r="A40" s="20">
        <v>28</v>
      </c>
      <c r="B40" s="10" t="s">
        <v>23</v>
      </c>
      <c r="C40" s="35" t="s">
        <v>2</v>
      </c>
      <c r="D40" s="11"/>
      <c r="E40" s="19" t="s">
        <v>86</v>
      </c>
    </row>
    <row r="41" spans="1:5" ht="30" customHeight="1" x14ac:dyDescent="0.25">
      <c r="A41" s="20">
        <v>29</v>
      </c>
      <c r="B41" s="10" t="s">
        <v>24</v>
      </c>
      <c r="C41" s="35" t="s">
        <v>2</v>
      </c>
      <c r="D41" s="11"/>
      <c r="E41" s="19"/>
    </row>
    <row r="42" spans="1:5" ht="30" customHeight="1" x14ac:dyDescent="0.25">
      <c r="A42" s="82" t="s">
        <v>25</v>
      </c>
      <c r="B42" s="83"/>
      <c r="C42" s="83"/>
      <c r="D42" s="83"/>
      <c r="E42" s="84"/>
    </row>
    <row r="43" spans="1:5" ht="30" customHeight="1" x14ac:dyDescent="0.25">
      <c r="A43" s="41">
        <v>30</v>
      </c>
      <c r="B43" s="6" t="s">
        <v>43</v>
      </c>
      <c r="C43" s="35">
        <v>8</v>
      </c>
      <c r="D43" s="9" t="s">
        <v>352</v>
      </c>
      <c r="E43" s="18" t="s">
        <v>54</v>
      </c>
    </row>
    <row r="44" spans="1:5" ht="30" customHeight="1" x14ac:dyDescent="0.25">
      <c r="A44" s="41">
        <v>31</v>
      </c>
      <c r="B44" s="6" t="s">
        <v>55</v>
      </c>
      <c r="C44" s="35">
        <v>1</v>
      </c>
      <c r="D44" s="9" t="s">
        <v>352</v>
      </c>
      <c r="E44" s="18" t="s">
        <v>353</v>
      </c>
    </row>
    <row r="45" spans="1:5" ht="30" customHeight="1" x14ac:dyDescent="0.25">
      <c r="A45" s="41">
        <v>32</v>
      </c>
      <c r="B45" s="6" t="s">
        <v>265</v>
      </c>
      <c r="C45" s="35">
        <v>1</v>
      </c>
      <c r="D45" s="9" t="s">
        <v>352</v>
      </c>
      <c r="E45" s="18" t="s">
        <v>354</v>
      </c>
    </row>
    <row r="46" spans="1:5" ht="30" customHeight="1" x14ac:dyDescent="0.25">
      <c r="A46" s="41">
        <v>33</v>
      </c>
      <c r="B46" s="4" t="s">
        <v>355</v>
      </c>
      <c r="C46" s="35">
        <v>7</v>
      </c>
      <c r="D46" s="9" t="s">
        <v>191</v>
      </c>
      <c r="E46" s="23"/>
    </row>
    <row r="47" spans="1:5" ht="30" customHeight="1" x14ac:dyDescent="0.25">
      <c r="A47" s="41">
        <v>34</v>
      </c>
      <c r="B47" s="6" t="s">
        <v>146</v>
      </c>
      <c r="C47" s="35">
        <f>C46+C45</f>
        <v>8</v>
      </c>
      <c r="D47" s="9" t="s">
        <v>149</v>
      </c>
      <c r="E47" s="23"/>
    </row>
    <row r="48" spans="1:5" ht="30" customHeight="1" x14ac:dyDescent="0.25">
      <c r="A48" s="41">
        <v>35</v>
      </c>
      <c r="B48" s="4" t="s">
        <v>147</v>
      </c>
      <c r="C48" s="35">
        <v>7</v>
      </c>
      <c r="D48" s="9"/>
      <c r="E48" s="23"/>
    </row>
    <row r="49" spans="1:5" ht="30" customHeight="1" x14ac:dyDescent="0.25">
      <c r="A49" s="41">
        <v>36</v>
      </c>
      <c r="B49" s="39" t="s">
        <v>148</v>
      </c>
      <c r="C49" s="35">
        <v>0</v>
      </c>
      <c r="D49" s="9" t="s">
        <v>191</v>
      </c>
      <c r="E49" s="23"/>
    </row>
    <row r="50" spans="1:5" ht="30" customHeight="1" x14ac:dyDescent="0.25">
      <c r="A50" s="41">
        <v>37</v>
      </c>
      <c r="B50" s="6" t="s">
        <v>99</v>
      </c>
      <c r="C50" s="35"/>
      <c r="D50" s="9"/>
      <c r="E50" s="23"/>
    </row>
    <row r="51" spans="1:5" ht="30" customHeight="1" x14ac:dyDescent="0.25">
      <c r="A51" s="37" t="s">
        <v>245</v>
      </c>
      <c r="B51" s="6" t="s">
        <v>267</v>
      </c>
      <c r="C51" s="35">
        <v>0</v>
      </c>
      <c r="D51" s="9" t="s">
        <v>34</v>
      </c>
      <c r="E51" s="23"/>
    </row>
    <row r="52" spans="1:5" ht="30" customHeight="1" x14ac:dyDescent="0.25">
      <c r="A52" s="37" t="s">
        <v>130</v>
      </c>
      <c r="B52" s="6" t="s">
        <v>356</v>
      </c>
      <c r="C52" s="35">
        <v>7</v>
      </c>
      <c r="D52" s="9" t="s">
        <v>34</v>
      </c>
      <c r="E52" s="23"/>
    </row>
    <row r="53" spans="1:5" ht="30" customHeight="1" x14ac:dyDescent="0.25">
      <c r="A53" s="37" t="s">
        <v>131</v>
      </c>
      <c r="B53" s="6" t="s">
        <v>38</v>
      </c>
      <c r="C53" s="35">
        <v>0</v>
      </c>
      <c r="D53" s="9" t="s">
        <v>34</v>
      </c>
      <c r="E53" s="23"/>
    </row>
    <row r="54" spans="1:5" ht="30" customHeight="1" x14ac:dyDescent="0.25">
      <c r="A54" s="37" t="s">
        <v>132</v>
      </c>
      <c r="B54" s="6" t="s">
        <v>268</v>
      </c>
      <c r="C54" s="35">
        <v>0</v>
      </c>
      <c r="D54" s="9" t="s">
        <v>34</v>
      </c>
      <c r="E54" s="23"/>
    </row>
    <row r="55" spans="1:5" ht="30" customHeight="1" x14ac:dyDescent="0.25">
      <c r="A55" s="37" t="s">
        <v>133</v>
      </c>
      <c r="B55" s="6" t="s">
        <v>100</v>
      </c>
      <c r="C55" s="35">
        <v>0</v>
      </c>
      <c r="D55" s="9" t="s">
        <v>34</v>
      </c>
      <c r="E55" s="23" t="s">
        <v>198</v>
      </c>
    </row>
    <row r="56" spans="1:5" ht="30" customHeight="1" x14ac:dyDescent="0.25">
      <c r="A56" s="41">
        <v>38</v>
      </c>
      <c r="B56" s="6" t="s">
        <v>200</v>
      </c>
      <c r="C56" s="35" t="s">
        <v>202</v>
      </c>
      <c r="D56" s="9"/>
      <c r="E56" s="23"/>
    </row>
    <row r="57" spans="1:5" ht="30" customHeight="1" x14ac:dyDescent="0.25">
      <c r="A57" s="41">
        <v>39</v>
      </c>
      <c r="B57" s="6" t="s">
        <v>357</v>
      </c>
      <c r="C57" s="35" t="s">
        <v>94</v>
      </c>
      <c r="D57" s="9"/>
      <c r="E57" s="23"/>
    </row>
    <row r="58" spans="1:5" ht="30" customHeight="1" x14ac:dyDescent="0.25">
      <c r="A58" s="41">
        <v>40</v>
      </c>
      <c r="B58" s="6" t="s">
        <v>269</v>
      </c>
      <c r="C58" s="35" t="s">
        <v>97</v>
      </c>
      <c r="D58" s="9"/>
      <c r="E58" s="23"/>
    </row>
    <row r="59" spans="1:5" ht="64.8" x14ac:dyDescent="0.25">
      <c r="A59" s="41">
        <v>41</v>
      </c>
      <c r="B59" s="14" t="s">
        <v>87</v>
      </c>
      <c r="C59" s="36" t="str">
        <f>C43+C44-C49&amp;"/"&amp;C52+C51+C55</f>
        <v>9/7</v>
      </c>
      <c r="D59" s="15" t="s">
        <v>34</v>
      </c>
      <c r="E59" s="23" t="s">
        <v>358</v>
      </c>
    </row>
    <row r="60" spans="1:5" ht="30" customHeight="1" x14ac:dyDescent="0.25">
      <c r="A60" s="85" t="s">
        <v>359</v>
      </c>
      <c r="B60" s="86"/>
      <c r="C60" s="86"/>
      <c r="D60" s="86"/>
      <c r="E60" s="87"/>
    </row>
    <row r="61" spans="1:5" ht="30" customHeight="1" x14ac:dyDescent="0.25">
      <c r="A61" s="41">
        <v>42</v>
      </c>
      <c r="B61" s="4" t="s">
        <v>69</v>
      </c>
      <c r="C61" s="35">
        <v>5</v>
      </c>
      <c r="D61" s="9" t="s">
        <v>352</v>
      </c>
      <c r="E61" s="23"/>
    </row>
    <row r="62" spans="1:5" ht="30" customHeight="1" x14ac:dyDescent="0.25">
      <c r="A62" s="41">
        <v>43</v>
      </c>
      <c r="B62" s="4" t="s">
        <v>68</v>
      </c>
      <c r="C62" s="35">
        <v>4</v>
      </c>
      <c r="D62" s="9" t="s">
        <v>352</v>
      </c>
      <c r="E62" s="18" t="s">
        <v>360</v>
      </c>
    </row>
    <row r="63" spans="1:5" ht="30" customHeight="1" x14ac:dyDescent="0.25">
      <c r="A63" s="41">
        <v>44</v>
      </c>
      <c r="B63" s="4" t="s">
        <v>272</v>
      </c>
      <c r="C63" s="35">
        <v>5</v>
      </c>
      <c r="D63" s="9" t="s">
        <v>352</v>
      </c>
      <c r="E63" s="18" t="s">
        <v>361</v>
      </c>
    </row>
    <row r="64" spans="1:5" ht="30" customHeight="1" x14ac:dyDescent="0.25">
      <c r="A64" s="41">
        <v>45</v>
      </c>
      <c r="B64" s="32" t="s">
        <v>106</v>
      </c>
      <c r="C64" s="35">
        <v>2</v>
      </c>
      <c r="D64" s="9" t="s">
        <v>191</v>
      </c>
      <c r="E64" s="23"/>
    </row>
    <row r="65" spans="1:5" ht="30" customHeight="1" x14ac:dyDescent="0.25">
      <c r="A65" s="41">
        <v>46</v>
      </c>
      <c r="B65" s="6" t="s">
        <v>324</v>
      </c>
      <c r="C65" s="35">
        <v>4</v>
      </c>
      <c r="D65" s="9" t="s">
        <v>34</v>
      </c>
      <c r="E65" s="18" t="s">
        <v>362</v>
      </c>
    </row>
    <row r="66" spans="1:5" ht="30" customHeight="1" x14ac:dyDescent="0.25">
      <c r="A66" s="41">
        <v>47</v>
      </c>
      <c r="B66" s="6" t="s">
        <v>363</v>
      </c>
      <c r="C66" s="35">
        <v>0</v>
      </c>
      <c r="D66" s="9" t="s">
        <v>191</v>
      </c>
      <c r="E66" s="18"/>
    </row>
    <row r="67" spans="1:5" ht="30" customHeight="1" x14ac:dyDescent="0.25">
      <c r="A67" s="41">
        <v>48</v>
      </c>
      <c r="B67" s="6" t="s">
        <v>99</v>
      </c>
      <c r="C67" s="35"/>
      <c r="D67" s="9"/>
      <c r="E67" s="18"/>
    </row>
    <row r="68" spans="1:5" ht="30" customHeight="1" x14ac:dyDescent="0.25">
      <c r="A68" s="37" t="s">
        <v>246</v>
      </c>
      <c r="B68" s="6" t="s">
        <v>267</v>
      </c>
      <c r="C68" s="35">
        <v>0</v>
      </c>
      <c r="D68" s="9" t="s">
        <v>34</v>
      </c>
      <c r="E68" s="23"/>
    </row>
    <row r="69" spans="1:5" ht="30" customHeight="1" x14ac:dyDescent="0.25">
      <c r="A69" s="37" t="s">
        <v>136</v>
      </c>
      <c r="B69" s="6" t="s">
        <v>356</v>
      </c>
      <c r="C69" s="35">
        <v>4</v>
      </c>
      <c r="D69" s="9" t="s">
        <v>34</v>
      </c>
      <c r="E69" s="18"/>
    </row>
    <row r="70" spans="1:5" ht="30" customHeight="1" x14ac:dyDescent="0.25">
      <c r="A70" s="37" t="s">
        <v>137</v>
      </c>
      <c r="B70" s="6" t="s">
        <v>38</v>
      </c>
      <c r="C70" s="35">
        <v>0</v>
      </c>
      <c r="D70" s="9" t="s">
        <v>34</v>
      </c>
      <c r="E70" s="23"/>
    </row>
    <row r="71" spans="1:5" ht="30" customHeight="1" x14ac:dyDescent="0.25">
      <c r="A71" s="37" t="s">
        <v>138</v>
      </c>
      <c r="B71" s="6" t="s">
        <v>268</v>
      </c>
      <c r="C71" s="35">
        <v>0</v>
      </c>
      <c r="D71" s="9" t="s">
        <v>34</v>
      </c>
      <c r="E71" s="18"/>
    </row>
    <row r="72" spans="1:5" ht="30" customHeight="1" x14ac:dyDescent="0.25">
      <c r="A72" s="37" t="s">
        <v>139</v>
      </c>
      <c r="B72" s="6" t="s">
        <v>100</v>
      </c>
      <c r="C72" s="35">
        <v>0</v>
      </c>
      <c r="D72" s="9"/>
      <c r="E72" s="18"/>
    </row>
    <row r="73" spans="1:5" ht="30" customHeight="1" x14ac:dyDescent="0.25">
      <c r="A73" s="41">
        <v>49</v>
      </c>
      <c r="B73" s="6" t="s">
        <v>200</v>
      </c>
      <c r="C73" s="35" t="s">
        <v>202</v>
      </c>
      <c r="D73" s="9"/>
      <c r="E73" s="18"/>
    </row>
    <row r="74" spans="1:5" ht="30" customHeight="1" x14ac:dyDescent="0.25">
      <c r="A74" s="41">
        <v>50</v>
      </c>
      <c r="B74" s="6" t="s">
        <v>357</v>
      </c>
      <c r="C74" s="35" t="s">
        <v>94</v>
      </c>
      <c r="D74" s="9"/>
      <c r="E74" s="18"/>
    </row>
    <row r="75" spans="1:5" ht="30" customHeight="1" x14ac:dyDescent="0.25">
      <c r="A75" s="41">
        <v>51</v>
      </c>
      <c r="B75" s="6" t="s">
        <v>269</v>
      </c>
      <c r="C75" s="35" t="s">
        <v>97</v>
      </c>
      <c r="D75" s="9"/>
      <c r="E75" s="23"/>
    </row>
    <row r="76" spans="1:5" ht="30" customHeight="1" x14ac:dyDescent="0.25">
      <c r="A76" s="41">
        <v>52</v>
      </c>
      <c r="B76" s="14" t="s">
        <v>87</v>
      </c>
      <c r="C76" s="36" t="str">
        <f>C61+C62-C65&amp;"/"&amp;C68+C69+C72</f>
        <v>5/4</v>
      </c>
      <c r="D76" s="15" t="s">
        <v>34</v>
      </c>
      <c r="E76" s="23" t="s">
        <v>364</v>
      </c>
    </row>
    <row r="77" spans="1:5" ht="30" customHeight="1" x14ac:dyDescent="0.25">
      <c r="A77" s="88" t="s">
        <v>47</v>
      </c>
      <c r="B77" s="89"/>
      <c r="C77" s="89"/>
      <c r="D77" s="89"/>
      <c r="E77" s="90"/>
    </row>
    <row r="78" spans="1:5" ht="30" customHeight="1" x14ac:dyDescent="0.25">
      <c r="A78" s="20">
        <v>53</v>
      </c>
      <c r="B78" s="4" t="s">
        <v>72</v>
      </c>
      <c r="C78" s="35">
        <v>3</v>
      </c>
      <c r="D78" s="9" t="s">
        <v>352</v>
      </c>
      <c r="E78" s="23"/>
    </row>
    <row r="79" spans="1:5" ht="30" customHeight="1" x14ac:dyDescent="0.25">
      <c r="A79" s="20">
        <v>54</v>
      </c>
      <c r="B79" s="4" t="s">
        <v>68</v>
      </c>
      <c r="C79" s="35">
        <v>5</v>
      </c>
      <c r="D79" s="9" t="s">
        <v>352</v>
      </c>
      <c r="E79" s="23" t="s">
        <v>365</v>
      </c>
    </row>
    <row r="80" spans="1:5" ht="30" customHeight="1" x14ac:dyDescent="0.25">
      <c r="A80" s="20">
        <v>55</v>
      </c>
      <c r="B80" s="4" t="s">
        <v>272</v>
      </c>
      <c r="C80" s="35">
        <v>3</v>
      </c>
      <c r="D80" s="9" t="s">
        <v>352</v>
      </c>
      <c r="E80" s="18" t="s">
        <v>366</v>
      </c>
    </row>
    <row r="81" spans="1:5" ht="30" customHeight="1" x14ac:dyDescent="0.25">
      <c r="A81" s="20">
        <v>56</v>
      </c>
      <c r="B81" s="6" t="s">
        <v>107</v>
      </c>
      <c r="C81" s="35">
        <v>3</v>
      </c>
      <c r="D81" s="9" t="s">
        <v>191</v>
      </c>
      <c r="E81" s="23"/>
    </row>
    <row r="82" spans="1:5" ht="30" customHeight="1" x14ac:dyDescent="0.25">
      <c r="A82" s="20">
        <v>57</v>
      </c>
      <c r="B82" s="6" t="s">
        <v>367</v>
      </c>
      <c r="C82" s="35">
        <v>1</v>
      </c>
      <c r="D82" s="9" t="s">
        <v>34</v>
      </c>
      <c r="E82" s="23" t="s">
        <v>368</v>
      </c>
    </row>
    <row r="83" spans="1:5" ht="30" customHeight="1" x14ac:dyDescent="0.25">
      <c r="A83" s="20">
        <v>58</v>
      </c>
      <c r="B83" s="6" t="s">
        <v>369</v>
      </c>
      <c r="C83" s="35">
        <v>0</v>
      </c>
      <c r="D83" s="9" t="s">
        <v>34</v>
      </c>
      <c r="E83" s="23"/>
    </row>
    <row r="84" spans="1:5" ht="30" customHeight="1" x14ac:dyDescent="0.25">
      <c r="A84" s="20">
        <v>59</v>
      </c>
      <c r="B84" s="6" t="s">
        <v>370</v>
      </c>
      <c r="C84" s="35">
        <v>0</v>
      </c>
      <c r="D84" s="9" t="s">
        <v>34</v>
      </c>
      <c r="E84" s="33"/>
    </row>
    <row r="85" spans="1:5" ht="30" customHeight="1" x14ac:dyDescent="0.25">
      <c r="A85" s="20">
        <v>60</v>
      </c>
      <c r="B85" s="6" t="s">
        <v>99</v>
      </c>
      <c r="C85" s="35"/>
      <c r="D85" s="9"/>
      <c r="E85" s="33"/>
    </row>
    <row r="86" spans="1:5" ht="30" customHeight="1" x14ac:dyDescent="0.25">
      <c r="A86" s="37" t="s">
        <v>247</v>
      </c>
      <c r="B86" s="6" t="s">
        <v>267</v>
      </c>
      <c r="C86" s="35">
        <v>0</v>
      </c>
      <c r="D86" s="9" t="s">
        <v>34</v>
      </c>
      <c r="E86" s="33"/>
    </row>
    <row r="87" spans="1:5" ht="30" customHeight="1" x14ac:dyDescent="0.25">
      <c r="A87" s="37" t="s">
        <v>142</v>
      </c>
      <c r="B87" s="6" t="s">
        <v>356</v>
      </c>
      <c r="C87" s="35">
        <v>0</v>
      </c>
      <c r="D87" s="9" t="s">
        <v>34</v>
      </c>
      <c r="E87" s="33"/>
    </row>
    <row r="88" spans="1:5" ht="30" customHeight="1" x14ac:dyDescent="0.25">
      <c r="A88" s="37" t="s">
        <v>143</v>
      </c>
      <c r="B88" s="6" t="s">
        <v>38</v>
      </c>
      <c r="C88" s="35">
        <v>0</v>
      </c>
      <c r="D88" s="9" t="s">
        <v>34</v>
      </c>
      <c r="E88" s="33"/>
    </row>
    <row r="89" spans="1:5" ht="30" customHeight="1" x14ac:dyDescent="0.25">
      <c r="A89" s="37" t="s">
        <v>144</v>
      </c>
      <c r="B89" s="6" t="s">
        <v>268</v>
      </c>
      <c r="C89" s="35">
        <v>0</v>
      </c>
      <c r="D89" s="9" t="s">
        <v>34</v>
      </c>
      <c r="E89" s="33"/>
    </row>
    <row r="90" spans="1:5" ht="30" customHeight="1" x14ac:dyDescent="0.25">
      <c r="A90" s="37" t="s">
        <v>145</v>
      </c>
      <c r="B90" s="6" t="s">
        <v>100</v>
      </c>
      <c r="C90" s="35">
        <v>0</v>
      </c>
      <c r="D90" s="9"/>
      <c r="E90" s="33"/>
    </row>
    <row r="91" spans="1:5" ht="30" customHeight="1" x14ac:dyDescent="0.25">
      <c r="A91" s="41">
        <v>61</v>
      </c>
      <c r="B91" s="6" t="s">
        <v>200</v>
      </c>
      <c r="C91" s="35" t="s">
        <v>202</v>
      </c>
      <c r="D91" s="9"/>
      <c r="E91" s="18"/>
    </row>
    <row r="92" spans="1:5" ht="30" customHeight="1" x14ac:dyDescent="0.25">
      <c r="A92" s="15">
        <v>62</v>
      </c>
      <c r="B92" s="6" t="s">
        <v>357</v>
      </c>
      <c r="C92" s="35" t="s">
        <v>94</v>
      </c>
      <c r="D92" s="9"/>
      <c r="E92" s="18"/>
    </row>
    <row r="93" spans="1:5" ht="30" customHeight="1" x14ac:dyDescent="0.25">
      <c r="A93" s="15">
        <v>63</v>
      </c>
      <c r="B93" s="6" t="s">
        <v>269</v>
      </c>
      <c r="C93" s="35" t="s">
        <v>97</v>
      </c>
      <c r="D93" s="15"/>
      <c r="E93" s="23"/>
    </row>
    <row r="94" spans="1:5" ht="49.2" thickBot="1" x14ac:dyDescent="0.3">
      <c r="A94" s="50">
        <v>64</v>
      </c>
      <c r="B94" s="51" t="s">
        <v>87</v>
      </c>
      <c r="C94" s="52" t="str">
        <f>C78+C79-C84&amp;"/"&amp;C86+C87+C90</f>
        <v>8/0</v>
      </c>
      <c r="D94" s="53" t="s">
        <v>34</v>
      </c>
      <c r="E94" s="54" t="s">
        <v>371</v>
      </c>
    </row>
    <row r="95" spans="1:5" ht="30" customHeight="1" x14ac:dyDescent="0.25">
      <c r="A95" s="91" t="s">
        <v>88</v>
      </c>
      <c r="B95" s="92"/>
      <c r="C95" s="92"/>
      <c r="D95" s="92"/>
      <c r="E95" s="93"/>
    </row>
    <row r="96" spans="1:5" ht="30" customHeight="1" x14ac:dyDescent="0.25">
      <c r="A96" s="26">
        <v>65</v>
      </c>
      <c r="B96" s="14" t="s">
        <v>57</v>
      </c>
      <c r="C96" s="35">
        <v>0</v>
      </c>
      <c r="D96" s="15" t="s">
        <v>372</v>
      </c>
      <c r="E96" s="27"/>
    </row>
    <row r="97" spans="1:5" ht="30" customHeight="1" x14ac:dyDescent="0.25">
      <c r="A97" s="26">
        <v>66</v>
      </c>
      <c r="B97" s="14" t="s">
        <v>111</v>
      </c>
      <c r="C97" s="35">
        <f>C82+C83</f>
        <v>1</v>
      </c>
      <c r="D97" s="15" t="s">
        <v>372</v>
      </c>
      <c r="E97" s="27" t="s">
        <v>368</v>
      </c>
    </row>
    <row r="98" spans="1:5" ht="30" customHeight="1" x14ac:dyDescent="0.25">
      <c r="A98" s="26">
        <v>67</v>
      </c>
      <c r="B98" s="14" t="s">
        <v>110</v>
      </c>
      <c r="C98" s="35">
        <f>C44*2+C45+C62*2+C63+C79*2+C80</f>
        <v>29</v>
      </c>
      <c r="D98" s="15" t="s">
        <v>278</v>
      </c>
      <c r="E98" s="27" t="s">
        <v>373</v>
      </c>
    </row>
    <row r="99" spans="1:5" ht="30" customHeight="1" x14ac:dyDescent="0.25">
      <c r="A99" s="26">
        <v>68</v>
      </c>
      <c r="B99" s="14" t="s">
        <v>374</v>
      </c>
      <c r="C99" s="35">
        <v>39</v>
      </c>
      <c r="D99" s="15" t="s">
        <v>63</v>
      </c>
      <c r="E99" s="27"/>
    </row>
    <row r="100" spans="1:5" ht="30" customHeight="1" x14ac:dyDescent="0.25">
      <c r="A100" s="26">
        <v>69</v>
      </c>
      <c r="B100" s="14" t="s">
        <v>87</v>
      </c>
      <c r="C100" s="36" t="str">
        <f>(LEFT(C59,FIND("/",C59)-1)+LEFT(C76,FIND("/",C76)-1)+LEFT(C94,FIND("/",C94)-1))&amp;"/"&amp;RIGHT(C59,FIND("/",C59)-1)+RIGHT(C76,FIND("/",C76)-1)+RIGHT(C94,FIND("/",C94)-1)</f>
        <v>22/11</v>
      </c>
      <c r="D100" s="15" t="s">
        <v>164</v>
      </c>
      <c r="E100" s="27"/>
    </row>
    <row r="101" spans="1:5" ht="30" customHeight="1" x14ac:dyDescent="0.25">
      <c r="A101" s="26">
        <v>70</v>
      </c>
      <c r="B101" s="14" t="s">
        <v>234</v>
      </c>
      <c r="C101" s="37" t="s">
        <v>375</v>
      </c>
      <c r="D101" s="15" t="s">
        <v>164</v>
      </c>
      <c r="E101" s="23" t="s">
        <v>376</v>
      </c>
    </row>
    <row r="102" spans="1:5" ht="30" customHeight="1" x14ac:dyDescent="0.25">
      <c r="A102" s="26">
        <v>71</v>
      </c>
      <c r="B102" s="14" t="s">
        <v>60</v>
      </c>
      <c r="C102" s="35">
        <f>C83</f>
        <v>0</v>
      </c>
      <c r="D102" s="15" t="s">
        <v>34</v>
      </c>
      <c r="E102" s="27"/>
    </row>
    <row r="103" spans="1:5" ht="30" customHeight="1" x14ac:dyDescent="0.25">
      <c r="A103" s="26">
        <v>72</v>
      </c>
      <c r="B103" s="14" t="s">
        <v>377</v>
      </c>
      <c r="C103" s="35" t="s">
        <v>378</v>
      </c>
      <c r="D103" s="15" t="s">
        <v>34</v>
      </c>
      <c r="E103" s="27" t="s">
        <v>379</v>
      </c>
    </row>
    <row r="104" spans="1:5" ht="30" customHeight="1" x14ac:dyDescent="0.25">
      <c r="A104" s="26">
        <v>73</v>
      </c>
      <c r="B104" s="14" t="s">
        <v>380</v>
      </c>
      <c r="C104" s="35" t="s">
        <v>378</v>
      </c>
      <c r="D104" s="15" t="s">
        <v>34</v>
      </c>
      <c r="E104" s="27" t="s">
        <v>379</v>
      </c>
    </row>
    <row r="105" spans="1:5" ht="30" customHeight="1" thickBot="1" x14ac:dyDescent="0.3">
      <c r="A105" s="28">
        <v>74</v>
      </c>
      <c r="B105" s="29" t="s">
        <v>381</v>
      </c>
      <c r="C105" s="55">
        <v>1</v>
      </c>
      <c r="D105" s="30" t="s">
        <v>34</v>
      </c>
      <c r="E105" s="34" t="s">
        <v>368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67" t="s">
        <v>382</v>
      </c>
      <c r="B1" s="68"/>
      <c r="C1" s="68"/>
      <c r="D1" s="68"/>
      <c r="E1" s="69"/>
    </row>
    <row r="2" spans="1:5" ht="30" customHeight="1" x14ac:dyDescent="0.25">
      <c r="A2" s="58" t="s">
        <v>4</v>
      </c>
      <c r="B2" s="56" t="s">
        <v>5</v>
      </c>
      <c r="C2" s="56" t="s">
        <v>6</v>
      </c>
      <c r="D2" s="56" t="s">
        <v>7</v>
      </c>
      <c r="E2" s="59" t="s">
        <v>8</v>
      </c>
    </row>
    <row r="3" spans="1:5" ht="30" customHeight="1" x14ac:dyDescent="0.25">
      <c r="A3" s="31">
        <v>1</v>
      </c>
      <c r="B3" s="6" t="s">
        <v>151</v>
      </c>
      <c r="C3" s="35">
        <v>3</v>
      </c>
      <c r="D3" s="8" t="s">
        <v>27</v>
      </c>
      <c r="E3" s="18" t="s">
        <v>28</v>
      </c>
    </row>
    <row r="4" spans="1:5" ht="30" customHeight="1" x14ac:dyDescent="0.25">
      <c r="A4" s="31">
        <v>2</v>
      </c>
      <c r="B4" s="6" t="s">
        <v>152</v>
      </c>
      <c r="C4" s="35">
        <v>5</v>
      </c>
      <c r="D4" s="9"/>
      <c r="E4" s="18" t="s">
        <v>153</v>
      </c>
    </row>
    <row r="5" spans="1:5" ht="30" customHeight="1" x14ac:dyDescent="0.25">
      <c r="A5" s="31">
        <v>3</v>
      </c>
      <c r="B5" s="6" t="s">
        <v>154</v>
      </c>
      <c r="C5" s="35">
        <v>5</v>
      </c>
      <c r="D5" s="9"/>
      <c r="E5" s="18" t="s">
        <v>67</v>
      </c>
    </row>
    <row r="6" spans="1:5" ht="30" customHeight="1" x14ac:dyDescent="0.25">
      <c r="A6" s="31">
        <v>4</v>
      </c>
      <c r="B6" s="6" t="s">
        <v>155</v>
      </c>
      <c r="C6" s="35">
        <v>8</v>
      </c>
      <c r="D6" s="8"/>
      <c r="E6" s="18" t="s">
        <v>92</v>
      </c>
    </row>
    <row r="7" spans="1:5" ht="30" customHeight="1" x14ac:dyDescent="0.25">
      <c r="A7" s="31">
        <v>5</v>
      </c>
      <c r="B7" s="6" t="s">
        <v>156</v>
      </c>
      <c r="C7" s="35">
        <v>13</v>
      </c>
      <c r="D7" s="8"/>
      <c r="E7" s="18"/>
    </row>
    <row r="8" spans="1:5" ht="30" customHeight="1" x14ac:dyDescent="0.25">
      <c r="A8" s="31">
        <v>6</v>
      </c>
      <c r="B8" s="6" t="s">
        <v>399</v>
      </c>
      <c r="C8" s="35">
        <f>SUM(C4:C7)</f>
        <v>31</v>
      </c>
      <c r="D8" s="8"/>
      <c r="E8" s="18"/>
    </row>
    <row r="9" spans="1:5" ht="30" customHeight="1" x14ac:dyDescent="0.25">
      <c r="A9" s="73" t="s">
        <v>3</v>
      </c>
      <c r="B9" s="74"/>
      <c r="C9" s="74"/>
      <c r="D9" s="74"/>
      <c r="E9" s="75"/>
    </row>
    <row r="10" spans="1:5" ht="30" customHeight="1" x14ac:dyDescent="0.25">
      <c r="A10" s="31">
        <v>7</v>
      </c>
      <c r="B10" s="6" t="s">
        <v>9</v>
      </c>
      <c r="C10" s="35"/>
      <c r="D10" s="9"/>
      <c r="E10" s="18" t="s">
        <v>157</v>
      </c>
    </row>
    <row r="11" spans="1:5" ht="30" customHeight="1" x14ac:dyDescent="0.25">
      <c r="A11" s="20">
        <v>8</v>
      </c>
      <c r="B11" s="6" t="s">
        <v>158</v>
      </c>
      <c r="C11" s="35"/>
      <c r="D11" s="9"/>
      <c r="E11" s="18" t="s">
        <v>159</v>
      </c>
    </row>
    <row r="12" spans="1:5" ht="30" customHeight="1" x14ac:dyDescent="0.25">
      <c r="A12" s="70" t="s">
        <v>29</v>
      </c>
      <c r="B12" s="71"/>
      <c r="C12" s="71"/>
      <c r="D12" s="71"/>
      <c r="E12" s="72"/>
    </row>
    <row r="13" spans="1:5" ht="30" customHeight="1" x14ac:dyDescent="0.25">
      <c r="A13" s="20">
        <v>9</v>
      </c>
      <c r="B13" s="6" t="s">
        <v>10</v>
      </c>
      <c r="C13" s="35">
        <v>300</v>
      </c>
      <c r="D13" s="8" t="s">
        <v>1</v>
      </c>
      <c r="E13" s="23"/>
    </row>
    <row r="14" spans="1:5" ht="30" customHeight="1" x14ac:dyDescent="0.25">
      <c r="A14" s="20">
        <v>10</v>
      </c>
      <c r="B14" s="4" t="s">
        <v>30</v>
      </c>
      <c r="C14" s="35" t="s">
        <v>160</v>
      </c>
      <c r="D14" s="9" t="s">
        <v>162</v>
      </c>
      <c r="E14" s="23"/>
    </row>
    <row r="15" spans="1:5" ht="30" customHeight="1" x14ac:dyDescent="0.25">
      <c r="A15" s="20">
        <v>11</v>
      </c>
      <c r="B15" s="6" t="s">
        <v>11</v>
      </c>
      <c r="C15" s="35" t="s">
        <v>163</v>
      </c>
      <c r="D15" s="9" t="s">
        <v>164</v>
      </c>
      <c r="E15" s="23"/>
    </row>
    <row r="16" spans="1:5" ht="30" customHeight="1" x14ac:dyDescent="0.25">
      <c r="A16" s="20">
        <v>12</v>
      </c>
      <c r="B16" s="6" t="s">
        <v>12</v>
      </c>
      <c r="C16" s="35">
        <v>106</v>
      </c>
      <c r="D16" s="9"/>
      <c r="E16" s="23"/>
    </row>
    <row r="17" spans="1:5" ht="30" customHeight="1" x14ac:dyDescent="0.25">
      <c r="A17" s="20">
        <v>13</v>
      </c>
      <c r="B17" s="4" t="s">
        <v>31</v>
      </c>
      <c r="C17" s="35" t="s">
        <v>2</v>
      </c>
      <c r="D17" s="9"/>
      <c r="E17" s="23"/>
    </row>
    <row r="18" spans="1:5" ht="30" customHeight="1" x14ac:dyDescent="0.25">
      <c r="A18" s="73" t="s">
        <v>13</v>
      </c>
      <c r="B18" s="74"/>
      <c r="C18" s="74"/>
      <c r="D18" s="74"/>
      <c r="E18" s="75"/>
    </row>
    <row r="19" spans="1:5" ht="30" customHeight="1" x14ac:dyDescent="0.25">
      <c r="A19" s="20">
        <v>14</v>
      </c>
      <c r="B19" s="6" t="s">
        <v>90</v>
      </c>
      <c r="C19" s="7">
        <v>0</v>
      </c>
      <c r="D19" s="8" t="s">
        <v>14</v>
      </c>
      <c r="E19" s="18" t="s">
        <v>15</v>
      </c>
    </row>
    <row r="20" spans="1:5" ht="30" customHeight="1" x14ac:dyDescent="0.25">
      <c r="A20" s="20">
        <v>15</v>
      </c>
      <c r="B20" s="6" t="s">
        <v>165</v>
      </c>
      <c r="C20" s="7">
        <v>0</v>
      </c>
      <c r="D20" s="8" t="s">
        <v>14</v>
      </c>
      <c r="E20" s="18" t="s">
        <v>166</v>
      </c>
    </row>
    <row r="21" spans="1:5" ht="30" customHeight="1" x14ac:dyDescent="0.25">
      <c r="A21" s="20">
        <v>16</v>
      </c>
      <c r="B21" s="6" t="s">
        <v>168</v>
      </c>
      <c r="C21" s="7">
        <v>0</v>
      </c>
      <c r="D21" s="8" t="s">
        <v>14</v>
      </c>
      <c r="E21" s="23" t="s">
        <v>32</v>
      </c>
    </row>
    <row r="22" spans="1:5" ht="48.6" x14ac:dyDescent="0.25">
      <c r="A22" s="20">
        <v>17</v>
      </c>
      <c r="B22" s="4" t="s">
        <v>169</v>
      </c>
      <c r="C22" s="7">
        <v>350</v>
      </c>
      <c r="D22" s="8" t="s">
        <v>170</v>
      </c>
      <c r="E22" s="23" t="s">
        <v>383</v>
      </c>
    </row>
    <row r="23" spans="1:5" ht="30" customHeight="1" x14ac:dyDescent="0.25">
      <c r="A23" s="73" t="s">
        <v>172</v>
      </c>
      <c r="B23" s="74"/>
      <c r="C23" s="74"/>
      <c r="D23" s="74"/>
      <c r="E23" s="75"/>
    </row>
    <row r="24" spans="1:5" ht="30" customHeight="1" x14ac:dyDescent="0.25">
      <c r="A24" s="20">
        <v>18</v>
      </c>
      <c r="B24" s="6" t="s">
        <v>18</v>
      </c>
      <c r="C24" s="35">
        <v>2</v>
      </c>
      <c r="D24" s="8" t="s">
        <v>19</v>
      </c>
      <c r="E24" s="18" t="s">
        <v>173</v>
      </c>
    </row>
    <row r="25" spans="1:5" ht="30" customHeight="1" x14ac:dyDescent="0.25">
      <c r="A25" s="48" t="s">
        <v>427</v>
      </c>
      <c r="B25" s="32" t="s">
        <v>428</v>
      </c>
      <c r="C25" s="49" t="s">
        <v>465</v>
      </c>
      <c r="D25" s="57"/>
      <c r="E25" s="60"/>
    </row>
    <row r="26" spans="1:5" ht="30" customHeight="1" x14ac:dyDescent="0.25">
      <c r="A26" s="48" t="s">
        <v>429</v>
      </c>
      <c r="B26" s="32" t="s">
        <v>430</v>
      </c>
      <c r="C26" s="49" t="s">
        <v>462</v>
      </c>
      <c r="D26" s="57"/>
      <c r="E26" s="60" t="s">
        <v>473</v>
      </c>
    </row>
    <row r="27" spans="1:5" ht="30" customHeight="1" x14ac:dyDescent="0.25">
      <c r="A27" s="48" t="s">
        <v>431</v>
      </c>
      <c r="B27" s="32" t="s">
        <v>432</v>
      </c>
      <c r="C27" s="49" t="s">
        <v>463</v>
      </c>
      <c r="D27" s="57"/>
      <c r="E27" s="60"/>
    </row>
    <row r="28" spans="1:5" ht="30" customHeight="1" x14ac:dyDescent="0.25">
      <c r="A28" s="48" t="s">
        <v>433</v>
      </c>
      <c r="B28" s="32" t="s">
        <v>434</v>
      </c>
      <c r="C28" s="49" t="s">
        <v>464</v>
      </c>
      <c r="D28" s="57"/>
      <c r="E28" s="60"/>
    </row>
    <row r="29" spans="1:5" ht="30" customHeight="1" x14ac:dyDescent="0.25">
      <c r="A29" s="20">
        <v>19</v>
      </c>
      <c r="B29" s="6" t="s">
        <v>16</v>
      </c>
      <c r="C29" s="35">
        <v>0</v>
      </c>
      <c r="D29" s="8" t="s">
        <v>14</v>
      </c>
      <c r="E29" s="23"/>
    </row>
    <row r="30" spans="1:5" ht="30" customHeight="1" x14ac:dyDescent="0.25">
      <c r="A30" s="20">
        <v>20</v>
      </c>
      <c r="B30" s="6" t="s">
        <v>17</v>
      </c>
      <c r="C30" s="35">
        <v>3</v>
      </c>
      <c r="D30" s="8" t="s">
        <v>14</v>
      </c>
      <c r="E30" s="23"/>
    </row>
    <row r="31" spans="1:5" ht="30" customHeight="1" x14ac:dyDescent="0.25">
      <c r="A31" s="20">
        <v>21</v>
      </c>
      <c r="B31" s="6" t="s">
        <v>174</v>
      </c>
      <c r="C31" s="35" t="s">
        <v>2</v>
      </c>
      <c r="D31" s="9"/>
      <c r="E31" s="23"/>
    </row>
    <row r="32" spans="1:5" ht="30" customHeight="1" x14ac:dyDescent="0.25">
      <c r="A32" s="73" t="s">
        <v>175</v>
      </c>
      <c r="B32" s="74"/>
      <c r="C32" s="74"/>
      <c r="D32" s="74"/>
      <c r="E32" s="75"/>
    </row>
    <row r="33" spans="1:5" ht="30" customHeight="1" x14ac:dyDescent="0.25">
      <c r="A33" s="20">
        <v>22</v>
      </c>
      <c r="B33" s="6" t="s">
        <v>176</v>
      </c>
      <c r="C33" s="35" t="s">
        <v>2</v>
      </c>
      <c r="D33" s="9"/>
      <c r="E33" s="23"/>
    </row>
    <row r="34" spans="1:5" ht="30" customHeight="1" x14ac:dyDescent="0.25">
      <c r="A34" s="20">
        <v>23</v>
      </c>
      <c r="B34" s="6" t="s">
        <v>177</v>
      </c>
      <c r="C34" s="35">
        <v>10</v>
      </c>
      <c r="D34" s="9" t="s">
        <v>164</v>
      </c>
      <c r="E34" s="18" t="s">
        <v>178</v>
      </c>
    </row>
    <row r="35" spans="1:5" ht="30" customHeight="1" x14ac:dyDescent="0.25">
      <c r="A35" s="20">
        <v>24</v>
      </c>
      <c r="B35" s="4" t="s">
        <v>33</v>
      </c>
      <c r="C35" s="35">
        <f>C34</f>
        <v>10</v>
      </c>
      <c r="D35" s="9" t="s">
        <v>164</v>
      </c>
      <c r="E35" s="18" t="s">
        <v>53</v>
      </c>
    </row>
    <row r="36" spans="1:5" ht="30" customHeight="1" x14ac:dyDescent="0.25">
      <c r="A36" s="20">
        <v>25</v>
      </c>
      <c r="B36" s="4" t="s">
        <v>179</v>
      </c>
      <c r="C36" s="7" t="s">
        <v>180</v>
      </c>
      <c r="D36" s="9"/>
      <c r="E36" s="18"/>
    </row>
    <row r="37" spans="1:5" ht="30" customHeight="1" x14ac:dyDescent="0.25">
      <c r="A37" s="20">
        <v>26</v>
      </c>
      <c r="B37" s="4" t="s">
        <v>181</v>
      </c>
      <c r="C37" s="7" t="s">
        <v>180</v>
      </c>
      <c r="D37" s="9"/>
      <c r="E37" s="18"/>
    </row>
    <row r="38" spans="1:5" ht="30" customHeight="1" x14ac:dyDescent="0.25">
      <c r="A38" s="73" t="s">
        <v>20</v>
      </c>
      <c r="B38" s="74"/>
      <c r="C38" s="74"/>
      <c r="D38" s="74"/>
      <c r="E38" s="75"/>
    </row>
    <row r="39" spans="1:5" ht="30" customHeight="1" x14ac:dyDescent="0.25">
      <c r="A39" s="20">
        <v>27</v>
      </c>
      <c r="B39" s="6" t="s">
        <v>21</v>
      </c>
      <c r="C39" s="35" t="s">
        <v>2</v>
      </c>
      <c r="D39" s="9"/>
      <c r="E39" s="18" t="s">
        <v>22</v>
      </c>
    </row>
    <row r="40" spans="1:5" ht="30" customHeight="1" x14ac:dyDescent="0.25">
      <c r="A40" s="20">
        <v>28</v>
      </c>
      <c r="B40" s="6" t="s">
        <v>23</v>
      </c>
      <c r="C40" s="35" t="s">
        <v>2</v>
      </c>
      <c r="D40" s="9"/>
      <c r="E40" s="18" t="s">
        <v>182</v>
      </c>
    </row>
    <row r="41" spans="1:5" ht="30" customHeight="1" x14ac:dyDescent="0.25">
      <c r="A41" s="20">
        <v>29</v>
      </c>
      <c r="B41" s="6" t="s">
        <v>24</v>
      </c>
      <c r="C41" s="35" t="s">
        <v>2</v>
      </c>
      <c r="D41" s="9"/>
      <c r="E41" s="18"/>
    </row>
    <row r="42" spans="1:5" ht="30" customHeight="1" x14ac:dyDescent="0.25">
      <c r="A42" s="73" t="s">
        <v>183</v>
      </c>
      <c r="B42" s="71"/>
      <c r="C42" s="71"/>
      <c r="D42" s="71"/>
      <c r="E42" s="72"/>
    </row>
    <row r="43" spans="1:5" ht="30" customHeight="1" x14ac:dyDescent="0.25">
      <c r="A43" s="20">
        <v>30</v>
      </c>
      <c r="B43" s="6" t="s">
        <v>184</v>
      </c>
      <c r="C43" s="35">
        <v>5</v>
      </c>
      <c r="D43" s="9" t="s">
        <v>185</v>
      </c>
      <c r="E43" s="18" t="s">
        <v>186</v>
      </c>
    </row>
    <row r="44" spans="1:5" ht="30" customHeight="1" x14ac:dyDescent="0.25">
      <c r="A44" s="20">
        <v>31</v>
      </c>
      <c r="B44" s="6" t="s">
        <v>187</v>
      </c>
      <c r="C44" s="35">
        <v>0</v>
      </c>
      <c r="D44" s="9" t="s">
        <v>185</v>
      </c>
      <c r="E44" s="18" t="s">
        <v>188</v>
      </c>
    </row>
    <row r="45" spans="1:5" ht="30" customHeight="1" x14ac:dyDescent="0.25">
      <c r="A45" s="20">
        <v>32</v>
      </c>
      <c r="B45" s="6" t="s">
        <v>189</v>
      </c>
      <c r="C45" s="35">
        <v>0</v>
      </c>
      <c r="D45" s="9" t="s">
        <v>185</v>
      </c>
      <c r="E45" s="18"/>
    </row>
    <row r="46" spans="1:5" ht="30" customHeight="1" x14ac:dyDescent="0.25">
      <c r="A46" s="20">
        <v>33</v>
      </c>
      <c r="B46" s="4" t="s">
        <v>190</v>
      </c>
      <c r="C46" s="35">
        <v>3</v>
      </c>
      <c r="D46" s="9" t="s">
        <v>192</v>
      </c>
      <c r="E46" s="23"/>
    </row>
    <row r="47" spans="1:5" ht="30" customHeight="1" x14ac:dyDescent="0.25">
      <c r="A47" s="20">
        <v>34</v>
      </c>
      <c r="B47" s="6" t="s">
        <v>146</v>
      </c>
      <c r="C47" s="35">
        <f>C46+C45</f>
        <v>3</v>
      </c>
      <c r="D47" s="9" t="s">
        <v>149</v>
      </c>
      <c r="E47" s="23"/>
    </row>
    <row r="48" spans="1:5" ht="30" customHeight="1" x14ac:dyDescent="0.25">
      <c r="A48" s="20">
        <v>35</v>
      </c>
      <c r="B48" s="4" t="s">
        <v>147</v>
      </c>
      <c r="C48" s="35">
        <v>4</v>
      </c>
      <c r="D48" s="9"/>
      <c r="E48" s="23"/>
    </row>
    <row r="49" spans="1:5" ht="30" customHeight="1" x14ac:dyDescent="0.25">
      <c r="A49" s="20">
        <v>36</v>
      </c>
      <c r="B49" s="39" t="s">
        <v>148</v>
      </c>
      <c r="C49" s="35">
        <v>1</v>
      </c>
      <c r="D49" s="9" t="s">
        <v>192</v>
      </c>
      <c r="E49" s="38" t="s">
        <v>384</v>
      </c>
    </row>
    <row r="50" spans="1:5" ht="30" customHeight="1" x14ac:dyDescent="0.25">
      <c r="A50" s="20">
        <v>37</v>
      </c>
      <c r="B50" s="6" t="s">
        <v>194</v>
      </c>
      <c r="C50" s="35"/>
      <c r="D50" s="9"/>
      <c r="E50" s="23"/>
    </row>
    <row r="51" spans="1:5" ht="30" customHeight="1" x14ac:dyDescent="0.25">
      <c r="A51" s="25" t="s">
        <v>245</v>
      </c>
      <c r="B51" s="6" t="s">
        <v>35</v>
      </c>
      <c r="C51" s="35">
        <v>0</v>
      </c>
      <c r="D51" s="9" t="s">
        <v>164</v>
      </c>
      <c r="E51" s="23"/>
    </row>
    <row r="52" spans="1:5" ht="30" customHeight="1" x14ac:dyDescent="0.25">
      <c r="A52" s="25" t="s">
        <v>130</v>
      </c>
      <c r="B52" s="6" t="s">
        <v>36</v>
      </c>
      <c r="C52" s="35">
        <v>5</v>
      </c>
      <c r="D52" s="9" t="s">
        <v>164</v>
      </c>
      <c r="E52" s="23"/>
    </row>
    <row r="53" spans="1:5" ht="30" customHeight="1" x14ac:dyDescent="0.25">
      <c r="A53" s="25" t="s">
        <v>131</v>
      </c>
      <c r="B53" s="6" t="s">
        <v>195</v>
      </c>
      <c r="C53" s="35">
        <v>0</v>
      </c>
      <c r="D53" s="9" t="s">
        <v>164</v>
      </c>
      <c r="E53" s="23"/>
    </row>
    <row r="54" spans="1:5" ht="30" customHeight="1" x14ac:dyDescent="0.25">
      <c r="A54" s="25" t="s">
        <v>132</v>
      </c>
      <c r="B54" s="6" t="s">
        <v>196</v>
      </c>
      <c r="C54" s="35">
        <v>0</v>
      </c>
      <c r="D54" s="9" t="s">
        <v>164</v>
      </c>
      <c r="E54" s="23"/>
    </row>
    <row r="55" spans="1:5" ht="30" customHeight="1" x14ac:dyDescent="0.25">
      <c r="A55" s="25" t="s">
        <v>133</v>
      </c>
      <c r="B55" s="6" t="s">
        <v>197</v>
      </c>
      <c r="C55" s="35">
        <v>0</v>
      </c>
      <c r="D55" s="9" t="s">
        <v>164</v>
      </c>
      <c r="E55" s="23" t="s">
        <v>199</v>
      </c>
    </row>
    <row r="56" spans="1:5" ht="30" customHeight="1" x14ac:dyDescent="0.25">
      <c r="A56" s="20">
        <v>38</v>
      </c>
      <c r="B56" s="6" t="s">
        <v>201</v>
      </c>
      <c r="C56" s="35" t="s">
        <v>96</v>
      </c>
      <c r="D56" s="9"/>
      <c r="E56" s="23"/>
    </row>
    <row r="57" spans="1:5" ht="30" customHeight="1" x14ac:dyDescent="0.25">
      <c r="A57" s="20">
        <v>39</v>
      </c>
      <c r="B57" s="6" t="s">
        <v>203</v>
      </c>
      <c r="C57" s="35" t="s">
        <v>180</v>
      </c>
      <c r="D57" s="9"/>
      <c r="E57" s="23"/>
    </row>
    <row r="58" spans="1:5" ht="30" customHeight="1" x14ac:dyDescent="0.25">
      <c r="A58" s="20">
        <v>40</v>
      </c>
      <c r="B58" s="6" t="s">
        <v>204</v>
      </c>
      <c r="C58" s="35" t="s">
        <v>205</v>
      </c>
      <c r="D58" s="9"/>
      <c r="E58" s="23"/>
    </row>
    <row r="59" spans="1:5" ht="32.4" x14ac:dyDescent="0.25">
      <c r="A59" s="20">
        <v>41</v>
      </c>
      <c r="B59" s="14" t="s">
        <v>206</v>
      </c>
      <c r="C59" s="37" t="s">
        <v>461</v>
      </c>
      <c r="D59" s="15" t="s">
        <v>164</v>
      </c>
      <c r="E59" s="23" t="s">
        <v>385</v>
      </c>
    </row>
    <row r="60" spans="1:5" ht="30" customHeight="1" x14ac:dyDescent="0.25">
      <c r="A60" s="73" t="s">
        <v>208</v>
      </c>
      <c r="B60" s="71"/>
      <c r="C60" s="71"/>
      <c r="D60" s="71"/>
      <c r="E60" s="72"/>
    </row>
    <row r="61" spans="1:5" ht="30" customHeight="1" x14ac:dyDescent="0.25">
      <c r="A61" s="20">
        <v>42</v>
      </c>
      <c r="B61" s="4" t="s">
        <v>209</v>
      </c>
      <c r="C61" s="35">
        <v>1</v>
      </c>
      <c r="D61" s="9" t="s">
        <v>185</v>
      </c>
      <c r="E61" s="23"/>
    </row>
    <row r="62" spans="1:5" ht="30" customHeight="1" x14ac:dyDescent="0.25">
      <c r="A62" s="20">
        <v>43</v>
      </c>
      <c r="B62" s="4" t="s">
        <v>210</v>
      </c>
      <c r="C62" s="35">
        <v>4</v>
      </c>
      <c r="D62" s="9" t="s">
        <v>185</v>
      </c>
      <c r="E62" s="18" t="s">
        <v>386</v>
      </c>
    </row>
    <row r="63" spans="1:5" ht="30" customHeight="1" x14ac:dyDescent="0.25">
      <c r="A63" s="20">
        <v>44</v>
      </c>
      <c r="B63" s="4" t="s">
        <v>212</v>
      </c>
      <c r="C63" s="35">
        <v>0</v>
      </c>
      <c r="D63" s="9" t="s">
        <v>185</v>
      </c>
      <c r="E63" s="18"/>
    </row>
    <row r="64" spans="1:5" ht="30" customHeight="1" x14ac:dyDescent="0.25">
      <c r="A64" s="20">
        <v>45</v>
      </c>
      <c r="B64" s="32" t="s">
        <v>106</v>
      </c>
      <c r="C64" s="35">
        <v>1</v>
      </c>
      <c r="D64" s="9" t="s">
        <v>192</v>
      </c>
      <c r="E64" s="23"/>
    </row>
    <row r="65" spans="1:5" ht="30" customHeight="1" x14ac:dyDescent="0.25">
      <c r="A65" s="20">
        <v>46</v>
      </c>
      <c r="B65" s="6" t="s">
        <v>214</v>
      </c>
      <c r="C65" s="35">
        <v>2</v>
      </c>
      <c r="D65" s="9" t="s">
        <v>164</v>
      </c>
      <c r="E65" s="40" t="s">
        <v>387</v>
      </c>
    </row>
    <row r="66" spans="1:5" ht="30" customHeight="1" x14ac:dyDescent="0.25">
      <c r="A66" s="20">
        <v>47</v>
      </c>
      <c r="B66" s="6" t="s">
        <v>98</v>
      </c>
      <c r="C66" s="35">
        <v>0</v>
      </c>
      <c r="D66" s="9" t="s">
        <v>192</v>
      </c>
      <c r="E66" s="18"/>
    </row>
    <row r="67" spans="1:5" ht="30" customHeight="1" x14ac:dyDescent="0.25">
      <c r="A67" s="20">
        <v>48</v>
      </c>
      <c r="B67" s="6" t="s">
        <v>194</v>
      </c>
      <c r="C67" s="35"/>
      <c r="D67" s="9"/>
      <c r="E67" s="18"/>
    </row>
    <row r="68" spans="1:5" ht="30" customHeight="1" x14ac:dyDescent="0.25">
      <c r="A68" s="25" t="s">
        <v>246</v>
      </c>
      <c r="B68" s="6" t="s">
        <v>35</v>
      </c>
      <c r="C68" s="35">
        <v>0</v>
      </c>
      <c r="D68" s="9" t="s">
        <v>164</v>
      </c>
      <c r="E68" s="23"/>
    </row>
    <row r="69" spans="1:5" ht="30" customHeight="1" x14ac:dyDescent="0.25">
      <c r="A69" s="25" t="s">
        <v>136</v>
      </c>
      <c r="B69" s="6" t="s">
        <v>36</v>
      </c>
      <c r="C69" s="35">
        <v>1</v>
      </c>
      <c r="D69" s="9" t="s">
        <v>164</v>
      </c>
      <c r="E69" s="18"/>
    </row>
    <row r="70" spans="1:5" ht="30" customHeight="1" x14ac:dyDescent="0.25">
      <c r="A70" s="25" t="s">
        <v>137</v>
      </c>
      <c r="B70" s="6" t="s">
        <v>195</v>
      </c>
      <c r="C70" s="35">
        <v>0</v>
      </c>
      <c r="D70" s="9" t="s">
        <v>164</v>
      </c>
      <c r="E70" s="23"/>
    </row>
    <row r="71" spans="1:5" ht="30" customHeight="1" x14ac:dyDescent="0.25">
      <c r="A71" s="25" t="s">
        <v>138</v>
      </c>
      <c r="B71" s="6" t="s">
        <v>196</v>
      </c>
      <c r="C71" s="35">
        <v>1</v>
      </c>
      <c r="D71" s="9" t="s">
        <v>164</v>
      </c>
      <c r="E71" s="18"/>
    </row>
    <row r="72" spans="1:5" ht="30" customHeight="1" x14ac:dyDescent="0.25">
      <c r="A72" s="25" t="s">
        <v>139</v>
      </c>
      <c r="B72" s="6" t="s">
        <v>197</v>
      </c>
      <c r="C72" s="35">
        <v>0</v>
      </c>
      <c r="D72" s="9"/>
      <c r="E72" s="18"/>
    </row>
    <row r="73" spans="1:5" ht="30" customHeight="1" x14ac:dyDescent="0.25">
      <c r="A73" s="20">
        <v>49</v>
      </c>
      <c r="B73" s="6" t="s">
        <v>201</v>
      </c>
      <c r="C73" s="35" t="s">
        <v>96</v>
      </c>
      <c r="D73" s="9"/>
      <c r="E73" s="18"/>
    </row>
    <row r="74" spans="1:5" ht="30" customHeight="1" x14ac:dyDescent="0.25">
      <c r="A74" s="20">
        <v>50</v>
      </c>
      <c r="B74" s="6" t="s">
        <v>203</v>
      </c>
      <c r="C74" s="35" t="s">
        <v>180</v>
      </c>
      <c r="D74" s="9"/>
      <c r="E74" s="18"/>
    </row>
    <row r="75" spans="1:5" ht="30" customHeight="1" x14ac:dyDescent="0.25">
      <c r="A75" s="20">
        <v>51</v>
      </c>
      <c r="B75" s="6" t="s">
        <v>204</v>
      </c>
      <c r="C75" s="35" t="s">
        <v>205</v>
      </c>
      <c r="D75" s="9"/>
      <c r="E75" s="23"/>
    </row>
    <row r="76" spans="1:5" ht="64.8" x14ac:dyDescent="0.25">
      <c r="A76" s="20">
        <v>52</v>
      </c>
      <c r="B76" s="14" t="s">
        <v>206</v>
      </c>
      <c r="C76" s="36" t="str">
        <f>C61+C62-C65&amp;"/"&amp;C68+C69+C72</f>
        <v>3/1</v>
      </c>
      <c r="D76" s="15" t="s">
        <v>164</v>
      </c>
      <c r="E76" s="23" t="s">
        <v>388</v>
      </c>
    </row>
    <row r="77" spans="1:5" ht="30" customHeight="1" x14ac:dyDescent="0.25">
      <c r="A77" s="61" t="s">
        <v>217</v>
      </c>
      <c r="B77" s="62"/>
      <c r="C77" s="62"/>
      <c r="D77" s="62"/>
      <c r="E77" s="63"/>
    </row>
    <row r="78" spans="1:5" ht="30" customHeight="1" x14ac:dyDescent="0.25">
      <c r="A78" s="20">
        <v>53</v>
      </c>
      <c r="B78" s="4" t="s">
        <v>218</v>
      </c>
      <c r="C78" s="35">
        <v>6</v>
      </c>
      <c r="D78" s="9" t="s">
        <v>185</v>
      </c>
      <c r="E78" s="23"/>
    </row>
    <row r="79" spans="1:5" ht="30" customHeight="1" x14ac:dyDescent="0.25">
      <c r="A79" s="20">
        <v>54</v>
      </c>
      <c r="B79" s="4" t="s">
        <v>210</v>
      </c>
      <c r="C79" s="35">
        <v>2</v>
      </c>
      <c r="D79" s="9" t="s">
        <v>185</v>
      </c>
      <c r="E79" s="23" t="s">
        <v>389</v>
      </c>
    </row>
    <row r="80" spans="1:5" ht="30" customHeight="1" x14ac:dyDescent="0.25">
      <c r="A80" s="20">
        <v>55</v>
      </c>
      <c r="B80" s="4" t="s">
        <v>212</v>
      </c>
      <c r="C80" s="35">
        <v>0</v>
      </c>
      <c r="D80" s="9" t="s">
        <v>185</v>
      </c>
      <c r="E80" s="18"/>
    </row>
    <row r="81" spans="1:5" ht="30" customHeight="1" x14ac:dyDescent="0.25">
      <c r="A81" s="20">
        <v>56</v>
      </c>
      <c r="B81" s="6" t="s">
        <v>220</v>
      </c>
      <c r="C81" s="35">
        <v>3</v>
      </c>
      <c r="D81" s="9" t="s">
        <v>192</v>
      </c>
      <c r="E81" s="23"/>
    </row>
    <row r="82" spans="1:5" ht="30" customHeight="1" x14ac:dyDescent="0.25">
      <c r="A82" s="20">
        <v>57</v>
      </c>
      <c r="B82" s="6" t="s">
        <v>221</v>
      </c>
      <c r="C82" s="35">
        <v>3</v>
      </c>
      <c r="D82" s="9" t="s">
        <v>164</v>
      </c>
      <c r="E82" s="23" t="s">
        <v>390</v>
      </c>
    </row>
    <row r="83" spans="1:5" ht="30" customHeight="1" x14ac:dyDescent="0.25">
      <c r="A83" s="20">
        <v>58</v>
      </c>
      <c r="B83" s="6" t="s">
        <v>223</v>
      </c>
      <c r="C83" s="35">
        <v>2</v>
      </c>
      <c r="D83" s="9" t="s">
        <v>164</v>
      </c>
      <c r="E83" s="23" t="s">
        <v>391</v>
      </c>
    </row>
    <row r="84" spans="1:5" ht="30" customHeight="1" x14ac:dyDescent="0.25">
      <c r="A84" s="20">
        <v>59</v>
      </c>
      <c r="B84" s="6" t="s">
        <v>224</v>
      </c>
      <c r="C84" s="35">
        <v>3</v>
      </c>
      <c r="D84" s="9" t="s">
        <v>164</v>
      </c>
      <c r="E84" s="33"/>
    </row>
    <row r="85" spans="1:5" ht="30" customHeight="1" x14ac:dyDescent="0.25">
      <c r="A85" s="20">
        <v>60</v>
      </c>
      <c r="B85" s="6" t="s">
        <v>194</v>
      </c>
      <c r="C85" s="35"/>
      <c r="D85" s="9"/>
      <c r="E85" s="33"/>
    </row>
    <row r="86" spans="1:5" ht="30" customHeight="1" x14ac:dyDescent="0.25">
      <c r="A86" s="25" t="s">
        <v>247</v>
      </c>
      <c r="B86" s="6" t="s">
        <v>35</v>
      </c>
      <c r="C86" s="35">
        <v>0</v>
      </c>
      <c r="D86" s="9" t="s">
        <v>164</v>
      </c>
      <c r="E86" s="33"/>
    </row>
    <row r="87" spans="1:5" ht="30" customHeight="1" x14ac:dyDescent="0.25">
      <c r="A87" s="25" t="s">
        <v>142</v>
      </c>
      <c r="B87" s="6" t="s">
        <v>36</v>
      </c>
      <c r="C87" s="35">
        <v>2</v>
      </c>
      <c r="D87" s="9" t="s">
        <v>164</v>
      </c>
      <c r="E87" s="33"/>
    </row>
    <row r="88" spans="1:5" ht="30" customHeight="1" x14ac:dyDescent="0.25">
      <c r="A88" s="25" t="s">
        <v>143</v>
      </c>
      <c r="B88" s="6" t="s">
        <v>195</v>
      </c>
      <c r="C88" s="35">
        <v>0</v>
      </c>
      <c r="D88" s="9" t="s">
        <v>164</v>
      </c>
      <c r="E88" s="33"/>
    </row>
    <row r="89" spans="1:5" ht="30" customHeight="1" x14ac:dyDescent="0.25">
      <c r="A89" s="25" t="s">
        <v>144</v>
      </c>
      <c r="B89" s="6" t="s">
        <v>196</v>
      </c>
      <c r="C89" s="35">
        <v>1</v>
      </c>
      <c r="D89" s="9" t="s">
        <v>164</v>
      </c>
      <c r="E89" s="33"/>
    </row>
    <row r="90" spans="1:5" ht="30" customHeight="1" x14ac:dyDescent="0.25">
      <c r="A90" s="25" t="s">
        <v>145</v>
      </c>
      <c r="B90" s="6" t="s">
        <v>197</v>
      </c>
      <c r="C90" s="35">
        <v>0</v>
      </c>
      <c r="D90" s="9"/>
      <c r="E90" s="33"/>
    </row>
    <row r="91" spans="1:5" ht="30" customHeight="1" x14ac:dyDescent="0.25">
      <c r="A91" s="20">
        <v>61</v>
      </c>
      <c r="B91" s="6" t="s">
        <v>201</v>
      </c>
      <c r="C91" s="35" t="s">
        <v>96</v>
      </c>
      <c r="D91" s="9"/>
      <c r="E91" s="18"/>
    </row>
    <row r="92" spans="1:5" ht="30" customHeight="1" x14ac:dyDescent="0.25">
      <c r="A92" s="26">
        <v>62</v>
      </c>
      <c r="B92" s="6" t="s">
        <v>203</v>
      </c>
      <c r="C92" s="35" t="s">
        <v>180</v>
      </c>
      <c r="D92" s="9"/>
      <c r="E92" s="18"/>
    </row>
    <row r="93" spans="1:5" ht="30" customHeight="1" x14ac:dyDescent="0.25">
      <c r="A93" s="26">
        <v>63</v>
      </c>
      <c r="B93" s="6" t="s">
        <v>204</v>
      </c>
      <c r="C93" s="35" t="s">
        <v>205</v>
      </c>
      <c r="D93" s="15"/>
      <c r="E93" s="23"/>
    </row>
    <row r="94" spans="1:5" ht="64.8" x14ac:dyDescent="0.25">
      <c r="A94" s="26">
        <v>64</v>
      </c>
      <c r="B94" s="14" t="s">
        <v>206</v>
      </c>
      <c r="C94" s="36" t="str">
        <f>C78+C79-C84&amp;"/"&amp;C86+C87+C90</f>
        <v>5/2</v>
      </c>
      <c r="D94" s="9" t="s">
        <v>164</v>
      </c>
      <c r="E94" s="23" t="s">
        <v>392</v>
      </c>
    </row>
    <row r="95" spans="1:5" ht="30" customHeight="1" x14ac:dyDescent="0.25">
      <c r="A95" s="64" t="s">
        <v>226</v>
      </c>
      <c r="B95" s="65"/>
      <c r="C95" s="65"/>
      <c r="D95" s="65"/>
      <c r="E95" s="66"/>
    </row>
    <row r="96" spans="1:5" ht="32.4" x14ac:dyDescent="0.25">
      <c r="A96" s="26">
        <v>65</v>
      </c>
      <c r="B96" s="14" t="s">
        <v>227</v>
      </c>
      <c r="C96" s="35">
        <v>2</v>
      </c>
      <c r="D96" s="15" t="s">
        <v>228</v>
      </c>
      <c r="E96" s="23" t="s">
        <v>393</v>
      </c>
    </row>
    <row r="97" spans="1:5" ht="30" customHeight="1" x14ac:dyDescent="0.25">
      <c r="A97" s="26">
        <v>66</v>
      </c>
      <c r="B97" s="14" t="s">
        <v>229</v>
      </c>
      <c r="C97" s="35">
        <f>C82+C83</f>
        <v>5</v>
      </c>
      <c r="D97" s="15" t="s">
        <v>228</v>
      </c>
      <c r="E97" s="27" t="s">
        <v>308</v>
      </c>
    </row>
    <row r="98" spans="1:5" ht="30" customHeight="1" x14ac:dyDescent="0.25">
      <c r="A98" s="26">
        <v>67</v>
      </c>
      <c r="B98" s="14" t="s">
        <v>230</v>
      </c>
      <c r="C98" s="35">
        <f>C44*2+C45+C62*2+C63+C79*2+C80</f>
        <v>12</v>
      </c>
      <c r="D98" s="15" t="s">
        <v>231</v>
      </c>
      <c r="E98" s="27" t="s">
        <v>232</v>
      </c>
    </row>
    <row r="99" spans="1:5" ht="48.6" x14ac:dyDescent="0.25">
      <c r="A99" s="26">
        <v>68</v>
      </c>
      <c r="B99" s="14" t="s">
        <v>233</v>
      </c>
      <c r="C99" s="35">
        <v>350</v>
      </c>
      <c r="D99" s="15" t="s">
        <v>170</v>
      </c>
      <c r="E99" s="23" t="s">
        <v>383</v>
      </c>
    </row>
    <row r="100" spans="1:5" ht="30" customHeight="1" x14ac:dyDescent="0.25">
      <c r="A100" s="26">
        <v>69</v>
      </c>
      <c r="B100" s="14" t="s">
        <v>206</v>
      </c>
      <c r="C100" s="36" t="str">
        <f>(LEFT(C59,FIND("/",C59)-1)+LEFT(C76,FIND("/",C76)-1)+LEFT(C94,FIND("/",C94)-1))&amp;"/"&amp;RIGHT(C59,FIND("/",C59)-1)+RIGHT(C76,FIND("/",C76)-1)+RIGHT(C94,FIND("/",C94)-1)</f>
        <v>8/8</v>
      </c>
      <c r="D100" s="15" t="s">
        <v>164</v>
      </c>
      <c r="E100" s="27"/>
    </row>
    <row r="101" spans="1:5" ht="32.4" x14ac:dyDescent="0.25">
      <c r="A101" s="26">
        <v>70</v>
      </c>
      <c r="B101" s="14" t="s">
        <v>234</v>
      </c>
      <c r="C101" s="37" t="s">
        <v>394</v>
      </c>
      <c r="D101" s="15" t="s">
        <v>164</v>
      </c>
      <c r="E101" s="23" t="s">
        <v>395</v>
      </c>
    </row>
    <row r="102" spans="1:5" ht="30" customHeight="1" x14ac:dyDescent="0.25">
      <c r="A102" s="26">
        <v>71</v>
      </c>
      <c r="B102" s="14" t="s">
        <v>60</v>
      </c>
      <c r="C102" s="35">
        <v>2</v>
      </c>
      <c r="D102" s="15" t="s">
        <v>164</v>
      </c>
      <c r="E102" s="23" t="s">
        <v>396</v>
      </c>
    </row>
    <row r="103" spans="1:5" ht="30" customHeight="1" x14ac:dyDescent="0.25">
      <c r="A103" s="26">
        <v>72</v>
      </c>
      <c r="B103" s="14" t="s">
        <v>238</v>
      </c>
      <c r="C103" s="35">
        <v>1</v>
      </c>
      <c r="D103" s="15" t="s">
        <v>164</v>
      </c>
      <c r="E103" s="23" t="s">
        <v>397</v>
      </c>
    </row>
    <row r="104" spans="1:5" ht="32.4" x14ac:dyDescent="0.25">
      <c r="A104" s="26">
        <v>73</v>
      </c>
      <c r="B104" s="14" t="s">
        <v>241</v>
      </c>
      <c r="C104" s="35">
        <v>0</v>
      </c>
      <c r="D104" s="15" t="s">
        <v>164</v>
      </c>
      <c r="E104" s="23" t="s">
        <v>237</v>
      </c>
    </row>
    <row r="105" spans="1:5" ht="30" customHeight="1" thickBot="1" x14ac:dyDescent="0.3">
      <c r="A105" s="28">
        <v>74</v>
      </c>
      <c r="B105" s="29" t="s">
        <v>242</v>
      </c>
      <c r="C105" s="55">
        <v>5</v>
      </c>
      <c r="D105" s="30" t="s">
        <v>164</v>
      </c>
      <c r="E105" s="42" t="s">
        <v>398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已命名的範圍</vt:lpstr>
      </vt:variant>
      <vt:variant>
        <vt:i4>1</vt:i4>
      </vt:variant>
    </vt:vector>
  </HeadingPairs>
  <TitlesOfParts>
    <vt:vector size="12" baseType="lpstr">
      <vt:lpstr>永豐國小</vt:lpstr>
      <vt:lpstr>吳江國小</vt:lpstr>
      <vt:lpstr>明里國小</vt:lpstr>
      <vt:lpstr>東竹國小</vt:lpstr>
      <vt:lpstr>東里國小</vt:lpstr>
      <vt:lpstr>東里國中</vt:lpstr>
      <vt:lpstr>富北國中</vt:lpstr>
      <vt:lpstr>富里國小</vt:lpstr>
      <vt:lpstr>富里國中</vt:lpstr>
      <vt:lpstr>萬寧國小</vt:lpstr>
      <vt:lpstr>學田國小</vt:lpstr>
      <vt:lpstr>永豐國小!Print_Area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WIN10</cp:lastModifiedBy>
  <cp:lastPrinted>2023-04-10T09:20:55Z</cp:lastPrinted>
  <dcterms:created xsi:type="dcterms:W3CDTF">2022-12-27T03:16:22Z</dcterms:created>
  <dcterms:modified xsi:type="dcterms:W3CDTF">2023-05-12T16:58:01Z</dcterms:modified>
</cp:coreProperties>
</file>