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幼兒園菜單1110114\113學年度幼兒園菜單1130830\"/>
    </mc:Choice>
  </mc:AlternateContent>
  <xr:revisionPtr revIDLastSave="0" documentId="13_ncr:1_{0E55F0A5-329D-48D8-9DEB-06F60124479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1402營養分析 " sheetId="15" r:id="rId1"/>
    <sheet name="114年2月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5" l="1"/>
  <c r="AF5" i="15"/>
  <c r="AF4" i="15"/>
  <c r="J16" i="15"/>
  <c r="J15" i="15"/>
  <c r="J13" i="15"/>
  <c r="J14" i="15"/>
  <c r="J12" i="15"/>
  <c r="J10" i="15"/>
  <c r="J9" i="15"/>
  <c r="J7" i="15"/>
  <c r="J8" i="15"/>
  <c r="J6" i="15"/>
  <c r="N7" i="15"/>
  <c r="S7" i="15" s="1"/>
  <c r="N8" i="15"/>
  <c r="S8" i="15" s="1"/>
  <c r="N10" i="15"/>
  <c r="S10" i="15" s="1"/>
  <c r="N11" i="15"/>
  <c r="S11" i="15" s="1"/>
  <c r="N12" i="15"/>
  <c r="S12" i="15" s="1"/>
  <c r="N13" i="15"/>
  <c r="S13" i="15" s="1"/>
  <c r="S14" i="15"/>
  <c r="N15" i="15"/>
  <c r="S15" i="15" s="1"/>
  <c r="N16" i="15"/>
  <c r="S16" i="15" s="1"/>
  <c r="N6" i="15"/>
  <c r="S6" i="15" s="1"/>
  <c r="AF6" i="15"/>
  <c r="AF8" i="15"/>
  <c r="S9" i="15"/>
  <c r="AF9" i="15"/>
  <c r="AF10" i="15"/>
  <c r="J11" i="15"/>
  <c r="AF11" i="15"/>
  <c r="AF12" i="15"/>
  <c r="AF13" i="15"/>
  <c r="AF14" i="15"/>
  <c r="AF15" i="15"/>
  <c r="AF16" i="15"/>
</calcChain>
</file>

<file path=xl/sharedStrings.xml><?xml version="1.0" encoding="utf-8"?>
<sst xmlns="http://schemas.openxmlformats.org/spreadsheetml/2006/main" count="239" uniqueCount="132">
  <si>
    <t>星期</t>
    <phoneticPr fontId="1" type="noConversion"/>
  </si>
  <si>
    <t>日期</t>
    <phoneticPr fontId="1" type="noConversion"/>
  </si>
  <si>
    <t>上午點心</t>
    <phoneticPr fontId="1" type="noConversion"/>
  </si>
  <si>
    <t>豆漿</t>
    <phoneticPr fontId="1" type="noConversion"/>
  </si>
  <si>
    <t>豆漿少許</t>
    <phoneticPr fontId="1" type="noConversion"/>
  </si>
  <si>
    <t>鹹粥</t>
    <phoneticPr fontId="1" type="noConversion"/>
  </si>
  <si>
    <t>下午點心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</si>
  <si>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</si>
  <si>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</si>
  <si>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</si>
  <si>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</si>
  <si>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</si>
  <si>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蔥抓餅</t>
    <phoneticPr fontId="1" type="noConversion"/>
  </si>
  <si>
    <t>蔥抓餅0.5片</t>
    <phoneticPr fontId="1" type="noConversion"/>
  </si>
  <si>
    <t>芭樂</t>
    <phoneticPr fontId="1" type="noConversion"/>
  </si>
  <si>
    <t>香瓜</t>
    <phoneticPr fontId="1" type="noConversion"/>
  </si>
  <si>
    <t>棗子</t>
    <phoneticPr fontId="1" type="noConversion"/>
  </si>
  <si>
    <t>番茄</t>
    <phoneticPr fontId="1" type="noConversion"/>
  </si>
  <si>
    <t>蘋果</t>
    <phoneticPr fontId="1" type="noConversion"/>
  </si>
  <si>
    <t>橘子</t>
    <phoneticPr fontId="1" type="noConversion"/>
  </si>
  <si>
    <t>柳丁</t>
    <phoneticPr fontId="1" type="noConversion"/>
  </si>
  <si>
    <t>密世界</t>
    <phoneticPr fontId="1" type="noConversion"/>
  </si>
  <si>
    <t>麵線糊</t>
    <phoneticPr fontId="1" type="noConversion"/>
  </si>
  <si>
    <t>關東煮</t>
    <phoneticPr fontId="1" type="noConversion"/>
  </si>
  <si>
    <t>芭樂</t>
  </si>
  <si>
    <t>五</t>
  </si>
  <si>
    <t>冬瓜</t>
  </si>
  <si>
    <t>四</t>
  </si>
  <si>
    <t>三</t>
  </si>
  <si>
    <t>蔥燒雞</t>
  </si>
  <si>
    <t>二</t>
  </si>
  <si>
    <t>一</t>
  </si>
  <si>
    <t>番茄</t>
  </si>
  <si>
    <t>敏豆</t>
  </si>
  <si>
    <t>青江菜</t>
  </si>
  <si>
    <t>大白菜</t>
  </si>
  <si>
    <t>卡</t>
    <phoneticPr fontId="1" type="noConversion"/>
  </si>
  <si>
    <t>份數</t>
    <phoneticPr fontId="1" type="noConversion"/>
  </si>
  <si>
    <t>湯</t>
    <phoneticPr fontId="1" type="noConversion"/>
  </si>
  <si>
    <t>副食品</t>
    <phoneticPr fontId="1" type="noConversion"/>
  </si>
  <si>
    <t>副菜一</t>
    <phoneticPr fontId="1" type="noConversion"/>
  </si>
  <si>
    <t>主菜</t>
    <phoneticPr fontId="1" type="noConversion"/>
  </si>
  <si>
    <t>主食</t>
    <phoneticPr fontId="1" type="noConversion"/>
  </si>
  <si>
    <t>午點</t>
    <phoneticPr fontId="1" type="noConversion"/>
  </si>
  <si>
    <t>熱量</t>
    <phoneticPr fontId="1" type="noConversion"/>
  </si>
  <si>
    <t>豆魚蛋肉類</t>
  </si>
  <si>
    <t>水果</t>
    <phoneticPr fontId="1" type="noConversion"/>
  </si>
  <si>
    <t>乳品</t>
    <phoneticPr fontId="1" type="noConversion"/>
  </si>
  <si>
    <t>蔬菜</t>
    <phoneticPr fontId="1" type="noConversion"/>
  </si>
  <si>
    <t>油脂與堅果種子</t>
    <phoneticPr fontId="1" type="noConversion"/>
  </si>
  <si>
    <t>全榖雜糧</t>
    <phoneticPr fontId="1" type="noConversion"/>
  </si>
  <si>
    <t>午餐</t>
    <phoneticPr fontId="1" type="noConversion"/>
  </si>
  <si>
    <t>循
環
別</t>
    <phoneticPr fontId="1" type="noConversion"/>
  </si>
  <si>
    <t xml:space="preserve"> 四</t>
  </si>
  <si>
    <t>Q米飯</t>
  </si>
  <si>
    <t>拌麵特餐</t>
  </si>
  <si>
    <t>香滷腿排</t>
  </si>
  <si>
    <t>拌麵配料</t>
  </si>
  <si>
    <t>時瓜蒸肉</t>
  </si>
  <si>
    <t>木須炒蛋</t>
  </si>
  <si>
    <t>油菜</t>
  </si>
  <si>
    <t>白花椰</t>
  </si>
  <si>
    <t>青花椰</t>
  </si>
  <si>
    <t>什錦湯</t>
  </si>
  <si>
    <t>空心菜</t>
  </si>
  <si>
    <t>時蔬大骨湯</t>
  </si>
  <si>
    <t>羅蘭蔡</t>
  </si>
  <si>
    <t>蛋花湯</t>
  </si>
  <si>
    <t>香菇肉片湯</t>
  </si>
  <si>
    <t>113學年度上學期_幼兒園02月午餐+點心營養分析-辰星食品行＆禾秈居食品行</t>
    <phoneticPr fontId="1" type="noConversion"/>
  </si>
  <si>
    <t>湯餃</t>
    <phoneticPr fontId="1" type="noConversion"/>
  </si>
  <si>
    <t>水餃*3   蔬菜少許</t>
    <phoneticPr fontId="1" type="noConversion"/>
  </si>
  <si>
    <t>丸子湯</t>
    <phoneticPr fontId="1" type="noConversion"/>
  </si>
  <si>
    <t>魚丸*8 蔥少許</t>
    <phoneticPr fontId="1" type="noConversion"/>
  </si>
  <si>
    <t>蒸地瓜</t>
    <phoneticPr fontId="1" type="noConversion"/>
  </si>
  <si>
    <t>綠豆湯</t>
    <phoneticPr fontId="1" type="noConversion"/>
  </si>
  <si>
    <t>地瓜*60</t>
    <phoneticPr fontId="1" type="noConversion"/>
  </si>
  <si>
    <t>綠豆*15</t>
    <phoneticPr fontId="1" type="noConversion"/>
  </si>
  <si>
    <t>白仁*30  花枝丸*1  黑輪*0.5</t>
    <phoneticPr fontId="1" type="noConversion"/>
  </si>
  <si>
    <t>奶酥餐包</t>
    <phoneticPr fontId="1" type="noConversion"/>
  </si>
  <si>
    <t>奶酥醬*10  餐包*1</t>
    <phoneticPr fontId="1" type="noConversion"/>
  </si>
  <si>
    <t>蘿蔔糕湯</t>
    <phoneticPr fontId="1" type="noConversion"/>
  </si>
  <si>
    <t xml:space="preserve">蘿蔔糕x1片 肉絲x6 時蔬少許 </t>
    <phoneticPr fontId="1" type="noConversion"/>
  </si>
  <si>
    <t>米*30  菜脯*20  香菇絲少許 絞肉*15</t>
    <phoneticPr fontId="1" type="noConversion"/>
  </si>
  <si>
    <t>玉米雞湯</t>
    <phoneticPr fontId="1" type="noConversion"/>
  </si>
  <si>
    <t xml:space="preserve">玉米穗*40 腿仁丁*35 </t>
    <phoneticPr fontId="1" type="noConversion"/>
  </si>
  <si>
    <t>鍋貼</t>
  </si>
  <si>
    <t>鍋貼*2</t>
  </si>
  <si>
    <t>雞塊</t>
    <phoneticPr fontId="1" type="noConversion"/>
  </si>
  <si>
    <t>紅豆湯</t>
    <phoneticPr fontId="1" type="noConversion"/>
  </si>
  <si>
    <t>紅豆*15</t>
    <phoneticPr fontId="1" type="noConversion"/>
  </si>
  <si>
    <t>草莓餐包</t>
    <phoneticPr fontId="1" type="noConversion"/>
  </si>
  <si>
    <t>草莓醬*10  餐包*1</t>
    <phoneticPr fontId="1" type="noConversion"/>
  </si>
  <si>
    <t>拌飯特餐</t>
  </si>
  <si>
    <t>越式特餐</t>
  </si>
  <si>
    <t>銀蘿滷肉</t>
  </si>
  <si>
    <t>麵輪滷肉</t>
  </si>
  <si>
    <t>椒鹽魚排</t>
  </si>
  <si>
    <t>瓜子肉</t>
  </si>
  <si>
    <t>洋芋燒雞</t>
  </si>
  <si>
    <t>香滷雞翅</t>
  </si>
  <si>
    <t>鹹酥雞</t>
  </si>
  <si>
    <t>醬燒冬瓜封</t>
  </si>
  <si>
    <t>三杯雞</t>
  </si>
  <si>
    <t>滷腿排</t>
  </si>
  <si>
    <t>洋蔥炒蛋</t>
  </si>
  <si>
    <t>肉絲白菜</t>
  </si>
  <si>
    <t>時蔬炒蛋</t>
  </si>
  <si>
    <t>肉絲花椰</t>
  </si>
  <si>
    <t>家常豆干</t>
  </si>
  <si>
    <t>拌飯配料</t>
  </si>
  <si>
    <t>鐵板豆腐</t>
  </si>
  <si>
    <t>紅仁炒蛋</t>
  </si>
  <si>
    <t>特餐拌料</t>
  </si>
  <si>
    <t>塔香海根</t>
  </si>
  <si>
    <t>青菜</t>
    <phoneticPr fontId="1" type="noConversion"/>
  </si>
  <si>
    <t>芥菜</t>
  </si>
  <si>
    <t>奶油白菜</t>
    <phoneticPr fontId="1" type="noConversion"/>
  </si>
  <si>
    <t>三絲湯</t>
  </si>
  <si>
    <t>時瓜湯</t>
  </si>
  <si>
    <t>冬瓜粉圓湯</t>
  </si>
  <si>
    <t>時蔬湯</t>
  </si>
  <si>
    <t>玉米蛋花湯</t>
  </si>
  <si>
    <t>時菇肉絲湯</t>
  </si>
  <si>
    <t>時蔬魚丸湯</t>
  </si>
  <si>
    <t>綠豆湯</t>
  </si>
  <si>
    <t>味噌湯</t>
  </si>
  <si>
    <t>湯繳</t>
    <phoneticPr fontId="1" type="noConversion"/>
  </si>
  <si>
    <t xml:space="preserve">筍絲少許 肉絲*12  時蔬少許  紅麵線*25  柴魚少許 </t>
    <phoneticPr fontId="1" type="noConversion"/>
  </si>
  <si>
    <t>113學年度 附設幼兒園114年2月菜單   95 晨星食品行&amp;禾秈居食品 1140113</t>
    <phoneticPr fontId="1" type="noConversion"/>
  </si>
  <si>
    <t>雞塊+蛋</t>
    <phoneticPr fontId="1" type="noConversion"/>
  </si>
  <si>
    <t>雞塊*3+蛋*1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</si>
</sst>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m&quot;月&quot;d&quot;日&quot;;@"/>
    <numFmt numFmtId="178" formatCode="0.0"/>
    <numFmt numFmtId="179" formatCode="0.0_);[Red]\(0.0\)"/>
    <numFmt numFmtId="180" formatCode="m&quot;月&quot;d&quot;日&quot;"/>
  </numFmts>
  <fonts count="2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rgb="FF000000"/>
      <name val="標楷體"/>
      <family val="4"/>
      <charset val="136"/>
    </font>
    <font>
      <b/>
      <sz val="10"/>
      <color theme="1"/>
      <name val="Times New Roman"/>
      <family val="1"/>
    </font>
    <font>
      <sz val="12"/>
      <color rgb="FF000000"/>
      <name val="標楷體"/>
      <family val="4"/>
      <charset val="136"/>
    </font>
    <font>
      <b/>
      <sz val="10"/>
      <name val="Times New Roman"/>
      <family val="1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9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9"/>
      <name val="標楷體"/>
      <family val="4"/>
      <charset val="136"/>
    </font>
    <font>
      <sz val="6"/>
      <color rgb="FF000000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vertical="center" wrapText="1"/>
    </xf>
    <xf numFmtId="177" fontId="8" fillId="0" borderId="2" xfId="0" applyNumberFormat="1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0" xfId="2">
      <alignment vertical="center"/>
    </xf>
    <xf numFmtId="0" fontId="11" fillId="0" borderId="0" xfId="2" applyFont="1">
      <alignment vertical="center"/>
    </xf>
    <xf numFmtId="1" fontId="12" fillId="0" borderId="1" xfId="2" applyNumberFormat="1" applyFont="1" applyBorder="1" applyAlignment="1">
      <alignment horizontal="center" vertical="center"/>
    </xf>
    <xf numFmtId="178" fontId="12" fillId="0" borderId="1" xfId="2" applyNumberFormat="1" applyFont="1" applyBorder="1" applyAlignment="1">
      <alignment horizontal="center"/>
    </xf>
    <xf numFmtId="1" fontId="12" fillId="0" borderId="1" xfId="2" applyNumberFormat="1" applyFont="1" applyBorder="1" applyAlignment="1">
      <alignment horizontal="center"/>
    </xf>
    <xf numFmtId="178" fontId="12" fillId="0" borderId="1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78" fontId="12" fillId="0" borderId="1" xfId="2" applyNumberFormat="1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shrinkToFit="1"/>
    </xf>
    <xf numFmtId="176" fontId="12" fillId="0" borderId="1" xfId="2" applyNumberFormat="1" applyFont="1" applyBorder="1" applyAlignment="1">
      <alignment horizontal="center"/>
    </xf>
    <xf numFmtId="176" fontId="12" fillId="3" borderId="1" xfId="2" applyNumberFormat="1" applyFont="1" applyFill="1" applyBorder="1" applyAlignment="1">
      <alignment horizontal="center" vertical="center" wrapText="1"/>
    </xf>
    <xf numFmtId="176" fontId="12" fillId="4" borderId="1" xfId="2" applyNumberFormat="1" applyFont="1" applyFill="1" applyBorder="1" applyAlignment="1">
      <alignment horizontal="center" vertical="center" wrapText="1"/>
    </xf>
    <xf numFmtId="179" fontId="12" fillId="4" borderId="1" xfId="2" applyNumberFormat="1" applyFont="1" applyFill="1" applyBorder="1" applyAlignment="1">
      <alignment horizontal="center" vertical="center" wrapText="1"/>
    </xf>
    <xf numFmtId="176" fontId="12" fillId="5" borderId="1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8" fontId="3" fillId="0" borderId="1" xfId="2" applyNumberFormat="1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178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wrapText="1"/>
    </xf>
    <xf numFmtId="176" fontId="3" fillId="0" borderId="1" xfId="2" applyNumberFormat="1" applyFont="1" applyBorder="1" applyAlignment="1">
      <alignment horizontal="center" vertical="center"/>
    </xf>
    <xf numFmtId="176" fontId="12" fillId="2" borderId="1" xfId="2" applyNumberFormat="1" applyFont="1" applyFill="1" applyBorder="1" applyAlignment="1">
      <alignment horizontal="center" vertical="center" wrapText="1"/>
    </xf>
    <xf numFmtId="176" fontId="12" fillId="2" borderId="1" xfId="2" applyNumberFormat="1" applyFont="1" applyFill="1" applyBorder="1" applyAlignment="1">
      <alignment horizontal="center" vertical="center"/>
    </xf>
    <xf numFmtId="179" fontId="12" fillId="2" borderId="1" xfId="2" applyNumberFormat="1" applyFont="1" applyFill="1" applyBorder="1" applyAlignment="1">
      <alignment horizontal="center" vertical="center"/>
    </xf>
    <xf numFmtId="176" fontId="12" fillId="4" borderId="1" xfId="2" applyNumberFormat="1" applyFont="1" applyFill="1" applyBorder="1" applyAlignment="1">
      <alignment horizontal="center" vertical="center"/>
    </xf>
    <xf numFmtId="176" fontId="12" fillId="3" borderId="1" xfId="2" applyNumberFormat="1" applyFont="1" applyFill="1" applyBorder="1" applyAlignment="1">
      <alignment horizontal="center" vertical="center"/>
    </xf>
    <xf numFmtId="176" fontId="12" fillId="5" borderId="1" xfId="2" applyNumberFormat="1" applyFont="1" applyFill="1" applyBorder="1" applyAlignment="1">
      <alignment horizontal="center" vertical="center"/>
    </xf>
    <xf numFmtId="179" fontId="12" fillId="4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76" fontId="12" fillId="3" borderId="8" xfId="2" applyNumberFormat="1" applyFont="1" applyFill="1" applyBorder="1" applyAlignment="1">
      <alignment horizontal="center" vertical="center"/>
    </xf>
    <xf numFmtId="176" fontId="12" fillId="3" borderId="8" xfId="2" applyNumberFormat="1" applyFont="1" applyFill="1" applyBorder="1" applyAlignment="1">
      <alignment horizontal="center" vertical="center" shrinkToFit="1"/>
    </xf>
    <xf numFmtId="180" fontId="16" fillId="0" borderId="2" xfId="0" applyNumberFormat="1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180" fontId="16" fillId="0" borderId="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178" fontId="12" fillId="0" borderId="7" xfId="2" applyNumberFormat="1" applyFont="1" applyBorder="1" applyAlignment="1">
      <alignment horizontal="center" vertical="center"/>
    </xf>
    <xf numFmtId="1" fontId="12" fillId="0" borderId="7" xfId="2" applyNumberFormat="1" applyFont="1" applyBorder="1" applyAlignment="1">
      <alignment horizontal="center" vertical="center"/>
    </xf>
    <xf numFmtId="178" fontId="12" fillId="0" borderId="7" xfId="2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1" fontId="12" fillId="0" borderId="7" xfId="2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9" fillId="2" borderId="7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vertical="center" shrinkToFit="1"/>
    </xf>
    <xf numFmtId="0" fontId="7" fillId="2" borderId="9" xfId="1" applyFont="1" applyFill="1" applyBorder="1" applyAlignment="1">
      <alignment vertical="center" shrinkToFi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176" fontId="24" fillId="0" borderId="3" xfId="2" applyNumberFormat="1" applyFont="1" applyBorder="1" applyAlignment="1">
      <alignment horizontal="center" vertical="center"/>
    </xf>
    <xf numFmtId="176" fontId="24" fillId="0" borderId="4" xfId="2" applyNumberFormat="1" applyFont="1" applyBorder="1" applyAlignment="1">
      <alignment horizontal="center" vertical="center"/>
    </xf>
    <xf numFmtId="176" fontId="24" fillId="0" borderId="5" xfId="2" applyNumberFormat="1" applyFont="1" applyBorder="1" applyAlignment="1">
      <alignment horizontal="center" vertical="center"/>
    </xf>
    <xf numFmtId="176" fontId="12" fillId="5" borderId="1" xfId="2" applyNumberFormat="1" applyFont="1" applyFill="1" applyBorder="1" applyAlignment="1">
      <alignment horizontal="center" vertical="center" wrapText="1"/>
    </xf>
    <xf numFmtId="176" fontId="12" fillId="4" borderId="1" xfId="2" applyNumberFormat="1" applyFont="1" applyFill="1" applyBorder="1" applyAlignment="1">
      <alignment horizontal="center" vertical="center"/>
    </xf>
    <xf numFmtId="176" fontId="12" fillId="2" borderId="1" xfId="2" applyNumberFormat="1" applyFont="1" applyFill="1" applyBorder="1" applyAlignment="1">
      <alignment horizontal="center" vertical="center" wrapText="1"/>
    </xf>
    <xf numFmtId="177" fontId="12" fillId="0" borderId="10" xfId="2" applyNumberFormat="1" applyFont="1" applyBorder="1" applyAlignment="1">
      <alignment horizontal="center" vertical="center"/>
    </xf>
    <xf numFmtId="177" fontId="12" fillId="0" borderId="11" xfId="2" applyNumberFormat="1" applyFont="1" applyBorder="1" applyAlignment="1">
      <alignment horizontal="center" vertical="center"/>
    </xf>
    <xf numFmtId="176" fontId="12" fillId="0" borderId="12" xfId="2" applyNumberFormat="1" applyFont="1" applyBorder="1" applyAlignment="1">
      <alignment horizontal="center" vertical="center" wrapText="1"/>
    </xf>
    <xf numFmtId="176" fontId="12" fillId="0" borderId="13" xfId="2" applyNumberFormat="1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zoomScale="80" zoomScaleNormal="80" workbookViewId="0">
      <selection activeCell="AK2" sqref="AK2"/>
    </sheetView>
  </sheetViews>
  <sheetFormatPr defaultColWidth="8.875" defaultRowHeight="16.5" x14ac:dyDescent="0.25"/>
  <cols>
    <col min="1" max="1" width="14.5" style="9" customWidth="1"/>
    <col min="2" max="2" width="5.75" style="9" customWidth="1"/>
    <col min="3" max="3" width="4" style="9" customWidth="1"/>
    <col min="4" max="10" width="6.875" style="9" customWidth="1"/>
    <col min="11" max="12" width="8.875" style="9"/>
    <col min="13" max="19" width="5.625" style="9" customWidth="1"/>
    <col min="20" max="24" width="8.875" style="10"/>
    <col min="25" max="25" width="11" style="10" customWidth="1"/>
    <col min="26" max="31" width="4.625" style="9" customWidth="1"/>
    <col min="32" max="32" width="7.25" style="9" customWidth="1"/>
    <col min="33" max="16384" width="8.875" style="9"/>
  </cols>
  <sheetData>
    <row r="1" spans="1:33" s="10" customFormat="1" ht="36" customHeight="1" x14ac:dyDescent="0.25">
      <c r="A1" s="78" t="s">
        <v>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80"/>
    </row>
    <row r="2" spans="1:33" s="10" customFormat="1" ht="55.5" customHeight="1" x14ac:dyDescent="0.25">
      <c r="A2" s="84" t="s">
        <v>1</v>
      </c>
      <c r="B2" s="86" t="s">
        <v>0</v>
      </c>
      <c r="C2" s="86" t="s">
        <v>52</v>
      </c>
      <c r="D2" s="25" t="s">
        <v>50</v>
      </c>
      <c r="E2" s="25" t="s">
        <v>49</v>
      </c>
      <c r="F2" s="25" t="s">
        <v>48</v>
      </c>
      <c r="G2" s="25" t="s">
        <v>47</v>
      </c>
      <c r="H2" s="25" t="s">
        <v>46</v>
      </c>
      <c r="I2" s="25" t="s">
        <v>45</v>
      </c>
      <c r="J2" s="25" t="s">
        <v>44</v>
      </c>
      <c r="K2" s="81" t="s">
        <v>2</v>
      </c>
      <c r="L2" s="81"/>
      <c r="M2" s="23" t="s">
        <v>50</v>
      </c>
      <c r="N2" s="23" t="s">
        <v>49</v>
      </c>
      <c r="O2" s="23" t="s">
        <v>48</v>
      </c>
      <c r="P2" s="23" t="s">
        <v>47</v>
      </c>
      <c r="Q2" s="24" t="s">
        <v>46</v>
      </c>
      <c r="R2" s="23" t="s">
        <v>45</v>
      </c>
      <c r="S2" s="23" t="s">
        <v>44</v>
      </c>
      <c r="T2" s="82" t="s">
        <v>51</v>
      </c>
      <c r="U2" s="82"/>
      <c r="V2" s="82"/>
      <c r="W2" s="82"/>
      <c r="X2" s="82"/>
      <c r="Y2" s="82"/>
      <c r="Z2" s="22" t="s">
        <v>50</v>
      </c>
      <c r="AA2" s="22" t="s">
        <v>49</v>
      </c>
      <c r="AB2" s="22" t="s">
        <v>48</v>
      </c>
      <c r="AC2" s="22" t="s">
        <v>47</v>
      </c>
      <c r="AD2" s="22" t="s">
        <v>46</v>
      </c>
      <c r="AE2" s="22" t="s">
        <v>45</v>
      </c>
      <c r="AF2" s="22" t="s">
        <v>44</v>
      </c>
      <c r="AG2" s="46" t="s">
        <v>43</v>
      </c>
    </row>
    <row r="3" spans="1:33" s="10" customFormat="1" ht="24.95" customHeight="1" x14ac:dyDescent="0.25">
      <c r="A3" s="85"/>
      <c r="B3" s="87"/>
      <c r="C3" s="87"/>
      <c r="D3" s="41" t="s">
        <v>37</v>
      </c>
      <c r="E3" s="41" t="s">
        <v>37</v>
      </c>
      <c r="F3" s="41" t="s">
        <v>37</v>
      </c>
      <c r="G3" s="41" t="s">
        <v>37</v>
      </c>
      <c r="H3" s="41" t="s">
        <v>37</v>
      </c>
      <c r="I3" s="41" t="s">
        <v>37</v>
      </c>
      <c r="J3" s="41" t="s">
        <v>36</v>
      </c>
      <c r="K3" s="25"/>
      <c r="L3" s="25"/>
      <c r="M3" s="39" t="s">
        <v>37</v>
      </c>
      <c r="N3" s="39" t="s">
        <v>37</v>
      </c>
      <c r="O3" s="39" t="s">
        <v>37</v>
      </c>
      <c r="P3" s="39" t="s">
        <v>37</v>
      </c>
      <c r="Q3" s="42" t="s">
        <v>37</v>
      </c>
      <c r="R3" s="39" t="s">
        <v>37</v>
      </c>
      <c r="S3" s="39" t="s">
        <v>36</v>
      </c>
      <c r="T3" s="39" t="s">
        <v>42</v>
      </c>
      <c r="U3" s="39" t="s">
        <v>41</v>
      </c>
      <c r="V3" s="39" t="s">
        <v>40</v>
      </c>
      <c r="W3" s="39" t="s">
        <v>39</v>
      </c>
      <c r="X3" s="39" t="s">
        <v>115</v>
      </c>
      <c r="Y3" s="39" t="s">
        <v>38</v>
      </c>
      <c r="Z3" s="40" t="s">
        <v>37</v>
      </c>
      <c r="AA3" s="40" t="s">
        <v>37</v>
      </c>
      <c r="AB3" s="40" t="s">
        <v>37</v>
      </c>
      <c r="AC3" s="40" t="s">
        <v>37</v>
      </c>
      <c r="AD3" s="40" t="s">
        <v>37</v>
      </c>
      <c r="AE3" s="40" t="s">
        <v>37</v>
      </c>
      <c r="AF3" s="40" t="s">
        <v>36</v>
      </c>
      <c r="AG3" s="47"/>
    </row>
    <row r="4" spans="1:33" s="10" customFormat="1" ht="24.95" customHeight="1" x14ac:dyDescent="0.25">
      <c r="A4" s="48">
        <v>45333</v>
      </c>
      <c r="B4" s="43" t="s">
        <v>30</v>
      </c>
      <c r="C4" s="36"/>
      <c r="D4" s="37"/>
      <c r="E4" s="37"/>
      <c r="F4" s="37"/>
      <c r="G4" s="37"/>
      <c r="H4" s="37"/>
      <c r="I4" s="37"/>
      <c r="J4" s="37"/>
      <c r="K4" s="83" t="s">
        <v>127</v>
      </c>
      <c r="L4" s="83"/>
      <c r="M4" s="37"/>
      <c r="N4" s="37"/>
      <c r="O4" s="37"/>
      <c r="P4" s="37"/>
      <c r="Q4" s="38"/>
      <c r="R4" s="37"/>
      <c r="S4" s="37"/>
      <c r="T4" s="28" t="s">
        <v>54</v>
      </c>
      <c r="U4" s="27" t="s">
        <v>95</v>
      </c>
      <c r="V4" s="64" t="s">
        <v>105</v>
      </c>
      <c r="W4" s="37"/>
      <c r="X4" s="65" t="s">
        <v>35</v>
      </c>
      <c r="Y4" s="66" t="s">
        <v>118</v>
      </c>
      <c r="Z4" s="37"/>
      <c r="AA4" s="37"/>
      <c r="AB4" s="37"/>
      <c r="AC4" s="37"/>
      <c r="AD4" s="13">
        <v>1</v>
      </c>
      <c r="AE4" s="12"/>
      <c r="AF4" s="11">
        <f t="shared" ref="AF4:AF5" si="0">Z4*70+AA4*45+AB4*25+AD4*60+AE4*75</f>
        <v>60</v>
      </c>
      <c r="AG4" s="62" t="s">
        <v>21</v>
      </c>
    </row>
    <row r="5" spans="1:33" s="10" customFormat="1" ht="24.95" customHeight="1" x14ac:dyDescent="0.25">
      <c r="A5" s="48">
        <v>45334</v>
      </c>
      <c r="B5" s="44" t="s">
        <v>28</v>
      </c>
      <c r="C5" s="36"/>
      <c r="D5" s="37"/>
      <c r="E5" s="37"/>
      <c r="F5" s="37"/>
      <c r="G5" s="37"/>
      <c r="H5" s="37"/>
      <c r="I5" s="37"/>
      <c r="J5" s="37"/>
      <c r="K5" s="36" t="s">
        <v>12</v>
      </c>
      <c r="L5" s="36" t="s">
        <v>72</v>
      </c>
      <c r="M5" s="37"/>
      <c r="N5" s="37"/>
      <c r="O5" s="37"/>
      <c r="P5" s="37"/>
      <c r="Q5" s="38"/>
      <c r="R5" s="37"/>
      <c r="S5" s="37"/>
      <c r="T5" s="67" t="s">
        <v>55</v>
      </c>
      <c r="U5" s="28" t="s">
        <v>56</v>
      </c>
      <c r="V5" s="68" t="s">
        <v>57</v>
      </c>
      <c r="W5" s="37"/>
      <c r="X5" s="65" t="s">
        <v>60</v>
      </c>
      <c r="Y5" s="66" t="s">
        <v>119</v>
      </c>
      <c r="Z5" s="37"/>
      <c r="AA5" s="37"/>
      <c r="AB5" s="37"/>
      <c r="AC5" s="37"/>
      <c r="AD5" s="13">
        <v>1</v>
      </c>
      <c r="AE5" s="12"/>
      <c r="AF5" s="11">
        <f t="shared" si="0"/>
        <v>60</v>
      </c>
      <c r="AG5" s="62" t="s">
        <v>16</v>
      </c>
    </row>
    <row r="6" spans="1:33" s="10" customFormat="1" ht="24.95" customHeight="1" x14ac:dyDescent="0.25">
      <c r="A6" s="48">
        <v>45335</v>
      </c>
      <c r="B6" s="45" t="s">
        <v>53</v>
      </c>
      <c r="C6" s="19"/>
      <c r="D6" s="14">
        <v>1.5</v>
      </c>
      <c r="E6" s="14">
        <v>0.6</v>
      </c>
      <c r="F6" s="14"/>
      <c r="G6" s="14"/>
      <c r="H6" s="30"/>
      <c r="I6" s="14"/>
      <c r="J6" s="11">
        <f t="shared" ref="J6:J7" si="1">D6*70+E6*45+F6*25+H6*60+I6*75</f>
        <v>132</v>
      </c>
      <c r="K6" s="5" t="s">
        <v>74</v>
      </c>
      <c r="L6" s="5" t="s">
        <v>75</v>
      </c>
      <c r="M6" s="14">
        <v>3.7</v>
      </c>
      <c r="N6" s="17">
        <f>(O6+R6)/2</f>
        <v>1.5499999999999998</v>
      </c>
      <c r="O6" s="12">
        <v>1.2</v>
      </c>
      <c r="P6" s="12"/>
      <c r="Q6" s="21"/>
      <c r="R6" s="12">
        <v>1.9</v>
      </c>
      <c r="S6" s="11">
        <f t="shared" ref="S6:S16" si="2">M6*70+N6*45+O6*25+Q6*60+R6*75</f>
        <v>501.25</v>
      </c>
      <c r="T6" s="28" t="s">
        <v>54</v>
      </c>
      <c r="U6" s="27" t="s">
        <v>96</v>
      </c>
      <c r="V6" s="64" t="s">
        <v>106</v>
      </c>
      <c r="W6" s="28"/>
      <c r="X6" s="65" t="s">
        <v>35</v>
      </c>
      <c r="Y6" s="66" t="s">
        <v>120</v>
      </c>
      <c r="Z6" s="16"/>
      <c r="AA6" s="15"/>
      <c r="AB6" s="12"/>
      <c r="AC6" s="12"/>
      <c r="AD6" s="13">
        <v>1</v>
      </c>
      <c r="AE6" s="12"/>
      <c r="AF6" s="11">
        <f t="shared" ref="AF6:AF16" si="3">Z6*70+AA6*45+AB6*25+AD6*60+AE6*75</f>
        <v>60</v>
      </c>
      <c r="AG6" s="62" t="s">
        <v>17</v>
      </c>
    </row>
    <row r="7" spans="1:33" s="10" customFormat="1" ht="24.95" customHeight="1" x14ac:dyDescent="0.25">
      <c r="A7" s="48">
        <v>45336</v>
      </c>
      <c r="B7" s="43" t="s">
        <v>25</v>
      </c>
      <c r="C7" s="19"/>
      <c r="D7" s="14"/>
      <c r="E7" s="14"/>
      <c r="F7" s="14"/>
      <c r="G7" s="14"/>
      <c r="H7" s="14"/>
      <c r="I7" s="14">
        <v>2.1</v>
      </c>
      <c r="J7" s="11">
        <f t="shared" si="1"/>
        <v>157.5</v>
      </c>
      <c r="K7" s="75" t="s">
        <v>23</v>
      </c>
      <c r="L7" s="75"/>
      <c r="M7" s="14">
        <v>3.5</v>
      </c>
      <c r="N7" s="17">
        <f t="shared" ref="N7:N16" si="4">(O7+R7)/2</f>
        <v>1.55</v>
      </c>
      <c r="O7" s="14">
        <v>1.1000000000000001</v>
      </c>
      <c r="P7" s="14"/>
      <c r="Q7" s="11"/>
      <c r="R7" s="14">
        <v>2</v>
      </c>
      <c r="S7" s="11">
        <f t="shared" si="2"/>
        <v>492.25</v>
      </c>
      <c r="T7" s="28" t="s">
        <v>54</v>
      </c>
      <c r="U7" s="28" t="s">
        <v>97</v>
      </c>
      <c r="V7" s="68" t="s">
        <v>107</v>
      </c>
      <c r="W7" s="26"/>
      <c r="X7" s="65" t="s">
        <v>33</v>
      </c>
      <c r="Y7" s="66" t="s">
        <v>121</v>
      </c>
      <c r="Z7" s="16"/>
      <c r="AA7" s="15"/>
      <c r="AB7" s="16"/>
      <c r="AC7" s="16"/>
      <c r="AD7" s="13">
        <v>1</v>
      </c>
      <c r="AE7" s="12"/>
      <c r="AF7" s="11">
        <f t="shared" ref="AF7" si="5">Z7*70+AA7*45+AB7*25+AD7*60+AE7*75</f>
        <v>60</v>
      </c>
      <c r="AG7" s="62" t="s">
        <v>18</v>
      </c>
    </row>
    <row r="8" spans="1:33" s="10" customFormat="1" ht="24.95" customHeight="1" x14ac:dyDescent="0.25">
      <c r="A8" s="48">
        <v>45339</v>
      </c>
      <c r="B8" s="43" t="s">
        <v>31</v>
      </c>
      <c r="C8" s="19"/>
      <c r="D8" s="14">
        <v>2.2999999999999998</v>
      </c>
      <c r="E8" s="14">
        <v>0.8</v>
      </c>
      <c r="F8" s="14"/>
      <c r="G8" s="14"/>
      <c r="H8" s="30"/>
      <c r="I8" s="14">
        <v>1</v>
      </c>
      <c r="J8" s="11">
        <f t="shared" ref="J8:J16" si="6">D8*70+E8*45+F8*25+H8*60+I8*75</f>
        <v>272</v>
      </c>
      <c r="K8" s="5" t="s">
        <v>79</v>
      </c>
      <c r="L8" s="5" t="s">
        <v>3</v>
      </c>
      <c r="M8" s="14">
        <v>3.5</v>
      </c>
      <c r="N8" s="17">
        <f t="shared" si="4"/>
        <v>1.75</v>
      </c>
      <c r="O8" s="17">
        <v>1.4</v>
      </c>
      <c r="P8" s="17"/>
      <c r="Q8" s="11"/>
      <c r="R8" s="17">
        <v>2.1</v>
      </c>
      <c r="S8" s="11">
        <f t="shared" si="2"/>
        <v>516.25</v>
      </c>
      <c r="T8" s="28" t="s">
        <v>54</v>
      </c>
      <c r="U8" s="28" t="s">
        <v>98</v>
      </c>
      <c r="V8" s="68" t="s">
        <v>108</v>
      </c>
      <c r="W8" s="28"/>
      <c r="X8" s="65" t="s">
        <v>26</v>
      </c>
      <c r="Y8" s="66" t="s">
        <v>122</v>
      </c>
      <c r="Z8" s="16"/>
      <c r="AA8" s="15"/>
      <c r="AB8" s="14"/>
      <c r="AC8" s="14"/>
      <c r="AD8" s="11">
        <v>1</v>
      </c>
      <c r="AE8" s="14"/>
      <c r="AF8" s="11">
        <f t="shared" si="3"/>
        <v>60</v>
      </c>
      <c r="AG8" s="62" t="s">
        <v>14</v>
      </c>
    </row>
    <row r="9" spans="1:33" s="10" customFormat="1" ht="24.95" customHeight="1" x14ac:dyDescent="0.25">
      <c r="A9" s="48">
        <v>45340</v>
      </c>
      <c r="B9" s="43" t="s">
        <v>30</v>
      </c>
      <c r="C9" s="20"/>
      <c r="D9" s="14">
        <v>1.5</v>
      </c>
      <c r="E9" s="14">
        <v>0.5</v>
      </c>
      <c r="F9" s="14">
        <v>0.3</v>
      </c>
      <c r="G9" s="14"/>
      <c r="H9" s="14"/>
      <c r="I9" s="14">
        <v>0.4</v>
      </c>
      <c r="J9" s="11">
        <f t="shared" si="6"/>
        <v>165</v>
      </c>
      <c r="K9" s="75" t="s">
        <v>81</v>
      </c>
      <c r="L9" s="75"/>
      <c r="M9" s="14">
        <v>3.7</v>
      </c>
      <c r="N9" s="17">
        <v>2</v>
      </c>
      <c r="O9" s="14">
        <v>1.2</v>
      </c>
      <c r="P9" s="14"/>
      <c r="Q9" s="11"/>
      <c r="R9" s="14">
        <v>2</v>
      </c>
      <c r="S9" s="11">
        <f t="shared" si="2"/>
        <v>529</v>
      </c>
      <c r="T9" s="28" t="s">
        <v>54</v>
      </c>
      <c r="U9" s="28" t="s">
        <v>99</v>
      </c>
      <c r="V9" s="68" t="s">
        <v>109</v>
      </c>
      <c r="W9" s="28"/>
      <c r="X9" s="65" t="s">
        <v>34</v>
      </c>
      <c r="Y9" s="66" t="s">
        <v>123</v>
      </c>
      <c r="Z9" s="16"/>
      <c r="AA9" s="15"/>
      <c r="AB9" s="14"/>
      <c r="AC9" s="14"/>
      <c r="AD9" s="11">
        <v>1</v>
      </c>
      <c r="AE9" s="14"/>
      <c r="AF9" s="11">
        <f t="shared" si="3"/>
        <v>60</v>
      </c>
      <c r="AG9" s="62" t="s">
        <v>19</v>
      </c>
    </row>
    <row r="10" spans="1:33" s="10" customFormat="1" ht="24.95" customHeight="1" x14ac:dyDescent="0.25">
      <c r="A10" s="49">
        <v>45341</v>
      </c>
      <c r="B10" s="44" t="s">
        <v>28</v>
      </c>
      <c r="C10" s="33"/>
      <c r="D10" s="29">
        <v>0.5</v>
      </c>
      <c r="E10" s="29">
        <v>0.5</v>
      </c>
      <c r="F10" s="29">
        <v>0.3</v>
      </c>
      <c r="G10" s="29"/>
      <c r="H10" s="29"/>
      <c r="I10" s="29">
        <v>0.3</v>
      </c>
      <c r="J10" s="32">
        <f t="shared" si="6"/>
        <v>87.5</v>
      </c>
      <c r="K10" s="75" t="s">
        <v>5</v>
      </c>
      <c r="L10" s="75"/>
      <c r="M10" s="14">
        <v>2.2999999999999998</v>
      </c>
      <c r="N10" s="17">
        <f t="shared" si="4"/>
        <v>1.5</v>
      </c>
      <c r="O10" s="14">
        <v>0.9</v>
      </c>
      <c r="P10" s="14"/>
      <c r="Q10" s="11">
        <v>1</v>
      </c>
      <c r="R10" s="14">
        <v>2.1</v>
      </c>
      <c r="S10" s="11">
        <f t="shared" si="2"/>
        <v>468.5</v>
      </c>
      <c r="T10" s="67" t="s">
        <v>93</v>
      </c>
      <c r="U10" s="28" t="s">
        <v>100</v>
      </c>
      <c r="V10" s="68" t="s">
        <v>110</v>
      </c>
      <c r="W10" s="26" t="s">
        <v>24</v>
      </c>
      <c r="X10" s="65" t="s">
        <v>60</v>
      </c>
      <c r="Y10" s="66" t="s">
        <v>124</v>
      </c>
      <c r="Z10" s="16"/>
      <c r="AA10" s="15"/>
      <c r="AB10" s="14"/>
      <c r="AC10" s="14"/>
      <c r="AD10" s="11">
        <v>1</v>
      </c>
      <c r="AE10" s="14"/>
      <c r="AF10" s="11">
        <f t="shared" si="3"/>
        <v>60</v>
      </c>
      <c r="AG10" s="62" t="s">
        <v>20</v>
      </c>
    </row>
    <row r="11" spans="1:33" s="10" customFormat="1" ht="24.95" customHeight="1" x14ac:dyDescent="0.25">
      <c r="A11" s="49">
        <v>45342</v>
      </c>
      <c r="B11" s="44" t="s">
        <v>27</v>
      </c>
      <c r="C11" s="34"/>
      <c r="D11" s="29">
        <v>2</v>
      </c>
      <c r="E11" s="29">
        <v>1.1000000000000001</v>
      </c>
      <c r="F11" s="29"/>
      <c r="G11" s="29"/>
      <c r="H11" s="35"/>
      <c r="I11" s="29"/>
      <c r="J11" s="32">
        <f t="shared" si="6"/>
        <v>189.5</v>
      </c>
      <c r="K11" s="77" t="s">
        <v>84</v>
      </c>
      <c r="L11" s="77"/>
      <c r="M11" s="14">
        <v>4.0999999999999996</v>
      </c>
      <c r="N11" s="17">
        <f t="shared" si="4"/>
        <v>1.2</v>
      </c>
      <c r="O11" s="17">
        <v>1</v>
      </c>
      <c r="P11" s="17"/>
      <c r="Q11" s="18"/>
      <c r="R11" s="17">
        <v>1.4</v>
      </c>
      <c r="S11" s="11">
        <f t="shared" si="2"/>
        <v>471</v>
      </c>
      <c r="T11" s="28" t="s">
        <v>54</v>
      </c>
      <c r="U11" s="28" t="s">
        <v>58</v>
      </c>
      <c r="V11" s="68" t="s">
        <v>111</v>
      </c>
      <c r="W11" s="28"/>
      <c r="X11" s="65" t="s">
        <v>61</v>
      </c>
      <c r="Y11" s="66" t="s">
        <v>125</v>
      </c>
      <c r="Z11" s="16"/>
      <c r="AA11" s="15"/>
      <c r="AB11" s="14"/>
      <c r="AC11" s="14"/>
      <c r="AD11" s="18">
        <v>1</v>
      </c>
      <c r="AE11" s="17"/>
      <c r="AF11" s="11">
        <f t="shared" si="3"/>
        <v>60</v>
      </c>
      <c r="AG11" s="62" t="s">
        <v>15</v>
      </c>
    </row>
    <row r="12" spans="1:33" s="10" customFormat="1" ht="24.95" customHeight="1" x14ac:dyDescent="0.25">
      <c r="A12" s="49">
        <v>45343</v>
      </c>
      <c r="B12" s="44" t="s">
        <v>25</v>
      </c>
      <c r="C12" s="29"/>
      <c r="D12" s="29">
        <v>0.8</v>
      </c>
      <c r="E12" s="29">
        <v>0.5</v>
      </c>
      <c r="F12" s="29">
        <v>0.3</v>
      </c>
      <c r="G12" s="29"/>
      <c r="H12" s="29"/>
      <c r="I12" s="29">
        <v>0.3</v>
      </c>
      <c r="J12" s="32">
        <f t="shared" si="6"/>
        <v>108.5</v>
      </c>
      <c r="K12" s="76" t="s">
        <v>22</v>
      </c>
      <c r="L12" s="76"/>
      <c r="M12" s="14">
        <v>3.5</v>
      </c>
      <c r="N12" s="17">
        <f t="shared" si="4"/>
        <v>1.55</v>
      </c>
      <c r="O12" s="14">
        <v>1.5</v>
      </c>
      <c r="P12" s="14"/>
      <c r="Q12" s="11"/>
      <c r="R12" s="14">
        <v>1.6</v>
      </c>
      <c r="S12" s="11">
        <f t="shared" si="2"/>
        <v>472.25</v>
      </c>
      <c r="T12" s="28" t="s">
        <v>54</v>
      </c>
      <c r="U12" s="28" t="s">
        <v>101</v>
      </c>
      <c r="V12" s="68" t="s">
        <v>112</v>
      </c>
      <c r="W12" s="28"/>
      <c r="X12" s="65" t="s">
        <v>62</v>
      </c>
      <c r="Y12" s="69" t="s">
        <v>126</v>
      </c>
      <c r="Z12" s="16"/>
      <c r="AA12" s="15"/>
      <c r="AB12" s="14"/>
      <c r="AC12" s="14"/>
      <c r="AD12" s="13">
        <v>1</v>
      </c>
      <c r="AE12" s="12"/>
      <c r="AF12" s="11">
        <f t="shared" si="3"/>
        <v>60</v>
      </c>
      <c r="AG12" s="62" t="s">
        <v>21</v>
      </c>
    </row>
    <row r="13" spans="1:33" s="10" customFormat="1" ht="24.95" customHeight="1" x14ac:dyDescent="0.25">
      <c r="A13" s="48">
        <v>45346</v>
      </c>
      <c r="B13" s="43" t="s">
        <v>31</v>
      </c>
      <c r="C13" s="19"/>
      <c r="D13" s="31">
        <v>1.6</v>
      </c>
      <c r="E13" s="31">
        <v>1</v>
      </c>
      <c r="F13" s="31"/>
      <c r="G13" s="31"/>
      <c r="H13" s="31"/>
      <c r="I13" s="31">
        <v>1.5</v>
      </c>
      <c r="J13" s="32">
        <f t="shared" si="6"/>
        <v>269.5</v>
      </c>
      <c r="K13" s="5" t="s">
        <v>91</v>
      </c>
      <c r="L13" s="5" t="s">
        <v>3</v>
      </c>
      <c r="M13" s="14">
        <v>3.8</v>
      </c>
      <c r="N13" s="17">
        <f t="shared" si="4"/>
        <v>1.55</v>
      </c>
      <c r="O13" s="14">
        <v>1</v>
      </c>
      <c r="P13" s="14"/>
      <c r="Q13" s="11">
        <v>1</v>
      </c>
      <c r="R13" s="14">
        <v>2.1</v>
      </c>
      <c r="S13" s="11">
        <f t="shared" si="2"/>
        <v>578.25</v>
      </c>
      <c r="T13" s="28" t="s">
        <v>54</v>
      </c>
      <c r="U13" s="70" t="s">
        <v>102</v>
      </c>
      <c r="V13" s="68" t="s">
        <v>59</v>
      </c>
      <c r="W13" s="28"/>
      <c r="X13" s="65" t="s">
        <v>117</v>
      </c>
      <c r="Y13" s="66" t="s">
        <v>63</v>
      </c>
      <c r="Z13" s="16"/>
      <c r="AA13" s="15"/>
      <c r="AB13" s="14"/>
      <c r="AC13" s="14"/>
      <c r="AD13" s="18">
        <v>1</v>
      </c>
      <c r="AE13" s="16"/>
      <c r="AF13" s="11">
        <f t="shared" si="3"/>
        <v>60</v>
      </c>
      <c r="AG13" s="62" t="s">
        <v>16</v>
      </c>
    </row>
    <row r="14" spans="1:33" s="10" customFormat="1" ht="24.95" customHeight="1" x14ac:dyDescent="0.25">
      <c r="A14" s="48">
        <v>45347</v>
      </c>
      <c r="B14" s="43" t="s">
        <v>30</v>
      </c>
      <c r="C14" s="15"/>
      <c r="D14" s="29">
        <v>1.9</v>
      </c>
      <c r="E14" s="29">
        <v>0.5</v>
      </c>
      <c r="F14" s="29"/>
      <c r="G14" s="29"/>
      <c r="H14" s="29"/>
      <c r="I14" s="29">
        <v>0.4</v>
      </c>
      <c r="J14" s="32">
        <f t="shared" si="6"/>
        <v>185.5</v>
      </c>
      <c r="K14" s="5" t="s">
        <v>74</v>
      </c>
      <c r="L14" s="5" t="s">
        <v>75</v>
      </c>
      <c r="M14" s="14">
        <v>3.5</v>
      </c>
      <c r="N14" s="17">
        <v>2</v>
      </c>
      <c r="O14" s="17">
        <v>1.1000000000000001</v>
      </c>
      <c r="P14" s="17"/>
      <c r="Q14" s="11"/>
      <c r="R14" s="17">
        <v>2</v>
      </c>
      <c r="S14" s="11">
        <f t="shared" si="2"/>
        <v>512.5</v>
      </c>
      <c r="T14" s="28" t="s">
        <v>54</v>
      </c>
      <c r="U14" s="28" t="s">
        <v>103</v>
      </c>
      <c r="V14" s="68" t="s">
        <v>108</v>
      </c>
      <c r="W14" s="28" t="s">
        <v>32</v>
      </c>
      <c r="X14" s="65" t="s">
        <v>64</v>
      </c>
      <c r="Y14" s="66" t="s">
        <v>65</v>
      </c>
      <c r="Z14" s="16"/>
      <c r="AA14" s="15"/>
      <c r="AB14" s="14"/>
      <c r="AC14" s="14"/>
      <c r="AD14" s="11">
        <v>1</v>
      </c>
      <c r="AE14" s="14"/>
      <c r="AF14" s="11">
        <f t="shared" si="3"/>
        <v>60</v>
      </c>
      <c r="AG14" s="62" t="s">
        <v>17</v>
      </c>
    </row>
    <row r="15" spans="1:33" s="10" customFormat="1" ht="24.95" customHeight="1" x14ac:dyDescent="0.25">
      <c r="A15" s="48">
        <v>45348</v>
      </c>
      <c r="B15" s="43" t="s">
        <v>28</v>
      </c>
      <c r="C15" s="15"/>
      <c r="D15" s="14">
        <v>1</v>
      </c>
      <c r="E15" s="14">
        <v>0.5</v>
      </c>
      <c r="F15" s="14">
        <v>0.1</v>
      </c>
      <c r="G15" s="14"/>
      <c r="H15" s="14"/>
      <c r="I15" s="14">
        <v>0.6</v>
      </c>
      <c r="J15" s="11">
        <f t="shared" si="6"/>
        <v>140</v>
      </c>
      <c r="K15" s="5" t="s">
        <v>86</v>
      </c>
      <c r="L15" s="5" t="s">
        <v>72</v>
      </c>
      <c r="M15" s="14">
        <v>3.5</v>
      </c>
      <c r="N15" s="17">
        <f t="shared" si="4"/>
        <v>1.7000000000000002</v>
      </c>
      <c r="O15" s="17">
        <v>0.8</v>
      </c>
      <c r="P15" s="17"/>
      <c r="Q15" s="11"/>
      <c r="R15" s="17">
        <v>2.6</v>
      </c>
      <c r="S15" s="11">
        <f t="shared" si="2"/>
        <v>536.5</v>
      </c>
      <c r="T15" s="28" t="s">
        <v>94</v>
      </c>
      <c r="U15" s="28" t="s">
        <v>104</v>
      </c>
      <c r="V15" s="68" t="s">
        <v>113</v>
      </c>
      <c r="W15" s="28"/>
      <c r="X15" s="65" t="s">
        <v>66</v>
      </c>
      <c r="Y15" s="66" t="s">
        <v>67</v>
      </c>
      <c r="Z15" s="16"/>
      <c r="AA15" s="15"/>
      <c r="AB15" s="12"/>
      <c r="AC15" s="12"/>
      <c r="AD15" s="11">
        <v>1</v>
      </c>
      <c r="AE15" s="14"/>
      <c r="AF15" s="11">
        <f t="shared" si="3"/>
        <v>60</v>
      </c>
      <c r="AG15" s="62" t="s">
        <v>21</v>
      </c>
    </row>
    <row r="16" spans="1:33" s="10" customFormat="1" ht="24.95" customHeight="1" thickBot="1" x14ac:dyDescent="0.3">
      <c r="A16" s="50">
        <v>45349</v>
      </c>
      <c r="B16" s="51" t="s">
        <v>27</v>
      </c>
      <c r="C16" s="52"/>
      <c r="D16" s="53">
        <v>0.5</v>
      </c>
      <c r="E16" s="53">
        <v>0.5</v>
      </c>
      <c r="F16" s="53">
        <v>0.3</v>
      </c>
      <c r="G16" s="53"/>
      <c r="H16" s="53"/>
      <c r="I16" s="53">
        <v>0.3</v>
      </c>
      <c r="J16" s="54">
        <f t="shared" si="6"/>
        <v>87.5</v>
      </c>
      <c r="K16" s="60" t="s">
        <v>88</v>
      </c>
      <c r="L16" s="71" t="s">
        <v>89</v>
      </c>
      <c r="M16" s="53">
        <v>3.5</v>
      </c>
      <c r="N16" s="55">
        <f t="shared" si="4"/>
        <v>1.5</v>
      </c>
      <c r="O16" s="53">
        <v>1.2</v>
      </c>
      <c r="P16" s="53"/>
      <c r="Q16" s="54"/>
      <c r="R16" s="53">
        <v>1.8</v>
      </c>
      <c r="S16" s="54">
        <f t="shared" si="2"/>
        <v>477.5</v>
      </c>
      <c r="T16" s="56" t="s">
        <v>54</v>
      </c>
      <c r="U16" s="56" t="s">
        <v>29</v>
      </c>
      <c r="V16" s="72" t="s">
        <v>114</v>
      </c>
      <c r="W16" s="56"/>
      <c r="X16" s="73" t="s">
        <v>116</v>
      </c>
      <c r="Y16" s="74" t="s">
        <v>68</v>
      </c>
      <c r="Z16" s="57"/>
      <c r="AA16" s="52"/>
      <c r="AB16" s="57"/>
      <c r="AC16" s="57"/>
      <c r="AD16" s="58">
        <v>1</v>
      </c>
      <c r="AE16" s="55"/>
      <c r="AF16" s="54">
        <f t="shared" si="3"/>
        <v>60</v>
      </c>
      <c r="AG16" s="63" t="s">
        <v>16</v>
      </c>
    </row>
  </sheetData>
  <mergeCells count="12">
    <mergeCell ref="K10:L10"/>
    <mergeCell ref="K12:L12"/>
    <mergeCell ref="K11:L11"/>
    <mergeCell ref="A1:AG1"/>
    <mergeCell ref="K2:L2"/>
    <mergeCell ref="T2:Y2"/>
    <mergeCell ref="K7:L7"/>
    <mergeCell ref="K9:L9"/>
    <mergeCell ref="K4:L4"/>
    <mergeCell ref="A2:A3"/>
    <mergeCell ref="B2:B3"/>
    <mergeCell ref="C2:C3"/>
  </mergeCells>
  <phoneticPr fontId="1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abSelected="1" zoomScale="90" zoomScaleNormal="90" workbookViewId="0">
      <pane xSplit="1" ySplit="2" topLeftCell="B3" activePane="bottomRight" state="frozen"/>
      <selection pane="topRight" activeCell="D1" sqref="D1"/>
      <selection pane="bottomLeft" activeCell="A4" sqref="A4"/>
      <selection pane="bottomRight" activeCell="J7" sqref="J7"/>
    </sheetView>
  </sheetViews>
  <sheetFormatPr defaultColWidth="9" defaultRowHeight="19.5" x14ac:dyDescent="0.25"/>
  <cols>
    <col min="1" max="1" width="12" style="3" customWidth="1"/>
    <col min="2" max="2" width="8.125" style="1" customWidth="1"/>
    <col min="3" max="5" width="24.625" style="1" customWidth="1"/>
    <col min="6" max="16384" width="9" style="1"/>
  </cols>
  <sheetData>
    <row r="1" spans="1:5" ht="39.75" customHeight="1" x14ac:dyDescent="0.25">
      <c r="A1" s="94" t="s">
        <v>129</v>
      </c>
      <c r="B1" s="95"/>
      <c r="C1" s="95"/>
      <c r="D1" s="95"/>
      <c r="E1" s="96"/>
    </row>
    <row r="2" spans="1:5" ht="18" customHeight="1" x14ac:dyDescent="0.25">
      <c r="A2" s="7" t="s">
        <v>1</v>
      </c>
      <c r="B2" s="6" t="s">
        <v>0</v>
      </c>
      <c r="C2" s="97" t="s">
        <v>2</v>
      </c>
      <c r="D2" s="97"/>
      <c r="E2" s="8" t="s">
        <v>6</v>
      </c>
    </row>
    <row r="3" spans="1:5" ht="18" customHeight="1" x14ac:dyDescent="0.25">
      <c r="A3" s="90">
        <v>45699</v>
      </c>
      <c r="B3" s="91" t="s">
        <v>11</v>
      </c>
      <c r="C3" s="75" t="s">
        <v>70</v>
      </c>
      <c r="D3" s="75"/>
      <c r="E3" s="88" t="s">
        <v>21</v>
      </c>
    </row>
    <row r="4" spans="1:5" ht="18" customHeight="1" x14ac:dyDescent="0.25">
      <c r="A4" s="90"/>
      <c r="B4" s="91"/>
      <c r="C4" s="75" t="s">
        <v>71</v>
      </c>
      <c r="D4" s="75"/>
      <c r="E4" s="88"/>
    </row>
    <row r="5" spans="1:5" ht="18" customHeight="1" x14ac:dyDescent="0.25">
      <c r="A5" s="90">
        <v>45700</v>
      </c>
      <c r="B5" s="91" t="s">
        <v>7</v>
      </c>
      <c r="C5" s="5" t="s">
        <v>12</v>
      </c>
      <c r="D5" s="5" t="s">
        <v>72</v>
      </c>
      <c r="E5" s="88" t="s">
        <v>16</v>
      </c>
    </row>
    <row r="6" spans="1:5" ht="18" customHeight="1" x14ac:dyDescent="0.25">
      <c r="A6" s="90"/>
      <c r="B6" s="91"/>
      <c r="C6" s="5" t="s">
        <v>13</v>
      </c>
      <c r="D6" s="5" t="s">
        <v>73</v>
      </c>
      <c r="E6" s="88"/>
    </row>
    <row r="7" spans="1:5" s="2" customFormat="1" ht="18.95" customHeight="1" x14ac:dyDescent="0.25">
      <c r="A7" s="90">
        <v>45701</v>
      </c>
      <c r="B7" s="91" t="s">
        <v>8</v>
      </c>
      <c r="C7" s="5" t="s">
        <v>74</v>
      </c>
      <c r="D7" s="5" t="s">
        <v>75</v>
      </c>
      <c r="E7" s="88" t="s">
        <v>17</v>
      </c>
    </row>
    <row r="8" spans="1:5" s="2" customFormat="1" ht="18.95" customHeight="1" x14ac:dyDescent="0.25">
      <c r="A8" s="90"/>
      <c r="B8" s="91"/>
      <c r="C8" s="4" t="s">
        <v>76</v>
      </c>
      <c r="D8" s="59" t="s">
        <v>77</v>
      </c>
      <c r="E8" s="88"/>
    </row>
    <row r="9" spans="1:5" s="2" customFormat="1" ht="18.95" customHeight="1" x14ac:dyDescent="0.25">
      <c r="A9" s="90">
        <v>45702</v>
      </c>
      <c r="B9" s="91" t="s">
        <v>9</v>
      </c>
      <c r="C9" s="75" t="s">
        <v>23</v>
      </c>
      <c r="D9" s="75"/>
      <c r="E9" s="88" t="s">
        <v>18</v>
      </c>
    </row>
    <row r="10" spans="1:5" s="2" customFormat="1" ht="18.95" customHeight="1" x14ac:dyDescent="0.25">
      <c r="A10" s="90"/>
      <c r="B10" s="91"/>
      <c r="C10" s="75" t="s">
        <v>78</v>
      </c>
      <c r="D10" s="75"/>
      <c r="E10" s="88"/>
    </row>
    <row r="11" spans="1:5" s="2" customFormat="1" ht="18.95" customHeight="1" x14ac:dyDescent="0.25">
      <c r="A11" s="90">
        <v>45339</v>
      </c>
      <c r="B11" s="91" t="s">
        <v>10</v>
      </c>
      <c r="C11" s="5" t="s">
        <v>79</v>
      </c>
      <c r="D11" s="5" t="s">
        <v>3</v>
      </c>
      <c r="E11" s="88" t="s">
        <v>14</v>
      </c>
    </row>
    <row r="12" spans="1:5" s="2" customFormat="1" ht="18.95" customHeight="1" x14ac:dyDescent="0.25">
      <c r="A12" s="90"/>
      <c r="B12" s="91"/>
      <c r="C12" s="5" t="s">
        <v>80</v>
      </c>
      <c r="D12" s="5" t="s">
        <v>4</v>
      </c>
      <c r="E12" s="88"/>
    </row>
    <row r="13" spans="1:5" s="2" customFormat="1" ht="18.95" customHeight="1" x14ac:dyDescent="0.25">
      <c r="A13" s="90">
        <v>45340</v>
      </c>
      <c r="B13" s="91" t="s">
        <v>11</v>
      </c>
      <c r="C13" s="75" t="s">
        <v>81</v>
      </c>
      <c r="D13" s="75"/>
      <c r="E13" s="88" t="s">
        <v>19</v>
      </c>
    </row>
    <row r="14" spans="1:5" s="2" customFormat="1" ht="18.95" customHeight="1" x14ac:dyDescent="0.25">
      <c r="A14" s="90"/>
      <c r="B14" s="91"/>
      <c r="C14" s="77" t="s">
        <v>82</v>
      </c>
      <c r="D14" s="77"/>
      <c r="E14" s="88"/>
    </row>
    <row r="15" spans="1:5" s="2" customFormat="1" ht="18.95" customHeight="1" x14ac:dyDescent="0.25">
      <c r="A15" s="90">
        <v>45341</v>
      </c>
      <c r="B15" s="91" t="s">
        <v>7</v>
      </c>
      <c r="C15" s="75" t="s">
        <v>5</v>
      </c>
      <c r="D15" s="75"/>
      <c r="E15" s="88" t="s">
        <v>20</v>
      </c>
    </row>
    <row r="16" spans="1:5" s="2" customFormat="1" ht="18.95" customHeight="1" x14ac:dyDescent="0.25">
      <c r="A16" s="90"/>
      <c r="B16" s="91"/>
      <c r="C16" s="99" t="s">
        <v>83</v>
      </c>
      <c r="D16" s="99"/>
      <c r="E16" s="88"/>
    </row>
    <row r="17" spans="1:5" ht="18.95" customHeight="1" x14ac:dyDescent="0.25">
      <c r="A17" s="90">
        <v>45342</v>
      </c>
      <c r="B17" s="91" t="s">
        <v>8</v>
      </c>
      <c r="C17" s="77" t="s">
        <v>84</v>
      </c>
      <c r="D17" s="77"/>
      <c r="E17" s="88" t="s">
        <v>15</v>
      </c>
    </row>
    <row r="18" spans="1:5" ht="18.95" customHeight="1" x14ac:dyDescent="0.25">
      <c r="A18" s="90"/>
      <c r="B18" s="91"/>
      <c r="C18" s="77" t="s">
        <v>85</v>
      </c>
      <c r="D18" s="77"/>
      <c r="E18" s="88"/>
    </row>
    <row r="19" spans="1:5" ht="18.95" customHeight="1" x14ac:dyDescent="0.25">
      <c r="A19" s="90">
        <v>45343</v>
      </c>
      <c r="B19" s="91" t="s">
        <v>9</v>
      </c>
      <c r="C19" s="98" t="s">
        <v>22</v>
      </c>
      <c r="D19" s="98"/>
      <c r="E19" s="88" t="s">
        <v>21</v>
      </c>
    </row>
    <row r="20" spans="1:5" ht="18.95" customHeight="1" x14ac:dyDescent="0.25">
      <c r="A20" s="90"/>
      <c r="B20" s="91"/>
      <c r="C20" s="98" t="s">
        <v>128</v>
      </c>
      <c r="D20" s="98"/>
      <c r="E20" s="88"/>
    </row>
    <row r="21" spans="1:5" s="2" customFormat="1" ht="18.95" customHeight="1" x14ac:dyDescent="0.25">
      <c r="A21" s="90">
        <v>45346</v>
      </c>
      <c r="B21" s="91" t="s">
        <v>10</v>
      </c>
      <c r="C21" s="5" t="s">
        <v>91</v>
      </c>
      <c r="D21" s="5" t="s">
        <v>3</v>
      </c>
      <c r="E21" s="88" t="s">
        <v>16</v>
      </c>
    </row>
    <row r="22" spans="1:5" s="2" customFormat="1" ht="18.95" customHeight="1" x14ac:dyDescent="0.25">
      <c r="A22" s="90"/>
      <c r="B22" s="91"/>
      <c r="C22" s="5" t="s">
        <v>92</v>
      </c>
      <c r="D22" s="5" t="s">
        <v>4</v>
      </c>
      <c r="E22" s="88"/>
    </row>
    <row r="23" spans="1:5" s="2" customFormat="1" ht="18.95" customHeight="1" x14ac:dyDescent="0.25">
      <c r="A23" s="90">
        <v>45347</v>
      </c>
      <c r="B23" s="91" t="s">
        <v>11</v>
      </c>
      <c r="C23" s="5" t="s">
        <v>74</v>
      </c>
      <c r="D23" s="5" t="s">
        <v>75</v>
      </c>
      <c r="E23" s="88" t="s">
        <v>17</v>
      </c>
    </row>
    <row r="24" spans="1:5" s="2" customFormat="1" ht="18.95" customHeight="1" x14ac:dyDescent="0.25">
      <c r="A24" s="90"/>
      <c r="B24" s="91"/>
      <c r="C24" s="4" t="s">
        <v>76</v>
      </c>
      <c r="D24" s="59" t="s">
        <v>77</v>
      </c>
      <c r="E24" s="88"/>
    </row>
    <row r="25" spans="1:5" s="2" customFormat="1" ht="18.95" customHeight="1" x14ac:dyDescent="0.25">
      <c r="A25" s="90">
        <v>45348</v>
      </c>
      <c r="B25" s="91" t="s">
        <v>7</v>
      </c>
      <c r="C25" s="5" t="s">
        <v>86</v>
      </c>
      <c r="D25" s="5" t="s">
        <v>72</v>
      </c>
      <c r="E25" s="88" t="s">
        <v>21</v>
      </c>
    </row>
    <row r="26" spans="1:5" s="2" customFormat="1" ht="18.95" customHeight="1" x14ac:dyDescent="0.25">
      <c r="A26" s="90"/>
      <c r="B26" s="91"/>
      <c r="C26" s="20" t="s">
        <v>87</v>
      </c>
      <c r="D26" s="5" t="s">
        <v>73</v>
      </c>
      <c r="E26" s="88"/>
    </row>
    <row r="27" spans="1:5" s="2" customFormat="1" ht="18.95" customHeight="1" x14ac:dyDescent="0.25">
      <c r="A27" s="90">
        <v>45349</v>
      </c>
      <c r="B27" s="91" t="s">
        <v>8</v>
      </c>
      <c r="C27" s="4" t="s">
        <v>130</v>
      </c>
      <c r="D27" s="5" t="s">
        <v>89</v>
      </c>
      <c r="E27" s="88" t="s">
        <v>16</v>
      </c>
    </row>
    <row r="28" spans="1:5" ht="20.25" thickBot="1" x14ac:dyDescent="0.3">
      <c r="A28" s="93"/>
      <c r="B28" s="92"/>
      <c r="C28" s="60" t="s">
        <v>131</v>
      </c>
      <c r="D28" s="61" t="s">
        <v>90</v>
      </c>
      <c r="E28" s="89"/>
    </row>
  </sheetData>
  <mergeCells count="53">
    <mergeCell ref="E3:E4"/>
    <mergeCell ref="E5:E6"/>
    <mergeCell ref="A3:A4"/>
    <mergeCell ref="B3:B4"/>
    <mergeCell ref="A5:A6"/>
    <mergeCell ref="B5:B6"/>
    <mergeCell ref="C3:D3"/>
    <mergeCell ref="C4:D4"/>
    <mergeCell ref="E7:E8"/>
    <mergeCell ref="E9:E10"/>
    <mergeCell ref="E11:E12"/>
    <mergeCell ref="E13:E14"/>
    <mergeCell ref="E15:E16"/>
    <mergeCell ref="E17:E18"/>
    <mergeCell ref="C10:D10"/>
    <mergeCell ref="E21:E22"/>
    <mergeCell ref="E23:E24"/>
    <mergeCell ref="B11:B12"/>
    <mergeCell ref="C19:D19"/>
    <mergeCell ref="C20:D20"/>
    <mergeCell ref="C13:D13"/>
    <mergeCell ref="C14:D14"/>
    <mergeCell ref="C15:D15"/>
    <mergeCell ref="C16:D16"/>
    <mergeCell ref="B17:B18"/>
    <mergeCell ref="B21:B22"/>
    <mergeCell ref="C17:D17"/>
    <mergeCell ref="C18:D18"/>
    <mergeCell ref="A1:E1"/>
    <mergeCell ref="A17:A18"/>
    <mergeCell ref="B19:B20"/>
    <mergeCell ref="A19:A20"/>
    <mergeCell ref="C2:D2"/>
    <mergeCell ref="A9:A10"/>
    <mergeCell ref="B9:B10"/>
    <mergeCell ref="A7:A8"/>
    <mergeCell ref="B7:B8"/>
    <mergeCell ref="A11:A12"/>
    <mergeCell ref="B13:B14"/>
    <mergeCell ref="A13:A14"/>
    <mergeCell ref="A15:A16"/>
    <mergeCell ref="B15:B16"/>
    <mergeCell ref="E19:E20"/>
    <mergeCell ref="C9:D9"/>
    <mergeCell ref="E25:E26"/>
    <mergeCell ref="E27:E28"/>
    <mergeCell ref="A21:A22"/>
    <mergeCell ref="A23:A24"/>
    <mergeCell ref="B25:B26"/>
    <mergeCell ref="B27:B28"/>
    <mergeCell ref="A25:A26"/>
    <mergeCell ref="A27:A28"/>
    <mergeCell ref="B23:B24"/>
  </mergeCells>
  <phoneticPr fontId="1" type="noConversion"/>
  <pageMargins left="0.19685039370078741" right="0.19685039370078741" top="0.19685039370078741" bottom="0.19685039370078741" header="0" footer="0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11402營養分析 </vt:lpstr>
      <vt:lpstr>114年2月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廖千慧</dc:creator>
  <cp:lastModifiedBy>Owner</cp:lastModifiedBy>
  <cp:lastPrinted>2025-01-14T00:40:11Z</cp:lastPrinted>
  <dcterms:created xsi:type="dcterms:W3CDTF">2018-08-26T03:48:10Z</dcterms:created>
  <dcterms:modified xsi:type="dcterms:W3CDTF">2025-01-14T00:44:30Z</dcterms:modified>
</cp:coreProperties>
</file>